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/>
  <mc:AlternateContent xmlns:mc="http://schemas.openxmlformats.org/markup-compatibility/2006">
    <mc:Choice Requires="x15">
      <x15ac:absPath xmlns:x15ac="http://schemas.microsoft.com/office/spreadsheetml/2010/11/ac" url="https://tud365-my.sharepoint.com/personal/tkrom_tudelft_nl/Documents/Metamaterials/Manufacturing + testing/"/>
    </mc:Choice>
  </mc:AlternateContent>
  <xr:revisionPtr revIDLastSave="9564" documentId="11_0B1D56BE9CDCCE836B02CE7A5FB0D4A9BBFD1C62" xr6:coauthVersionLast="47" xr6:coauthVersionMax="47" xr10:uidLastSave="{E8C8568B-A1E7-40F3-A301-650C7616B324}"/>
  <bookViews>
    <workbookView xWindow="-108" yWindow="-108" windowWidth="23256" windowHeight="12456" firstSheet="1" activeTab="5" xr2:uid="{00000000-000D-0000-FFFF-FFFF00000000}"/>
  </bookViews>
  <sheets>
    <sheet name="Tensile test data" sheetId="1" r:id="rId1"/>
    <sheet name="Tensile test plots" sheetId="3" r:id="rId2"/>
    <sheet name="Compression test data" sheetId="2" r:id="rId3"/>
    <sheet name="Compression test plots" sheetId="5" r:id="rId4"/>
    <sheet name="Python data" sheetId="4" r:id="rId5"/>
    <sheet name="Python plots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839" i="1" l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L2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I2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F2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C2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Z2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W2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T2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O5" i="1"/>
  <c r="Q2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4" i="1"/>
  <c r="N2" i="1"/>
  <c r="L5" i="1"/>
  <c r="L403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I4" i="1"/>
  <c r="I5" i="1"/>
  <c r="L411" i="1"/>
  <c r="L410" i="1"/>
  <c r="L409" i="1"/>
  <c r="L408" i="1"/>
  <c r="L407" i="1"/>
  <c r="L406" i="1"/>
  <c r="L405" i="1"/>
  <c r="L404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4" i="1"/>
  <c r="K2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H2" i="1"/>
  <c r="E2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B2" i="1"/>
  <c r="CB11" i="2"/>
  <c r="BY11" i="2"/>
  <c r="CB10" i="2"/>
  <c r="CC10" i="2" s="1"/>
  <c r="BY10" i="2"/>
  <c r="CA10" i="2" s="1"/>
  <c r="CB9" i="2"/>
  <c r="CC9" i="2" s="1"/>
  <c r="BY9" i="2"/>
  <c r="CB8" i="2"/>
  <c r="BY8" i="2"/>
  <c r="CB7" i="2"/>
  <c r="BY7" i="2"/>
  <c r="CB6" i="2"/>
  <c r="BY6" i="2"/>
  <c r="CA6" i="2" s="1"/>
  <c r="CB5" i="2"/>
  <c r="CC5" i="2" s="1"/>
  <c r="BY5" i="2"/>
  <c r="BZ5" i="2" s="1"/>
  <c r="CC11" i="2"/>
  <c r="CA11" i="2"/>
  <c r="BZ11" i="2"/>
  <c r="CA9" i="2"/>
  <c r="BZ9" i="2"/>
  <c r="CC8" i="2"/>
  <c r="CA8" i="2"/>
  <c r="BZ8" i="2"/>
  <c r="CC7" i="2"/>
  <c r="CA7" i="2"/>
  <c r="BZ7" i="2"/>
  <c r="CC6" i="2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3" i="4"/>
  <c r="BZ10" i="2" l="1"/>
  <c r="CA5" i="2"/>
  <c r="AP9" i="1"/>
  <c r="BZ6" i="2"/>
  <c r="AP20" i="1" l="1"/>
  <c r="AP5" i="1"/>
  <c r="AP13" i="1"/>
  <c r="AP12" i="1"/>
  <c r="AP19" i="1"/>
  <c r="AP18" i="1"/>
  <c r="AP14" i="1"/>
  <c r="AP10" i="1"/>
  <c r="AP11" i="1"/>
  <c r="AP8" i="1"/>
  <c r="AP7" i="1"/>
  <c r="AP6" i="1"/>
  <c r="AP16" i="1" l="1"/>
  <c r="AP22" i="1"/>
</calcChain>
</file>

<file path=xl/sharedStrings.xml><?xml version="1.0" encoding="utf-8"?>
<sst xmlns="http://schemas.openxmlformats.org/spreadsheetml/2006/main" count="193" uniqueCount="81">
  <si>
    <t>Full 2mm</t>
  </si>
  <si>
    <t>Local 2mm</t>
  </si>
  <si>
    <t xml:space="preserve">Local 1mm </t>
  </si>
  <si>
    <t>Full 1mm</t>
  </si>
  <si>
    <t>Begin</t>
  </si>
  <si>
    <t>Mid</t>
  </si>
  <si>
    <t>End</t>
  </si>
  <si>
    <t>Orange</t>
  </si>
  <si>
    <t>Blue</t>
  </si>
  <si>
    <t>Green</t>
  </si>
  <si>
    <t>E-modulus (Mpa)</t>
  </si>
  <si>
    <t>Dogbone</t>
  </si>
  <si>
    <t>Force [N]</t>
  </si>
  <si>
    <t>uy [mm]</t>
  </si>
  <si>
    <t>uy [m]</t>
  </si>
  <si>
    <t>Baseline</t>
  </si>
  <si>
    <t>1L Silicone new model optimised</t>
  </si>
  <si>
    <t>Local 1mm</t>
  </si>
  <si>
    <t>% QZS</t>
  </si>
  <si>
    <t>QZS length [mm]</t>
  </si>
  <si>
    <t>Silicone opti v1 79%</t>
  </si>
  <si>
    <t xml:space="preserve">L1  new model orig para </t>
  </si>
  <si>
    <t>Grey avg.</t>
  </si>
  <si>
    <t>F_max [N]</t>
  </si>
  <si>
    <t>F_min [N]</t>
  </si>
  <si>
    <t>TPC tensionbars</t>
  </si>
  <si>
    <t>Test 2 buig</t>
  </si>
  <si>
    <t>TPC baseline test 1</t>
  </si>
  <si>
    <t>TPC baseline test 2</t>
  </si>
  <si>
    <t>TPC baseline test 3</t>
  </si>
  <si>
    <t>TPC baseline test 4</t>
  </si>
  <si>
    <t>TPC Baseline 2 %</t>
  </si>
  <si>
    <t>TPC 15 %</t>
  </si>
  <si>
    <t>Inflectionpoint (FSTKoptimum) [N]</t>
  </si>
  <si>
    <t>TPC only  (t4)</t>
  </si>
  <si>
    <t>Full 2mm, Shore A40</t>
  </si>
  <si>
    <t>Local 2mm, Shore A40</t>
  </si>
  <si>
    <t>Local 1mm , Shore A40</t>
  </si>
  <si>
    <t>Full 1mm, Shore A40</t>
  </si>
  <si>
    <t>Begin, Shore A40</t>
  </si>
  <si>
    <t>Mid, Shore A40</t>
  </si>
  <si>
    <t>End, Shore A40</t>
  </si>
  <si>
    <t>Orange, Shore A10</t>
  </si>
  <si>
    <t>Blue, Shore A20</t>
  </si>
  <si>
    <t>Green, Shore A30</t>
  </si>
  <si>
    <t>Area dogbone (m²)</t>
  </si>
  <si>
    <t xml:space="preserve">    Standard force (N)</t>
  </si>
  <si>
    <t>E-modulus (Pa)</t>
  </si>
  <si>
    <t>TPC test 1</t>
  </si>
  <si>
    <t>TPC sample 1, Shore D45</t>
  </si>
  <si>
    <t>TPC sample 2, Shore D45</t>
  </si>
  <si>
    <t>TPC test 2</t>
  </si>
  <si>
    <t>TPC sample 3, Shore D45</t>
  </si>
  <si>
    <t>TPC avg.</t>
  </si>
  <si>
    <t>Length dogbone</t>
  </si>
  <si>
    <t xml:space="preserve">   Standard travel (mm)</t>
  </si>
  <si>
    <t>Baseline 20 mm</t>
  </si>
  <si>
    <t>Baseline 30 mm</t>
  </si>
  <si>
    <t xml:space="preserve"> 2 mm local test 1</t>
  </si>
  <si>
    <t>2 mm local test 3</t>
  </si>
  <si>
    <t>2 mm full test 1</t>
  </si>
  <si>
    <t>2 mm full test 3</t>
  </si>
  <si>
    <t>1 mm local test 1</t>
  </si>
  <si>
    <t>1 mm local test 3</t>
  </si>
  <si>
    <t>1 mm full test 1</t>
  </si>
  <si>
    <t>1 mm full test 3</t>
  </si>
  <si>
    <t>Baseline test 4</t>
  </si>
  <si>
    <t xml:space="preserve">TPC 25 mm </t>
  </si>
  <si>
    <t>TPC 30 mm</t>
  </si>
  <si>
    <t>TPC 35mm test 2</t>
  </si>
  <si>
    <t>TPC 35 mm test 3</t>
  </si>
  <si>
    <t>Baseline test 3*</t>
  </si>
  <si>
    <t>TPC 35mm test 1*</t>
  </si>
  <si>
    <t>1mm full test 2*</t>
  </si>
  <si>
    <t>1 mm local test 2*</t>
  </si>
  <si>
    <t>2 mm full test 2*</t>
  </si>
  <si>
    <t>2 mm local test 2*</t>
  </si>
  <si>
    <t>1mm local 17 %</t>
  </si>
  <si>
    <t>1mm full 25%</t>
  </si>
  <si>
    <t>2mm local 17 %</t>
  </si>
  <si>
    <t>2mm full 25%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</si>
</sst>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E+00"/>
    <numFmt numFmtId="166" formatCode="#,##0.00000000"/>
    <numFmt numFmtId="167" formatCode="0.000"/>
  </numFmts>
  <fonts count="3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11" fontId="0" fillId="0" borderId="0" xfId="0" applyNumberFormat="1"/>
    <xf numFmtId="164" fontId="0" fillId="0" borderId="0" xfId="0" applyNumberFormat="1"/>
    <xf numFmtId="164" fontId="0" fillId="0" borderId="0" xfId="0" quotePrefix="1" applyNumberFormat="1"/>
    <xf numFmtId="164" fontId="0" fillId="0" borderId="1" xfId="0" applyNumberFormat="1" applyBorder="1"/>
    <xf numFmtId="164" fontId="0" fillId="0" borderId="1" xfId="0" quotePrefix="1" applyNumberFormat="1" applyBorder="1"/>
    <xf numFmtId="3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2" xfId="0" applyBorder="1"/>
    <xf numFmtId="2" fontId="0" fillId="0" borderId="3" xfId="0" applyNumberFormat="1" applyBorder="1"/>
    <xf numFmtId="0" fontId="0" fillId="0" borderId="4" xfId="0" applyBorder="1"/>
    <xf numFmtId="2" fontId="0" fillId="0" borderId="5" xfId="0" applyNumberFormat="1" applyBorder="1"/>
    <xf numFmtId="0" fontId="0" fillId="8" borderId="6" xfId="0" applyFill="1" applyBorder="1"/>
    <xf numFmtId="0" fontId="0" fillId="8" borderId="8" xfId="0" applyFill="1" applyBorder="1"/>
    <xf numFmtId="0" fontId="0" fillId="8" borderId="9" xfId="0" applyFill="1" applyBorder="1"/>
    <xf numFmtId="2" fontId="0" fillId="8" borderId="10" xfId="0" applyNumberFormat="1" applyFill="1" applyBorder="1"/>
    <xf numFmtId="2" fontId="0" fillId="8" borderId="0" xfId="0" applyNumberFormat="1" applyFill="1"/>
    <xf numFmtId="167" fontId="0" fillId="8" borderId="0" xfId="0" applyNumberFormat="1" applyFill="1"/>
    <xf numFmtId="2" fontId="0" fillId="8" borderId="3" xfId="0" applyNumberFormat="1" applyFill="1" applyBorder="1"/>
    <xf numFmtId="2" fontId="0" fillId="8" borderId="7" xfId="0" applyNumberFormat="1" applyFill="1" applyBorder="1"/>
    <xf numFmtId="0" fontId="0" fillId="8" borderId="4" xfId="0" applyFill="1" applyBorder="1"/>
    <xf numFmtId="167" fontId="0" fillId="8" borderId="4" xfId="0" applyNumberFormat="1" applyFill="1" applyBorder="1"/>
    <xf numFmtId="2" fontId="0" fillId="8" borderId="4" xfId="0" applyNumberFormat="1" applyFill="1" applyBorder="1"/>
    <xf numFmtId="2" fontId="0" fillId="8" borderId="5" xfId="0" applyNumberFormat="1" applyFill="1" applyBorder="1"/>
    <xf numFmtId="164" fontId="0" fillId="0" borderId="12" xfId="0" applyNumberFormat="1" applyBorder="1"/>
    <xf numFmtId="11" fontId="0" fillId="0" borderId="12" xfId="0" applyNumberFormat="1" applyBorder="1"/>
    <xf numFmtId="0" fontId="0" fillId="0" borderId="12" xfId="0" applyBorder="1"/>
    <xf numFmtId="164" fontId="0" fillId="0" borderId="13" xfId="0" applyNumberFormat="1" applyBorder="1"/>
    <xf numFmtId="164" fontId="0" fillId="0" borderId="14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1" fontId="1" fillId="0" borderId="0" xfId="0" applyNumberFormat="1" applyFont="1"/>
    <xf numFmtId="164" fontId="1" fillId="0" borderId="15" xfId="0" applyNumberFormat="1" applyFont="1" applyBorder="1"/>
    <xf numFmtId="164" fontId="1" fillId="0" borderId="0" xfId="0" applyNumberFormat="1" applyFont="1"/>
    <xf numFmtId="11" fontId="0" fillId="0" borderId="3" xfId="0" applyNumberFormat="1" applyBorder="1"/>
    <xf numFmtId="0" fontId="0" fillId="0" borderId="3" xfId="0" applyBorder="1"/>
    <xf numFmtId="164" fontId="1" fillId="0" borderId="14" xfId="0" applyNumberFormat="1" applyFont="1" applyBorder="1"/>
    <xf numFmtId="164" fontId="1" fillId="0" borderId="4" xfId="0" applyNumberFormat="1" applyFont="1" applyBorder="1"/>
    <xf numFmtId="0" fontId="0" fillId="0" borderId="5" xfId="0" applyBorder="1"/>
    <xf numFmtId="11" fontId="1" fillId="0" borderId="15" xfId="0" applyNumberFormat="1" applyFont="1" applyBorder="1"/>
    <xf numFmtId="11" fontId="1" fillId="0" borderId="14" xfId="0" applyNumberFormat="1" applyFont="1" applyBorder="1"/>
    <xf numFmtId="11" fontId="1" fillId="0" borderId="4" xfId="0" applyNumberFormat="1" applyFont="1" applyBorder="1"/>
    <xf numFmtId="164" fontId="0" fillId="0" borderId="15" xfId="0" applyNumberFormat="1" applyBorder="1"/>
    <xf numFmtId="0" fontId="0" fillId="0" borderId="13" xfId="0" applyBorder="1"/>
    <xf numFmtId="0" fontId="0" fillId="0" borderId="15" xfId="0" applyBorder="1"/>
    <xf numFmtId="11" fontId="0" fillId="0" borderId="15" xfId="0" applyNumberFormat="1" applyBorder="1"/>
    <xf numFmtId="11" fontId="0" fillId="2" borderId="0" xfId="0" applyNumberFormat="1" applyFill="1"/>
    <xf numFmtId="11" fontId="0" fillId="0" borderId="14" xfId="0" applyNumberFormat="1" applyBorder="1"/>
    <xf numFmtId="11" fontId="0" fillId="0" borderId="4" xfId="0" applyNumberFormat="1" applyBorder="1"/>
    <xf numFmtId="164" fontId="0" fillId="0" borderId="14" xfId="0" applyNumberFormat="1" applyBorder="1" applyAlignment="1">
      <alignment horizontal="center" vertical="center"/>
    </xf>
    <xf numFmtId="164" fontId="2" fillId="5" borderId="11" xfId="0" applyNumberFormat="1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11" fontId="0" fillId="2" borderId="3" xfId="0" applyNumberFormat="1" applyFill="1" applyBorder="1"/>
    <xf numFmtId="11" fontId="0" fillId="0" borderId="5" xfId="0" applyNumberFormat="1" applyBorder="1"/>
    <xf numFmtId="11" fontId="0" fillId="0" borderId="16" xfId="0" applyNumberFormat="1" applyBorder="1"/>
    <xf numFmtId="164" fontId="0" fillId="0" borderId="2" xfId="0" applyNumberForma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1" fontId="0" fillId="0" borderId="13" xfId="0" applyNumberFormat="1" applyBorder="1" applyAlignment="1">
      <alignment horizontal="center" vertical="center"/>
    </xf>
    <xf numFmtId="164" fontId="0" fillId="0" borderId="15" xfId="0" applyNumberFormat="1" applyBorder="1" applyAlignment="1">
      <alignment horizontal="center" vertical="center"/>
    </xf>
    <xf numFmtId="164" fontId="0" fillId="0" borderId="3" xfId="0" applyNumberFormat="1" applyBorder="1"/>
    <xf numFmtId="164" fontId="1" fillId="0" borderId="12" xfId="0" applyNumberFormat="1" applyFont="1" applyBorder="1" applyAlignment="1">
      <alignment horizontal="center" vertical="center"/>
    </xf>
    <xf numFmtId="2" fontId="1" fillId="0" borderId="15" xfId="0" applyNumberFormat="1" applyFont="1" applyBorder="1"/>
    <xf numFmtId="2" fontId="1" fillId="0" borderId="3" xfId="0" applyNumberFormat="1" applyFont="1" applyBorder="1"/>
    <xf numFmtId="2" fontId="1" fillId="2" borderId="3" xfId="0" applyNumberFormat="1" applyFont="1" applyFill="1" applyBorder="1"/>
    <xf numFmtId="2" fontId="1" fillId="0" borderId="14" xfId="0" applyNumberFormat="1" applyFont="1" applyBorder="1"/>
    <xf numFmtId="2" fontId="1" fillId="0" borderId="5" xfId="0" applyNumberFormat="1" applyFont="1" applyBorder="1"/>
    <xf numFmtId="2" fontId="0" fillId="0" borderId="0" xfId="0" applyNumberFormat="1" applyFill="1" applyAlignment="1"/>
    <xf numFmtId="2" fontId="1" fillId="5" borderId="15" xfId="0" applyNumberFormat="1" applyFont="1" applyFill="1" applyBorder="1"/>
    <xf numFmtId="2" fontId="2" fillId="5" borderId="17" xfId="0" applyNumberFormat="1" applyFont="1" applyFill="1" applyBorder="1" applyAlignment="1">
      <alignment horizontal="center"/>
    </xf>
    <xf numFmtId="2" fontId="2" fillId="5" borderId="18" xfId="0" applyNumberFormat="1" applyFont="1" applyFill="1" applyBorder="1" applyAlignment="1">
      <alignment horizontal="center"/>
    </xf>
    <xf numFmtId="2" fontId="1" fillId="3" borderId="3" xfId="0" applyNumberFormat="1" applyFont="1" applyFill="1" applyBorder="1"/>
    <xf numFmtId="0" fontId="0" fillId="7" borderId="15" xfId="0" applyFill="1" applyBorder="1"/>
    <xf numFmtId="0" fontId="0" fillId="8" borderId="15" xfId="0" applyFill="1" applyBorder="1"/>
    <xf numFmtId="0" fontId="0" fillId="0" borderId="14" xfId="0" applyBorder="1"/>
    <xf numFmtId="2" fontId="1" fillId="5" borderId="3" xfId="0" applyNumberFormat="1" applyFont="1" applyFill="1" applyBorder="1"/>
    <xf numFmtId="2" fontId="1" fillId="4" borderId="3" xfId="0" applyNumberFormat="1" applyFont="1" applyFill="1" applyBorder="1"/>
    <xf numFmtId="0" fontId="0" fillId="6" borderId="15" xfId="0" applyFill="1" applyBorder="1"/>
    <xf numFmtId="0" fontId="2" fillId="5" borderId="17" xfId="0" applyFont="1" applyFill="1" applyBorder="1" applyAlignment="1">
      <alignment horizontal="center"/>
    </xf>
    <xf numFmtId="0" fontId="2" fillId="5" borderId="18" xfId="0" applyFont="1" applyFill="1" applyBorder="1" applyAlignment="1">
      <alignment horizontal="center"/>
    </xf>
    <xf numFmtId="2" fontId="0" fillId="0" borderId="15" xfId="0" applyNumberFormat="1" applyBorder="1"/>
    <xf numFmtId="2" fontId="0" fillId="0" borderId="14" xfId="0" applyNumberFormat="1" applyBorder="1"/>
    <xf numFmtId="2" fontId="0" fillId="0" borderId="0" xfId="0" applyNumberFormat="1" applyFill="1"/>
    <xf numFmtId="0" fontId="2" fillId="5" borderId="19" xfId="0" applyFont="1" applyFill="1" applyBorder="1" applyAlignment="1">
      <alignment horizontal="center"/>
    </xf>
    <xf numFmtId="0" fontId="0" fillId="0" borderId="0" xfId="0" applyBorder="1"/>
    <xf numFmtId="0" fontId="0" fillId="0" borderId="18" xfId="0" applyBorder="1"/>
    <xf numFmtId="0" fontId="0" fillId="0" borderId="17" xfId="0" applyBorder="1"/>
    <xf numFmtId="11" fontId="0" fillId="0" borderId="22" xfId="0" applyNumberFormat="1" applyBorder="1"/>
    <xf numFmtId="0" fontId="0" fillId="0" borderId="22" xfId="0" applyBorder="1"/>
    <xf numFmtId="3" fontId="0" fillId="0" borderId="22" xfId="0" applyNumberFormat="1" applyBorder="1"/>
    <xf numFmtId="166" fontId="0" fillId="0" borderId="22" xfId="0" applyNumberFormat="1" applyBorder="1"/>
    <xf numFmtId="0" fontId="0" fillId="0" borderId="21" xfId="0" applyBorder="1"/>
    <xf numFmtId="11" fontId="0" fillId="0" borderId="21" xfId="0" applyNumberFormat="1" applyBorder="1"/>
    <xf numFmtId="0" fontId="0" fillId="0" borderId="20" xfId="0" applyBorder="1" applyAlignment="1">
      <alignment horizontal="center"/>
    </xf>
    <xf numFmtId="164" fontId="0" fillId="0" borderId="17" xfId="0" applyNumberFormat="1" applyBorder="1"/>
    <xf numFmtId="164" fontId="0" fillId="0" borderId="18" xfId="0" applyNumberFormat="1" applyBorder="1"/>
    <xf numFmtId="2" fontId="0" fillId="0" borderId="0" xfId="0" applyNumberFormat="1" applyBorder="1"/>
    <xf numFmtId="1" fontId="0" fillId="0" borderId="0" xfId="0" applyNumberFormat="1" applyBorder="1"/>
  </cellXfs>
  <cellStyles count="1">
    <cellStyle name="Standaard" xfId="0" builtinId="0"/>
  </cellStyles>
  <dxfs count="5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Blue E-modulus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4039516340677349"/>
          <c:y val="0.19261880179742583"/>
          <c:w val="0.84568525320262611"/>
          <c:h val="0.7117837083516128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8.0213648753377373E-2"/>
                  <c:y val="-6.26011744475269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l-NL"/>
                </a:p>
              </c:txPr>
            </c:trendlineLbl>
          </c:trendline>
          <c:cat>
            <c:numRef>
              <c:f>'Tensile test data'!$Z$61:$Z$160</c:f>
              <c:numCache>
                <c:formatCode>0.0000</c:formatCode>
                <c:ptCount val="100"/>
                <c:pt idx="0">
                  <c:v>7.22</c:v>
                </c:pt>
                <c:pt idx="1">
                  <c:v>7.55</c:v>
                </c:pt>
                <c:pt idx="2">
                  <c:v>7.89</c:v>
                </c:pt>
                <c:pt idx="3">
                  <c:v>8.2200000000000006</c:v>
                </c:pt>
                <c:pt idx="4">
                  <c:v>8.5500000000000007</c:v>
                </c:pt>
                <c:pt idx="5">
                  <c:v>8.89</c:v>
                </c:pt>
                <c:pt idx="6">
                  <c:v>9.2200000000000006</c:v>
                </c:pt>
                <c:pt idx="7">
                  <c:v>9.5500000000000007</c:v>
                </c:pt>
                <c:pt idx="8">
                  <c:v>9.89</c:v>
                </c:pt>
                <c:pt idx="9">
                  <c:v>10.199999999999999</c:v>
                </c:pt>
                <c:pt idx="10">
                  <c:v>10.6</c:v>
                </c:pt>
                <c:pt idx="11">
                  <c:v>10.9</c:v>
                </c:pt>
                <c:pt idx="12">
                  <c:v>11.2</c:v>
                </c:pt>
                <c:pt idx="13">
                  <c:v>11.6</c:v>
                </c:pt>
                <c:pt idx="14">
                  <c:v>11.9</c:v>
                </c:pt>
                <c:pt idx="15">
                  <c:v>12.2</c:v>
                </c:pt>
                <c:pt idx="16">
                  <c:v>12.6</c:v>
                </c:pt>
                <c:pt idx="17">
                  <c:v>12.9</c:v>
                </c:pt>
                <c:pt idx="18">
                  <c:v>13.2</c:v>
                </c:pt>
                <c:pt idx="19">
                  <c:v>13.6</c:v>
                </c:pt>
                <c:pt idx="20">
                  <c:v>13.9</c:v>
                </c:pt>
                <c:pt idx="21">
                  <c:v>14.2</c:v>
                </c:pt>
                <c:pt idx="22">
                  <c:v>14.6</c:v>
                </c:pt>
                <c:pt idx="23">
                  <c:v>14.9</c:v>
                </c:pt>
                <c:pt idx="24">
                  <c:v>15.2</c:v>
                </c:pt>
                <c:pt idx="25">
                  <c:v>15.6</c:v>
                </c:pt>
                <c:pt idx="26">
                  <c:v>15.9</c:v>
                </c:pt>
                <c:pt idx="27">
                  <c:v>16.2</c:v>
                </c:pt>
                <c:pt idx="28">
                  <c:v>16.600000000000001</c:v>
                </c:pt>
                <c:pt idx="29">
                  <c:v>16.899999999999999</c:v>
                </c:pt>
                <c:pt idx="30">
                  <c:v>17.2</c:v>
                </c:pt>
                <c:pt idx="31">
                  <c:v>17.600000000000001</c:v>
                </c:pt>
                <c:pt idx="32">
                  <c:v>17.899999999999999</c:v>
                </c:pt>
                <c:pt idx="33">
                  <c:v>18.2</c:v>
                </c:pt>
                <c:pt idx="34">
                  <c:v>18.600000000000001</c:v>
                </c:pt>
                <c:pt idx="35">
                  <c:v>18.899999999999999</c:v>
                </c:pt>
                <c:pt idx="36">
                  <c:v>19.2</c:v>
                </c:pt>
                <c:pt idx="37">
                  <c:v>19.600000000000001</c:v>
                </c:pt>
                <c:pt idx="38">
                  <c:v>19.899999999999999</c:v>
                </c:pt>
                <c:pt idx="39">
                  <c:v>20.2</c:v>
                </c:pt>
                <c:pt idx="40">
                  <c:v>20.6</c:v>
                </c:pt>
                <c:pt idx="41">
                  <c:v>20.9</c:v>
                </c:pt>
                <c:pt idx="42">
                  <c:v>21.2</c:v>
                </c:pt>
                <c:pt idx="43">
                  <c:v>21.6</c:v>
                </c:pt>
                <c:pt idx="44">
                  <c:v>21.9</c:v>
                </c:pt>
                <c:pt idx="45">
                  <c:v>22.2</c:v>
                </c:pt>
                <c:pt idx="46">
                  <c:v>22.6</c:v>
                </c:pt>
                <c:pt idx="47">
                  <c:v>22.9</c:v>
                </c:pt>
                <c:pt idx="48">
                  <c:v>23.2</c:v>
                </c:pt>
                <c:pt idx="49">
                  <c:v>23.6</c:v>
                </c:pt>
                <c:pt idx="50">
                  <c:v>23.9</c:v>
                </c:pt>
                <c:pt idx="51">
                  <c:v>24.2</c:v>
                </c:pt>
                <c:pt idx="52">
                  <c:v>24.6</c:v>
                </c:pt>
                <c:pt idx="53">
                  <c:v>24.9</c:v>
                </c:pt>
                <c:pt idx="54">
                  <c:v>25.2</c:v>
                </c:pt>
                <c:pt idx="55">
                  <c:v>25.6</c:v>
                </c:pt>
                <c:pt idx="56">
                  <c:v>25.9</c:v>
                </c:pt>
                <c:pt idx="57">
                  <c:v>26.2</c:v>
                </c:pt>
                <c:pt idx="58">
                  <c:v>26.6</c:v>
                </c:pt>
                <c:pt idx="59">
                  <c:v>26.9</c:v>
                </c:pt>
                <c:pt idx="60">
                  <c:v>27.2</c:v>
                </c:pt>
                <c:pt idx="61">
                  <c:v>27.6</c:v>
                </c:pt>
                <c:pt idx="62">
                  <c:v>27.9</c:v>
                </c:pt>
                <c:pt idx="63">
                  <c:v>28.2</c:v>
                </c:pt>
                <c:pt idx="64">
                  <c:v>28.6</c:v>
                </c:pt>
                <c:pt idx="65">
                  <c:v>28.9</c:v>
                </c:pt>
                <c:pt idx="66">
                  <c:v>29.2</c:v>
                </c:pt>
                <c:pt idx="67">
                  <c:v>29.6</c:v>
                </c:pt>
                <c:pt idx="68">
                  <c:v>29.9</c:v>
                </c:pt>
                <c:pt idx="69">
                  <c:v>30.2</c:v>
                </c:pt>
                <c:pt idx="70">
                  <c:v>30.6</c:v>
                </c:pt>
                <c:pt idx="71">
                  <c:v>30.9</c:v>
                </c:pt>
                <c:pt idx="72">
                  <c:v>31.2</c:v>
                </c:pt>
                <c:pt idx="73">
                  <c:v>31.6</c:v>
                </c:pt>
                <c:pt idx="74">
                  <c:v>31.9</c:v>
                </c:pt>
                <c:pt idx="75">
                  <c:v>32.200000000000003</c:v>
                </c:pt>
                <c:pt idx="76">
                  <c:v>32.6</c:v>
                </c:pt>
                <c:pt idx="77">
                  <c:v>32.9</c:v>
                </c:pt>
                <c:pt idx="78">
                  <c:v>33.200000000000003</c:v>
                </c:pt>
                <c:pt idx="79">
                  <c:v>33.6</c:v>
                </c:pt>
                <c:pt idx="80">
                  <c:v>33.9</c:v>
                </c:pt>
                <c:pt idx="81">
                  <c:v>34.200000000000003</c:v>
                </c:pt>
                <c:pt idx="82">
                  <c:v>34.6</c:v>
                </c:pt>
                <c:pt idx="83">
                  <c:v>34.9</c:v>
                </c:pt>
                <c:pt idx="84">
                  <c:v>35.200000000000003</c:v>
                </c:pt>
                <c:pt idx="85">
                  <c:v>35.6</c:v>
                </c:pt>
                <c:pt idx="86">
                  <c:v>35.9</c:v>
                </c:pt>
                <c:pt idx="87">
                  <c:v>36.200000000000003</c:v>
                </c:pt>
                <c:pt idx="88">
                  <c:v>36.6</c:v>
                </c:pt>
                <c:pt idx="89">
                  <c:v>36.9</c:v>
                </c:pt>
                <c:pt idx="90">
                  <c:v>37.200000000000003</c:v>
                </c:pt>
                <c:pt idx="91">
                  <c:v>37.6</c:v>
                </c:pt>
                <c:pt idx="92">
                  <c:v>37.9</c:v>
                </c:pt>
                <c:pt idx="93">
                  <c:v>38.200000000000003</c:v>
                </c:pt>
                <c:pt idx="94">
                  <c:v>38.6</c:v>
                </c:pt>
                <c:pt idx="95">
                  <c:v>38.9</c:v>
                </c:pt>
                <c:pt idx="96">
                  <c:v>39.200000000000003</c:v>
                </c:pt>
                <c:pt idx="97">
                  <c:v>39.6</c:v>
                </c:pt>
                <c:pt idx="98">
                  <c:v>39.9</c:v>
                </c:pt>
                <c:pt idx="99">
                  <c:v>40.200000000000003</c:v>
                </c:pt>
              </c:numCache>
            </c:numRef>
          </c:cat>
          <c:val>
            <c:numRef>
              <c:f>'Tensile test data'!$AA$61:$AA$160</c:f>
              <c:numCache>
                <c:formatCode>0.00E+00</c:formatCode>
                <c:ptCount val="100"/>
                <c:pt idx="0">
                  <c:v>201851.49807367782</c:v>
                </c:pt>
                <c:pt idx="1">
                  <c:v>205648.16929283703</c:v>
                </c:pt>
                <c:pt idx="2">
                  <c:v>210650.75827105457</c:v>
                </c:pt>
                <c:pt idx="3">
                  <c:v>215501.85977570823</c:v>
                </c:pt>
                <c:pt idx="4">
                  <c:v>218740.33743362239</c:v>
                </c:pt>
                <c:pt idx="5">
                  <c:v>221885.6263656698</c:v>
                </c:pt>
                <c:pt idx="6">
                  <c:v>225043.00994838803</c:v>
                </c:pt>
                <c:pt idx="7">
                  <c:v>227612.685803695</c:v>
                </c:pt>
                <c:pt idx="8">
                  <c:v>229064.53749869249</c:v>
                </c:pt>
                <c:pt idx="9">
                  <c:v>232135.45188190223</c:v>
                </c:pt>
                <c:pt idx="10">
                  <c:v>231365.21361960529</c:v>
                </c:pt>
                <c:pt idx="11">
                  <c:v>233414.53126647684</c:v>
                </c:pt>
                <c:pt idx="12">
                  <c:v>235038.99835796389</c:v>
                </c:pt>
                <c:pt idx="13">
                  <c:v>234539.23900118907</c:v>
                </c:pt>
                <c:pt idx="14">
                  <c:v>236039.79522843621</c:v>
                </c:pt>
                <c:pt idx="15">
                  <c:v>237755.79423403053</c:v>
                </c:pt>
                <c:pt idx="16">
                  <c:v>237489.50921364714</c:v>
                </c:pt>
                <c:pt idx="17">
                  <c:v>239078.67771540585</c:v>
                </c:pt>
                <c:pt idx="18">
                  <c:v>240328.28282828286</c:v>
                </c:pt>
                <c:pt idx="19">
                  <c:v>238968.05273833673</c:v>
                </c:pt>
                <c:pt idx="20">
                  <c:v>239649.38394112297</c:v>
                </c:pt>
                <c:pt idx="21">
                  <c:v>240550.42901084668</c:v>
                </c:pt>
                <c:pt idx="22">
                  <c:v>239760.66761139981</c:v>
                </c:pt>
                <c:pt idx="23">
                  <c:v>239196.17372521793</c:v>
                </c:pt>
                <c:pt idx="24">
                  <c:v>241439.80641258319</c:v>
                </c:pt>
                <c:pt idx="25">
                  <c:v>239773.06218685533</c:v>
                </c:pt>
                <c:pt idx="26">
                  <c:v>239687.70331815226</c:v>
                </c:pt>
                <c:pt idx="27">
                  <c:v>239605.50588903084</c:v>
                </c:pt>
                <c:pt idx="28">
                  <c:v>240209.11231131418</c:v>
                </c:pt>
                <c:pt idx="29">
                  <c:v>240121.06372849082</c:v>
                </c:pt>
                <c:pt idx="30">
                  <c:v>240036.08660785886</c:v>
                </c:pt>
                <c:pt idx="31">
                  <c:v>238590.64785788921</c:v>
                </c:pt>
                <c:pt idx="32">
                  <c:v>238534.64329287873</c:v>
                </c:pt>
                <c:pt idx="33">
                  <c:v>238480.48503220917</c:v>
                </c:pt>
                <c:pt idx="34">
                  <c:v>239043.3815350389</c:v>
                </c:pt>
                <c:pt idx="35">
                  <c:v>237116.09803563828</c:v>
                </c:pt>
                <c:pt idx="36">
                  <c:v>238924.8084291188</c:v>
                </c:pt>
                <c:pt idx="37">
                  <c:v>237649.54257565094</c:v>
                </c:pt>
                <c:pt idx="38">
                  <c:v>237613.35412695663</c:v>
                </c:pt>
                <c:pt idx="39">
                  <c:v>239325.13941049282</c:v>
                </c:pt>
                <c:pt idx="40">
                  <c:v>236391.02778707727</c:v>
                </c:pt>
                <c:pt idx="41">
                  <c:v>238063.0259033163</c:v>
                </c:pt>
                <c:pt idx="42">
                  <c:v>238023.20537844286</c:v>
                </c:pt>
                <c:pt idx="43">
                  <c:v>236882.71604938273</c:v>
                </c:pt>
                <c:pt idx="44">
                  <c:v>238471.63176402668</c:v>
                </c:pt>
                <c:pt idx="45">
                  <c:v>238428.08325566948</c:v>
                </c:pt>
                <c:pt idx="46">
                  <c:v>237330.89207608587</c:v>
                </c:pt>
                <c:pt idx="47">
                  <c:v>237303.61893289167</c:v>
                </c:pt>
                <c:pt idx="48">
                  <c:v>237277.05112960766</c:v>
                </c:pt>
                <c:pt idx="49">
                  <c:v>236245.86012078708</c:v>
                </c:pt>
                <c:pt idx="50">
                  <c:v>237709.80618477374</c:v>
                </c:pt>
                <c:pt idx="51">
                  <c:v>237679.30084544502</c:v>
                </c:pt>
                <c:pt idx="52">
                  <c:v>236683.48752453038</c:v>
                </c:pt>
                <c:pt idx="53">
                  <c:v>238083.36795457691</c:v>
                </c:pt>
                <c:pt idx="54">
                  <c:v>238049.62598066046</c:v>
                </c:pt>
                <c:pt idx="55">
                  <c:v>238465.33764367813</c:v>
                </c:pt>
                <c:pt idx="56">
                  <c:v>238428.08325566948</c:v>
                </c:pt>
                <c:pt idx="57">
                  <c:v>239738.52768272354</c:v>
                </c:pt>
                <c:pt idx="58">
                  <c:v>238786.62172673061</c:v>
                </c:pt>
                <c:pt idx="59">
                  <c:v>240058.96679912833</c:v>
                </c:pt>
                <c:pt idx="60">
                  <c:v>241303.2454361055</c:v>
                </c:pt>
                <c:pt idx="61">
                  <c:v>240363.15175745459</c:v>
                </c:pt>
                <c:pt idx="62">
                  <c:v>241572.94112800231</c:v>
                </c:pt>
                <c:pt idx="63">
                  <c:v>241505.66560691287</c:v>
                </c:pt>
                <c:pt idx="64">
                  <c:v>241829.43493288319</c:v>
                </c:pt>
                <c:pt idx="65">
                  <c:v>242982.14214691962</c:v>
                </c:pt>
                <c:pt idx="66">
                  <c:v>244111.16359628405</c:v>
                </c:pt>
                <c:pt idx="67">
                  <c:v>244388.78533706116</c:v>
                </c:pt>
                <c:pt idx="68">
                  <c:v>245477.26136931538</c:v>
                </c:pt>
                <c:pt idx="69">
                  <c:v>246544.11204993533</c:v>
                </c:pt>
                <c:pt idx="70">
                  <c:v>246780.85793704458</c:v>
                </c:pt>
                <c:pt idx="71">
                  <c:v>247810.88420191203</c:v>
                </c:pt>
                <c:pt idx="72">
                  <c:v>248821.1022693782</c:v>
                </c:pt>
                <c:pt idx="73">
                  <c:v>249021.53353702894</c:v>
                </c:pt>
                <c:pt idx="74">
                  <c:v>249998.19839296653</c:v>
                </c:pt>
                <c:pt idx="75">
                  <c:v>250956.66452488038</c:v>
                </c:pt>
                <c:pt idx="76">
                  <c:v>251124.74437627807</c:v>
                </c:pt>
                <c:pt idx="77">
                  <c:v>252052.54515599343</c:v>
                </c:pt>
                <c:pt idx="78">
                  <c:v>251900.70627336935</c:v>
                </c:pt>
                <c:pt idx="79">
                  <c:v>252052.5451559934</c:v>
                </c:pt>
                <c:pt idx="80">
                  <c:v>251903.84158952971</c:v>
                </c:pt>
                <c:pt idx="81">
                  <c:v>252789.5409020636</c:v>
                </c:pt>
                <c:pt idx="82">
                  <c:v>251906.85004318654</c:v>
                </c:pt>
                <c:pt idx="83">
                  <c:v>252774.75875242896</c:v>
                </c:pt>
                <c:pt idx="84">
                  <c:v>253627.87356321837</c:v>
                </c:pt>
                <c:pt idx="85">
                  <c:v>252760.55792328555</c:v>
                </c:pt>
                <c:pt idx="86">
                  <c:v>253597.15685332823</c:v>
                </c:pt>
                <c:pt idx="87">
                  <c:v>253445.10065409288</c:v>
                </c:pt>
                <c:pt idx="88">
                  <c:v>253567.61509955407</c:v>
                </c:pt>
                <c:pt idx="89">
                  <c:v>253418.68361212345</c:v>
                </c:pt>
                <c:pt idx="90">
                  <c:v>254220.73909281913</c:v>
                </c:pt>
                <c:pt idx="91">
                  <c:v>254331.74370261678</c:v>
                </c:pt>
                <c:pt idx="92">
                  <c:v>254180.69329451368</c:v>
                </c:pt>
                <c:pt idx="93">
                  <c:v>254032.01540590957</c:v>
                </c:pt>
                <c:pt idx="94">
                  <c:v>254142.09993448868</c:v>
                </c:pt>
                <c:pt idx="95">
                  <c:v>254903.52510120263</c:v>
                </c:pt>
                <c:pt idx="96">
                  <c:v>254753.10813980762</c:v>
                </c:pt>
                <c:pt idx="97">
                  <c:v>254853.12899105999</c:v>
                </c:pt>
                <c:pt idx="98">
                  <c:v>254705.72984184601</c:v>
                </c:pt>
                <c:pt idx="99">
                  <c:v>255438.32561331274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9-4F34-9B3C-9EEBDEFB1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618719"/>
        <c:axId val="718620159"/>
      </c:lineChart>
      <c:catAx>
        <c:axId val="718618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18620159"/>
        <c:crosses val="autoZero"/>
        <c:auto val="1"/>
        <c:lblAlgn val="ctr"/>
        <c:lblOffset val="100"/>
        <c:tickMarkSkip val="10"/>
        <c:noMultiLvlLbl val="0"/>
      </c:catAx>
      <c:valAx>
        <c:axId val="71862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E-modulus [Pa]</a:t>
                </a:r>
              </a:p>
              <a:p>
                <a:pPr>
                  <a:defRPr/>
                </a:pP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1861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Green E-modulus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7642760871107329E-2"/>
                  <c:y val="-0.128246078996223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l-NL"/>
                </a:p>
              </c:txPr>
            </c:trendlineLbl>
          </c:trendline>
          <c:cat>
            <c:numRef>
              <c:f>'Tensile test data'!$AC$36:$AC$132</c:f>
              <c:numCache>
                <c:formatCode>0.0000</c:formatCode>
                <c:ptCount val="97"/>
                <c:pt idx="0">
                  <c:v>8.15</c:v>
                </c:pt>
                <c:pt idx="1">
                  <c:v>8.48</c:v>
                </c:pt>
                <c:pt idx="2">
                  <c:v>8.82</c:v>
                </c:pt>
                <c:pt idx="3">
                  <c:v>9.15</c:v>
                </c:pt>
                <c:pt idx="4">
                  <c:v>9.48</c:v>
                </c:pt>
                <c:pt idx="5">
                  <c:v>9.82</c:v>
                </c:pt>
                <c:pt idx="6">
                  <c:v>10.199999999999999</c:v>
                </c:pt>
                <c:pt idx="7">
                  <c:v>10.5</c:v>
                </c:pt>
                <c:pt idx="8">
                  <c:v>10.8</c:v>
                </c:pt>
                <c:pt idx="9">
                  <c:v>11.2</c:v>
                </c:pt>
                <c:pt idx="10">
                  <c:v>11.5</c:v>
                </c:pt>
                <c:pt idx="11">
                  <c:v>11.8</c:v>
                </c:pt>
                <c:pt idx="12">
                  <c:v>12.2</c:v>
                </c:pt>
                <c:pt idx="13">
                  <c:v>12.5</c:v>
                </c:pt>
                <c:pt idx="14">
                  <c:v>12.8</c:v>
                </c:pt>
                <c:pt idx="15">
                  <c:v>13.2</c:v>
                </c:pt>
                <c:pt idx="16">
                  <c:v>13.5</c:v>
                </c:pt>
                <c:pt idx="17">
                  <c:v>13.8</c:v>
                </c:pt>
                <c:pt idx="18">
                  <c:v>14.2</c:v>
                </c:pt>
                <c:pt idx="19">
                  <c:v>14.5</c:v>
                </c:pt>
                <c:pt idx="20">
                  <c:v>14.8</c:v>
                </c:pt>
                <c:pt idx="21">
                  <c:v>15.2</c:v>
                </c:pt>
                <c:pt idx="22">
                  <c:v>15.5</c:v>
                </c:pt>
                <c:pt idx="23">
                  <c:v>15.8</c:v>
                </c:pt>
                <c:pt idx="24">
                  <c:v>16.2</c:v>
                </c:pt>
                <c:pt idx="25">
                  <c:v>16.5</c:v>
                </c:pt>
                <c:pt idx="26">
                  <c:v>16.8</c:v>
                </c:pt>
                <c:pt idx="27">
                  <c:v>17.2</c:v>
                </c:pt>
                <c:pt idx="28">
                  <c:v>17.5</c:v>
                </c:pt>
                <c:pt idx="29">
                  <c:v>17.8</c:v>
                </c:pt>
                <c:pt idx="30">
                  <c:v>18.2</c:v>
                </c:pt>
                <c:pt idx="31">
                  <c:v>18.5</c:v>
                </c:pt>
                <c:pt idx="32">
                  <c:v>18.8</c:v>
                </c:pt>
                <c:pt idx="33">
                  <c:v>19.2</c:v>
                </c:pt>
                <c:pt idx="34">
                  <c:v>19.5</c:v>
                </c:pt>
                <c:pt idx="35">
                  <c:v>19.8</c:v>
                </c:pt>
                <c:pt idx="36">
                  <c:v>20.2</c:v>
                </c:pt>
                <c:pt idx="37">
                  <c:v>20.5</c:v>
                </c:pt>
                <c:pt idx="38">
                  <c:v>20.8</c:v>
                </c:pt>
                <c:pt idx="39">
                  <c:v>21.2</c:v>
                </c:pt>
                <c:pt idx="40">
                  <c:v>21.5</c:v>
                </c:pt>
                <c:pt idx="41">
                  <c:v>21.8</c:v>
                </c:pt>
                <c:pt idx="42">
                  <c:v>22.2</c:v>
                </c:pt>
                <c:pt idx="43">
                  <c:v>22.5</c:v>
                </c:pt>
                <c:pt idx="44">
                  <c:v>22.8</c:v>
                </c:pt>
                <c:pt idx="45">
                  <c:v>23.2</c:v>
                </c:pt>
                <c:pt idx="46">
                  <c:v>23.5</c:v>
                </c:pt>
                <c:pt idx="47">
                  <c:v>23.8</c:v>
                </c:pt>
                <c:pt idx="48">
                  <c:v>24.2</c:v>
                </c:pt>
                <c:pt idx="49">
                  <c:v>24.5</c:v>
                </c:pt>
                <c:pt idx="50">
                  <c:v>24.8</c:v>
                </c:pt>
                <c:pt idx="51">
                  <c:v>25.2</c:v>
                </c:pt>
                <c:pt idx="52">
                  <c:v>25.5</c:v>
                </c:pt>
                <c:pt idx="53">
                  <c:v>25.8</c:v>
                </c:pt>
                <c:pt idx="54">
                  <c:v>26.2</c:v>
                </c:pt>
                <c:pt idx="55">
                  <c:v>26.5</c:v>
                </c:pt>
                <c:pt idx="56">
                  <c:v>26.8</c:v>
                </c:pt>
                <c:pt idx="57">
                  <c:v>27.2</c:v>
                </c:pt>
                <c:pt idx="58">
                  <c:v>27.5</c:v>
                </c:pt>
                <c:pt idx="59">
                  <c:v>27.8</c:v>
                </c:pt>
                <c:pt idx="60">
                  <c:v>28.2</c:v>
                </c:pt>
                <c:pt idx="61">
                  <c:v>28.5</c:v>
                </c:pt>
                <c:pt idx="62">
                  <c:v>28.8</c:v>
                </c:pt>
                <c:pt idx="63">
                  <c:v>29.2</c:v>
                </c:pt>
                <c:pt idx="64">
                  <c:v>29.5</c:v>
                </c:pt>
                <c:pt idx="65">
                  <c:v>29.8</c:v>
                </c:pt>
                <c:pt idx="66">
                  <c:v>30.2</c:v>
                </c:pt>
                <c:pt idx="67">
                  <c:v>30.5</c:v>
                </c:pt>
                <c:pt idx="68">
                  <c:v>30.8</c:v>
                </c:pt>
                <c:pt idx="69">
                  <c:v>31.2</c:v>
                </c:pt>
                <c:pt idx="70">
                  <c:v>31.5</c:v>
                </c:pt>
                <c:pt idx="71">
                  <c:v>31.8</c:v>
                </c:pt>
                <c:pt idx="72">
                  <c:v>32.200000000000003</c:v>
                </c:pt>
                <c:pt idx="73">
                  <c:v>32.5</c:v>
                </c:pt>
                <c:pt idx="74">
                  <c:v>32.799999999999997</c:v>
                </c:pt>
                <c:pt idx="75">
                  <c:v>33.200000000000003</c:v>
                </c:pt>
                <c:pt idx="76">
                  <c:v>33.5</c:v>
                </c:pt>
                <c:pt idx="77">
                  <c:v>33.799999999999997</c:v>
                </c:pt>
                <c:pt idx="78">
                  <c:v>34.200000000000003</c:v>
                </c:pt>
                <c:pt idx="79">
                  <c:v>34.5</c:v>
                </c:pt>
                <c:pt idx="80">
                  <c:v>34.799999999999997</c:v>
                </c:pt>
                <c:pt idx="81">
                  <c:v>35.200000000000003</c:v>
                </c:pt>
                <c:pt idx="82">
                  <c:v>35.5</c:v>
                </c:pt>
                <c:pt idx="83">
                  <c:v>35.799999999999997</c:v>
                </c:pt>
                <c:pt idx="84">
                  <c:v>36.200000000000003</c:v>
                </c:pt>
                <c:pt idx="85">
                  <c:v>36.5</c:v>
                </c:pt>
                <c:pt idx="86">
                  <c:v>36.799999999999997</c:v>
                </c:pt>
                <c:pt idx="87">
                  <c:v>37.200000000000003</c:v>
                </c:pt>
                <c:pt idx="88">
                  <c:v>37.5</c:v>
                </c:pt>
                <c:pt idx="89">
                  <c:v>37.799999999999997</c:v>
                </c:pt>
                <c:pt idx="90">
                  <c:v>38.200000000000003</c:v>
                </c:pt>
                <c:pt idx="91">
                  <c:v>38.5</c:v>
                </c:pt>
                <c:pt idx="92">
                  <c:v>38.799999999999997</c:v>
                </c:pt>
                <c:pt idx="93">
                  <c:v>39.200000000000003</c:v>
                </c:pt>
                <c:pt idx="94">
                  <c:v>39.5</c:v>
                </c:pt>
                <c:pt idx="95">
                  <c:v>39.799999999999997</c:v>
                </c:pt>
                <c:pt idx="96">
                  <c:v>40.200000000000003</c:v>
                </c:pt>
              </c:numCache>
            </c:numRef>
          </c:cat>
          <c:val>
            <c:numRef>
              <c:f>'Tensile test data'!$AD$36:$AD$132</c:f>
              <c:numCache>
                <c:formatCode>0.00E+00</c:formatCode>
                <c:ptCount val="97"/>
                <c:pt idx="0">
                  <c:v>403531.48579084693</c:v>
                </c:pt>
                <c:pt idx="1">
                  <c:v>411130.99110821943</c:v>
                </c:pt>
                <c:pt idx="2">
                  <c:v>420087.57525998907</c:v>
                </c:pt>
                <c:pt idx="3">
                  <c:v>424219.5841969726</c:v>
                </c:pt>
                <c:pt idx="4">
                  <c:v>428063.92162568506</c:v>
                </c:pt>
                <c:pt idx="5">
                  <c:v>434803.47402673407</c:v>
                </c:pt>
                <c:pt idx="6">
                  <c:v>435902.63691683573</c:v>
                </c:pt>
                <c:pt idx="7">
                  <c:v>436891.07827038865</c:v>
                </c:pt>
                <c:pt idx="8">
                  <c:v>441091.9540229885</c:v>
                </c:pt>
                <c:pt idx="9">
                  <c:v>441091.9540229885</c:v>
                </c:pt>
                <c:pt idx="10">
                  <c:v>444927.53623188409</c:v>
                </c:pt>
                <c:pt idx="11">
                  <c:v>448568.08883693744</c:v>
                </c:pt>
                <c:pt idx="12">
                  <c:v>445430.56340682117</c:v>
                </c:pt>
                <c:pt idx="13">
                  <c:v>446032.18390804599</c:v>
                </c:pt>
                <c:pt idx="14">
                  <c:v>449362.42816091952</c:v>
                </c:pt>
                <c:pt idx="15">
                  <c:v>446438.52316266112</c:v>
                </c:pt>
                <c:pt idx="16">
                  <c:v>449587.05832269049</c:v>
                </c:pt>
                <c:pt idx="17">
                  <c:v>450041.64584374474</c:v>
                </c:pt>
                <c:pt idx="18">
                  <c:v>447304.51675570663</c:v>
                </c:pt>
                <c:pt idx="19">
                  <c:v>447784.38367023383</c:v>
                </c:pt>
                <c:pt idx="20">
                  <c:v>445860.51568810188</c:v>
                </c:pt>
                <c:pt idx="21">
                  <c:v>445735.02722323046</c:v>
                </c:pt>
                <c:pt idx="22">
                  <c:v>443937.70856507227</c:v>
                </c:pt>
                <c:pt idx="23">
                  <c:v>444442.01949658082</c:v>
                </c:pt>
                <c:pt idx="24">
                  <c:v>442181.06995884771</c:v>
                </c:pt>
                <c:pt idx="25">
                  <c:v>440557.29710902122</c:v>
                </c:pt>
                <c:pt idx="26">
                  <c:v>441091.9540229885</c:v>
                </c:pt>
                <c:pt idx="27">
                  <c:v>439040.36353916075</c:v>
                </c:pt>
                <c:pt idx="28">
                  <c:v>437563.21839080466</c:v>
                </c:pt>
                <c:pt idx="29">
                  <c:v>438118.30040036159</c:v>
                </c:pt>
                <c:pt idx="30">
                  <c:v>434305.92396109644</c:v>
                </c:pt>
                <c:pt idx="31">
                  <c:v>432985.39919229574</c:v>
                </c:pt>
                <c:pt idx="32">
                  <c:v>433584.00586940569</c:v>
                </c:pt>
                <c:pt idx="33">
                  <c:v>430064.65517241374</c:v>
                </c:pt>
                <c:pt idx="34">
                  <c:v>428877.09991158266</c:v>
                </c:pt>
                <c:pt idx="35">
                  <c:v>429507.72088703129</c:v>
                </c:pt>
                <c:pt idx="36">
                  <c:v>426243.3139865711</c:v>
                </c:pt>
                <c:pt idx="37">
                  <c:v>425169.61031679285</c:v>
                </c:pt>
                <c:pt idx="38">
                  <c:v>424126.87886825815</c:v>
                </c:pt>
                <c:pt idx="39">
                  <c:v>422782.47668618523</c:v>
                </c:pt>
                <c:pt idx="40">
                  <c:v>421807.00347500661</c:v>
                </c:pt>
                <c:pt idx="41">
                  <c:v>420858.3781503744</c:v>
                </c:pt>
                <c:pt idx="42">
                  <c:v>418043.90597494051</c:v>
                </c:pt>
                <c:pt idx="43">
                  <c:v>417174.96807151986</c:v>
                </c:pt>
                <c:pt idx="44">
                  <c:v>417876.58802177862</c:v>
                </c:pt>
                <c:pt idx="45">
                  <c:v>415234.83947681333</c:v>
                </c:pt>
                <c:pt idx="46">
                  <c:v>414438.73807776958</c:v>
                </c:pt>
                <c:pt idx="47">
                  <c:v>412180.04443156568</c:v>
                </c:pt>
                <c:pt idx="48">
                  <c:v>409741.6167949083</c:v>
                </c:pt>
                <c:pt idx="49">
                  <c:v>409045.2732817264</c:v>
                </c:pt>
                <c:pt idx="50">
                  <c:v>408365.77678902482</c:v>
                </c:pt>
                <c:pt idx="51">
                  <c:v>406084.65608465608</c:v>
                </c:pt>
                <c:pt idx="52">
                  <c:v>405458.64322740596</c:v>
                </c:pt>
                <c:pt idx="53">
                  <c:v>404847.1888086964</c:v>
                </c:pt>
                <c:pt idx="54">
                  <c:v>402706.85268052999</c:v>
                </c:pt>
                <c:pt idx="55">
                  <c:v>402142.70223378879</c:v>
                </c:pt>
                <c:pt idx="56">
                  <c:v>401591.18202092982</c:v>
                </c:pt>
                <c:pt idx="57">
                  <c:v>399577.41717376607</c:v>
                </c:pt>
                <c:pt idx="58">
                  <c:v>399067.92058516195</c:v>
                </c:pt>
                <c:pt idx="59">
                  <c:v>397300.0909617134</c:v>
                </c:pt>
                <c:pt idx="60">
                  <c:v>395418.60275535996</c:v>
                </c:pt>
                <c:pt idx="61">
                  <c:v>394970.76023391815</c:v>
                </c:pt>
                <c:pt idx="62">
                  <c:v>394532.24776500638</c:v>
                </c:pt>
                <c:pt idx="63">
                  <c:v>392753.1097464966</c:v>
                </c:pt>
                <c:pt idx="64">
                  <c:v>392347.5550360413</c:v>
                </c:pt>
                <c:pt idx="65">
                  <c:v>391950.16585666902</c:v>
                </c:pt>
                <c:pt idx="66">
                  <c:v>390264.13945345214</c:v>
                </c:pt>
                <c:pt idx="67">
                  <c:v>388739.40079140756</c:v>
                </c:pt>
                <c:pt idx="68">
                  <c:v>388390.05821764452</c:v>
                </c:pt>
                <c:pt idx="69">
                  <c:v>386803.71352785151</c:v>
                </c:pt>
                <c:pt idx="70">
                  <c:v>386480.56923919002</c:v>
                </c:pt>
                <c:pt idx="71">
                  <c:v>386163.52201257867</c:v>
                </c:pt>
                <c:pt idx="72">
                  <c:v>383558.22088955523</c:v>
                </c:pt>
                <c:pt idx="73">
                  <c:v>383274.97789566749</c:v>
                </c:pt>
                <c:pt idx="74">
                  <c:v>382996.91617605835</c:v>
                </c:pt>
                <c:pt idx="75">
                  <c:v>381571.11203434423</c:v>
                </c:pt>
                <c:pt idx="76">
                  <c:v>381314.11905987305</c:v>
                </c:pt>
                <c:pt idx="77">
                  <c:v>380017.68346595939</c:v>
                </c:pt>
                <c:pt idx="78">
                  <c:v>378668.41433084628</c:v>
                </c:pt>
                <c:pt idx="79">
                  <c:v>378444.11127769446</c:v>
                </c:pt>
                <c:pt idx="80">
                  <c:v>378223.67551856261</c:v>
                </c:pt>
                <c:pt idx="81">
                  <c:v>376933.12434691744</c:v>
                </c:pt>
                <c:pt idx="82">
                  <c:v>376729.80411202845</c:v>
                </c:pt>
                <c:pt idx="83">
                  <c:v>376529.8914788416</c:v>
                </c:pt>
                <c:pt idx="84">
                  <c:v>375293.7067377913</c:v>
                </c:pt>
                <c:pt idx="85">
                  <c:v>375109.43158557708</c:v>
                </c:pt>
                <c:pt idx="86">
                  <c:v>373969.26536731637</c:v>
                </c:pt>
                <c:pt idx="87">
                  <c:v>373742.42986033863</c:v>
                </c:pt>
                <c:pt idx="88">
                  <c:v>372634.4827586207</c:v>
                </c:pt>
                <c:pt idx="89">
                  <c:v>372477.65006385709</c:v>
                </c:pt>
                <c:pt idx="90">
                  <c:v>372272.37166756933</c:v>
                </c:pt>
                <c:pt idx="91">
                  <c:v>372121.2121212121</c:v>
                </c:pt>
                <c:pt idx="92">
                  <c:v>371972.39009361295</c:v>
                </c:pt>
                <c:pt idx="93">
                  <c:v>370877.31644381885</c:v>
                </c:pt>
                <c:pt idx="94">
                  <c:v>370740.57907754986</c:v>
                </c:pt>
                <c:pt idx="95">
                  <c:v>370605.90307861147</c:v>
                </c:pt>
                <c:pt idx="96">
                  <c:v>369551.66695259331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9-4CFD-A64E-8A7160D50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283632"/>
        <c:axId val="1731287952"/>
      </c:lineChart>
      <c:catAx>
        <c:axId val="173128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31287952"/>
        <c:crosses val="autoZero"/>
        <c:auto val="1"/>
        <c:lblAlgn val="ctr"/>
        <c:lblOffset val="100"/>
        <c:noMultiLvlLbl val="0"/>
      </c:catAx>
      <c:valAx>
        <c:axId val="17312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E-modulus [Pa]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3128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Orange</a:t>
            </a:r>
            <a:r>
              <a:rPr lang="nl-NL" baseline="0"/>
              <a:t> E-modulus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5392047999992121E-2"/>
                  <c:y val="-0.145668076980633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l-NL"/>
                </a:p>
              </c:txPr>
            </c:trendlineLbl>
          </c:trendline>
          <c:cat>
            <c:numRef>
              <c:f>'Tensile test data'!$W$65:$W$159</c:f>
              <c:numCache>
                <c:formatCode>0.0000</c:formatCode>
                <c:ptCount val="95"/>
                <c:pt idx="0">
                  <c:v>8.9499999999999993</c:v>
                </c:pt>
                <c:pt idx="1">
                  <c:v>9.2799999999999994</c:v>
                </c:pt>
                <c:pt idx="2">
                  <c:v>9.61</c:v>
                </c:pt>
                <c:pt idx="3">
                  <c:v>9.9499999999999993</c:v>
                </c:pt>
                <c:pt idx="4">
                  <c:v>10.3</c:v>
                </c:pt>
                <c:pt idx="5">
                  <c:v>10.6</c:v>
                </c:pt>
                <c:pt idx="6">
                  <c:v>10.9</c:v>
                </c:pt>
                <c:pt idx="7">
                  <c:v>11.3</c:v>
                </c:pt>
                <c:pt idx="8">
                  <c:v>11.6</c:v>
                </c:pt>
                <c:pt idx="9">
                  <c:v>11.9</c:v>
                </c:pt>
                <c:pt idx="10">
                  <c:v>12.3</c:v>
                </c:pt>
                <c:pt idx="11">
                  <c:v>12.6</c:v>
                </c:pt>
                <c:pt idx="12">
                  <c:v>12.9</c:v>
                </c:pt>
                <c:pt idx="13">
                  <c:v>13.3</c:v>
                </c:pt>
                <c:pt idx="14">
                  <c:v>13.6</c:v>
                </c:pt>
                <c:pt idx="15">
                  <c:v>13.9</c:v>
                </c:pt>
                <c:pt idx="16">
                  <c:v>14.3</c:v>
                </c:pt>
                <c:pt idx="17">
                  <c:v>14.6</c:v>
                </c:pt>
                <c:pt idx="18">
                  <c:v>14.9</c:v>
                </c:pt>
                <c:pt idx="19">
                  <c:v>15.3</c:v>
                </c:pt>
                <c:pt idx="20">
                  <c:v>15.6</c:v>
                </c:pt>
                <c:pt idx="21">
                  <c:v>15.9</c:v>
                </c:pt>
                <c:pt idx="22">
                  <c:v>16.3</c:v>
                </c:pt>
                <c:pt idx="23">
                  <c:v>16.600000000000001</c:v>
                </c:pt>
                <c:pt idx="24">
                  <c:v>16.899999999999999</c:v>
                </c:pt>
                <c:pt idx="25">
                  <c:v>17.3</c:v>
                </c:pt>
                <c:pt idx="26">
                  <c:v>17.600000000000001</c:v>
                </c:pt>
                <c:pt idx="27">
                  <c:v>17.899999999999999</c:v>
                </c:pt>
                <c:pt idx="28">
                  <c:v>18.3</c:v>
                </c:pt>
                <c:pt idx="29">
                  <c:v>18.600000000000001</c:v>
                </c:pt>
                <c:pt idx="30">
                  <c:v>18.899999999999999</c:v>
                </c:pt>
                <c:pt idx="31">
                  <c:v>19.3</c:v>
                </c:pt>
                <c:pt idx="32">
                  <c:v>19.600000000000001</c:v>
                </c:pt>
                <c:pt idx="33">
                  <c:v>19.899999999999999</c:v>
                </c:pt>
                <c:pt idx="34">
                  <c:v>20.3</c:v>
                </c:pt>
                <c:pt idx="35">
                  <c:v>20.6</c:v>
                </c:pt>
                <c:pt idx="36">
                  <c:v>20.9</c:v>
                </c:pt>
                <c:pt idx="37">
                  <c:v>21.3</c:v>
                </c:pt>
                <c:pt idx="38">
                  <c:v>21.6</c:v>
                </c:pt>
                <c:pt idx="39">
                  <c:v>21.9</c:v>
                </c:pt>
                <c:pt idx="40">
                  <c:v>22.3</c:v>
                </c:pt>
                <c:pt idx="41">
                  <c:v>22.6</c:v>
                </c:pt>
                <c:pt idx="42">
                  <c:v>22.9</c:v>
                </c:pt>
                <c:pt idx="43">
                  <c:v>23.3</c:v>
                </c:pt>
                <c:pt idx="44">
                  <c:v>23.6</c:v>
                </c:pt>
                <c:pt idx="45">
                  <c:v>23.9</c:v>
                </c:pt>
                <c:pt idx="46">
                  <c:v>24.3</c:v>
                </c:pt>
                <c:pt idx="47">
                  <c:v>24.6</c:v>
                </c:pt>
                <c:pt idx="48">
                  <c:v>24.9</c:v>
                </c:pt>
                <c:pt idx="49">
                  <c:v>25.3</c:v>
                </c:pt>
                <c:pt idx="50">
                  <c:v>25.6</c:v>
                </c:pt>
                <c:pt idx="51">
                  <c:v>25.9</c:v>
                </c:pt>
                <c:pt idx="52">
                  <c:v>26.3</c:v>
                </c:pt>
                <c:pt idx="53">
                  <c:v>26.6</c:v>
                </c:pt>
                <c:pt idx="54">
                  <c:v>26.9</c:v>
                </c:pt>
                <c:pt idx="55">
                  <c:v>27.3</c:v>
                </c:pt>
                <c:pt idx="56">
                  <c:v>27.6</c:v>
                </c:pt>
                <c:pt idx="57">
                  <c:v>27.9</c:v>
                </c:pt>
                <c:pt idx="58">
                  <c:v>28.3</c:v>
                </c:pt>
                <c:pt idx="59">
                  <c:v>28.6</c:v>
                </c:pt>
                <c:pt idx="60">
                  <c:v>28.9</c:v>
                </c:pt>
                <c:pt idx="61">
                  <c:v>29.3</c:v>
                </c:pt>
                <c:pt idx="62">
                  <c:v>29.6</c:v>
                </c:pt>
                <c:pt idx="63">
                  <c:v>29.9</c:v>
                </c:pt>
                <c:pt idx="64">
                  <c:v>30.3</c:v>
                </c:pt>
                <c:pt idx="65">
                  <c:v>30.6</c:v>
                </c:pt>
                <c:pt idx="66">
                  <c:v>30.9</c:v>
                </c:pt>
                <c:pt idx="67">
                  <c:v>31.3</c:v>
                </c:pt>
                <c:pt idx="68">
                  <c:v>31.6</c:v>
                </c:pt>
                <c:pt idx="69">
                  <c:v>31.9</c:v>
                </c:pt>
                <c:pt idx="70">
                  <c:v>32.299999999999997</c:v>
                </c:pt>
                <c:pt idx="71">
                  <c:v>32.6</c:v>
                </c:pt>
                <c:pt idx="72">
                  <c:v>32.9</c:v>
                </c:pt>
                <c:pt idx="73">
                  <c:v>33.299999999999997</c:v>
                </c:pt>
                <c:pt idx="74">
                  <c:v>33.6</c:v>
                </c:pt>
                <c:pt idx="75">
                  <c:v>33.9</c:v>
                </c:pt>
                <c:pt idx="76">
                  <c:v>34.299999999999997</c:v>
                </c:pt>
                <c:pt idx="77">
                  <c:v>34.6</c:v>
                </c:pt>
                <c:pt idx="78">
                  <c:v>34.9</c:v>
                </c:pt>
                <c:pt idx="79">
                  <c:v>35.299999999999997</c:v>
                </c:pt>
                <c:pt idx="80">
                  <c:v>35.6</c:v>
                </c:pt>
                <c:pt idx="81">
                  <c:v>35.9</c:v>
                </c:pt>
                <c:pt idx="82">
                  <c:v>36.299999999999997</c:v>
                </c:pt>
                <c:pt idx="83">
                  <c:v>36.6</c:v>
                </c:pt>
                <c:pt idx="84">
                  <c:v>36.9</c:v>
                </c:pt>
                <c:pt idx="85">
                  <c:v>37.299999999999997</c:v>
                </c:pt>
                <c:pt idx="86">
                  <c:v>37.6</c:v>
                </c:pt>
                <c:pt idx="87">
                  <c:v>37.9</c:v>
                </c:pt>
                <c:pt idx="88">
                  <c:v>38.299999999999997</c:v>
                </c:pt>
                <c:pt idx="89">
                  <c:v>38.6</c:v>
                </c:pt>
                <c:pt idx="90">
                  <c:v>38.9</c:v>
                </c:pt>
                <c:pt idx="91">
                  <c:v>39.299999999999997</c:v>
                </c:pt>
                <c:pt idx="92">
                  <c:v>39.6</c:v>
                </c:pt>
                <c:pt idx="93">
                  <c:v>39.9</c:v>
                </c:pt>
                <c:pt idx="94">
                  <c:v>40.299999999999997</c:v>
                </c:pt>
              </c:numCache>
            </c:numRef>
          </c:cat>
          <c:val>
            <c:numRef>
              <c:f>'Tensile test data'!$X$65:$X$159</c:f>
              <c:numCache>
                <c:formatCode>0.00E+00</c:formatCode>
                <c:ptCount val="95"/>
                <c:pt idx="0">
                  <c:v>166861.60112282247</c:v>
                </c:pt>
                <c:pt idx="1">
                  <c:v>169076.19543060981</c:v>
                </c:pt>
                <c:pt idx="2">
                  <c:v>170745.2725250278</c:v>
                </c:pt>
                <c:pt idx="3">
                  <c:v>170990.42008069906</c:v>
                </c:pt>
                <c:pt idx="4">
                  <c:v>172888.4690803003</c:v>
                </c:pt>
                <c:pt idx="5">
                  <c:v>173702.24927967283</c:v>
                </c:pt>
                <c:pt idx="6">
                  <c:v>175858.67944140642</c:v>
                </c:pt>
                <c:pt idx="7">
                  <c:v>175321.50486071754</c:v>
                </c:pt>
                <c:pt idx="8">
                  <c:v>176979.99830134196</c:v>
                </c:pt>
                <c:pt idx="9">
                  <c:v>177284.01705509788</c:v>
                </c:pt>
                <c:pt idx="10">
                  <c:v>176436.78160919537</c:v>
                </c:pt>
                <c:pt idx="11">
                  <c:v>177036.90671670967</c:v>
                </c:pt>
                <c:pt idx="12">
                  <c:v>177316.03467369304</c:v>
                </c:pt>
                <c:pt idx="13">
                  <c:v>177384.34756842843</c:v>
                </c:pt>
                <c:pt idx="14">
                  <c:v>177919.44363952478</c:v>
                </c:pt>
                <c:pt idx="15">
                  <c:v>178431.44203848741</c:v>
                </c:pt>
                <c:pt idx="16">
                  <c:v>177141.82369354781</c:v>
                </c:pt>
                <c:pt idx="17">
                  <c:v>177386.29462176937</c:v>
                </c:pt>
                <c:pt idx="18">
                  <c:v>178128.40942903425</c:v>
                </c:pt>
                <c:pt idx="19">
                  <c:v>177178.11262436004</c:v>
                </c:pt>
                <c:pt idx="20">
                  <c:v>177406.21447517999</c:v>
                </c:pt>
                <c:pt idx="21">
                  <c:v>176912.35244911234</c:v>
                </c:pt>
                <c:pt idx="22">
                  <c:v>176050.19795098068</c:v>
                </c:pt>
                <c:pt idx="23">
                  <c:v>176057.18440263518</c:v>
                </c:pt>
                <c:pt idx="24">
                  <c:v>176287.63809135166</c:v>
                </c:pt>
                <c:pt idx="25">
                  <c:v>175271.22070673996</c:v>
                </c:pt>
                <c:pt idx="26">
                  <c:v>174861.45320197043</c:v>
                </c:pt>
                <c:pt idx="27">
                  <c:v>174676.63813743566</c:v>
                </c:pt>
                <c:pt idx="28">
                  <c:v>174164.17669385448</c:v>
                </c:pt>
                <c:pt idx="29">
                  <c:v>174810.63615657605</c:v>
                </c:pt>
                <c:pt idx="30">
                  <c:v>174036.28117913831</c:v>
                </c:pt>
                <c:pt idx="31">
                  <c:v>173563.64378876437</c:v>
                </c:pt>
                <c:pt idx="32">
                  <c:v>173221.82567608322</c:v>
                </c:pt>
                <c:pt idx="33">
                  <c:v>173460.28170408693</c:v>
                </c:pt>
                <c:pt idx="34">
                  <c:v>171904.80234900143</c:v>
                </c:pt>
                <c:pt idx="35">
                  <c:v>171787.26864029843</c:v>
                </c:pt>
                <c:pt idx="36">
                  <c:v>171492.21014919743</c:v>
                </c:pt>
                <c:pt idx="37">
                  <c:v>170579.22246120399</c:v>
                </c:pt>
                <c:pt idx="38">
                  <c:v>170135.46798029554</c:v>
                </c:pt>
                <c:pt idx="39">
                  <c:v>170049.14861551611</c:v>
                </c:pt>
                <c:pt idx="40">
                  <c:v>168863.90244980005</c:v>
                </c:pt>
                <c:pt idx="41">
                  <c:v>168964.4273943938</c:v>
                </c:pt>
                <c:pt idx="42">
                  <c:v>168401.91881601309</c:v>
                </c:pt>
                <c:pt idx="43">
                  <c:v>167133.55462060508</c:v>
                </c:pt>
                <c:pt idx="44">
                  <c:v>168213.03331385154</c:v>
                </c:pt>
                <c:pt idx="45">
                  <c:v>167683.49238411282</c:v>
                </c:pt>
                <c:pt idx="46">
                  <c:v>166479.15019562532</c:v>
                </c:pt>
                <c:pt idx="47">
                  <c:v>165985.82241980053</c:v>
                </c:pt>
                <c:pt idx="48">
                  <c:v>165504.38206026077</c:v>
                </c:pt>
                <c:pt idx="49">
                  <c:v>165876.47734574275</c:v>
                </c:pt>
                <c:pt idx="50">
                  <c:v>165409.4827586207</c:v>
                </c:pt>
                <c:pt idx="51">
                  <c:v>164953.30657892232</c:v>
                </c:pt>
                <c:pt idx="52">
                  <c:v>163882.07308621626</c:v>
                </c:pt>
                <c:pt idx="53">
                  <c:v>163455.12796770249</c:v>
                </c:pt>
                <c:pt idx="54">
                  <c:v>163037.70578863512</c:v>
                </c:pt>
                <c:pt idx="55">
                  <c:v>162033.77902885288</c:v>
                </c:pt>
                <c:pt idx="56">
                  <c:v>161642.39308916967</c:v>
                </c:pt>
                <c:pt idx="57">
                  <c:v>161259.42405141512</c:v>
                </c:pt>
                <c:pt idx="58">
                  <c:v>161652.0740134728</c:v>
                </c:pt>
                <c:pt idx="59">
                  <c:v>161278.37679561815</c:v>
                </c:pt>
                <c:pt idx="60">
                  <c:v>160912.43799751136</c:v>
                </c:pt>
                <c:pt idx="61">
                  <c:v>160006.05255636442</c:v>
                </c:pt>
                <c:pt idx="62">
                  <c:v>159661.66289442149</c:v>
                </c:pt>
                <c:pt idx="63">
                  <c:v>159324.18406181526</c:v>
                </c:pt>
                <c:pt idx="64">
                  <c:v>158468.67938025331</c:v>
                </c:pt>
                <c:pt idx="65">
                  <c:v>159386.1682604076</c:v>
                </c:pt>
                <c:pt idx="66">
                  <c:v>159062.28577805412</c:v>
                </c:pt>
                <c:pt idx="67">
                  <c:v>158237.46045735688</c:v>
                </c:pt>
                <c:pt idx="68">
                  <c:v>157931.65804078066</c:v>
                </c:pt>
                <c:pt idx="69">
                  <c:v>157631.60739379528</c:v>
                </c:pt>
                <c:pt idx="70">
                  <c:v>156850.03584010736</c:v>
                </c:pt>
                <c:pt idx="71">
                  <c:v>156566.3815769591</c:v>
                </c:pt>
                <c:pt idx="72">
                  <c:v>156287.90033988652</c:v>
                </c:pt>
                <c:pt idx="73">
                  <c:v>155545.94002869868</c:v>
                </c:pt>
                <c:pt idx="74">
                  <c:v>156407.60614590661</c:v>
                </c:pt>
                <c:pt idx="75">
                  <c:v>156138.74478689858</c:v>
                </c:pt>
                <c:pt idx="76">
                  <c:v>155420.15539502219</c:v>
                </c:pt>
                <c:pt idx="77">
                  <c:v>155165.2951393832</c:v>
                </c:pt>
                <c:pt idx="78">
                  <c:v>154914.81643541716</c:v>
                </c:pt>
                <c:pt idx="79">
                  <c:v>154230.4525600413</c:v>
                </c:pt>
                <c:pt idx="80">
                  <c:v>153992.77688603531</c:v>
                </c:pt>
                <c:pt idx="81">
                  <c:v>153759.07350741659</c:v>
                </c:pt>
                <c:pt idx="82">
                  <c:v>153106.29809062413</c:v>
                </c:pt>
                <c:pt idx="83">
                  <c:v>153917.33290263533</c:v>
                </c:pt>
                <c:pt idx="84">
                  <c:v>153690.57631463013</c:v>
                </c:pt>
                <c:pt idx="85">
                  <c:v>153056.03613359923</c:v>
                </c:pt>
                <c:pt idx="86">
                  <c:v>152840.37312650666</c:v>
                </c:pt>
                <c:pt idx="87">
                  <c:v>152628.12430949998</c:v>
                </c:pt>
                <c:pt idx="88">
                  <c:v>152021.24786170883</c:v>
                </c:pt>
                <c:pt idx="89">
                  <c:v>151819.21437504783</c:v>
                </c:pt>
                <c:pt idx="90">
                  <c:v>152592.22206744587</c:v>
                </c:pt>
                <c:pt idx="91">
                  <c:v>152001.15318567544</c:v>
                </c:pt>
                <c:pt idx="92">
                  <c:v>151804.37378713241</c:v>
                </c:pt>
                <c:pt idx="93">
                  <c:v>151610.5534772893</c:v>
                </c:pt>
                <c:pt idx="94">
                  <c:v>151043.89492598613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0-4DC8-83F4-F975FB5EA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338816"/>
        <c:axId val="1992346016"/>
      </c:lineChart>
      <c:catAx>
        <c:axId val="1992338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992346016"/>
        <c:crosses val="autoZero"/>
        <c:auto val="1"/>
        <c:lblAlgn val="ctr"/>
        <c:lblOffset val="100"/>
        <c:noMultiLvlLbl val="0"/>
      </c:catAx>
      <c:valAx>
        <c:axId val="1992346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E-modulus [Pa]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99233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Full 2 mm E-modulus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6212212561578131E-2"/>
                  <c:y val="-8.15535610293365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l-NL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'Tensile test data'!$B$33:$B$133</c:f>
              <c:numCache>
                <c:formatCode>0.0000</c:formatCode>
                <c:ptCount val="101"/>
                <c:pt idx="0">
                  <c:v>6.68</c:v>
                </c:pt>
                <c:pt idx="1">
                  <c:v>7.01</c:v>
                </c:pt>
                <c:pt idx="2">
                  <c:v>7.35</c:v>
                </c:pt>
                <c:pt idx="3">
                  <c:v>7.68</c:v>
                </c:pt>
                <c:pt idx="4">
                  <c:v>8.01</c:v>
                </c:pt>
                <c:pt idx="5">
                  <c:v>8.35</c:v>
                </c:pt>
                <c:pt idx="6">
                  <c:v>8.68</c:v>
                </c:pt>
                <c:pt idx="7">
                  <c:v>9.01</c:v>
                </c:pt>
                <c:pt idx="8">
                  <c:v>9.35</c:v>
                </c:pt>
                <c:pt idx="9">
                  <c:v>9.68</c:v>
                </c:pt>
                <c:pt idx="10">
                  <c:v>10</c:v>
                </c:pt>
                <c:pt idx="11">
                  <c:v>10.3</c:v>
                </c:pt>
                <c:pt idx="12">
                  <c:v>10.7</c:v>
                </c:pt>
                <c:pt idx="13">
                  <c:v>11</c:v>
                </c:pt>
                <c:pt idx="14">
                  <c:v>11.3</c:v>
                </c:pt>
                <c:pt idx="15">
                  <c:v>11.7</c:v>
                </c:pt>
                <c:pt idx="16">
                  <c:v>12</c:v>
                </c:pt>
                <c:pt idx="17">
                  <c:v>12.3</c:v>
                </c:pt>
                <c:pt idx="18">
                  <c:v>12.7</c:v>
                </c:pt>
                <c:pt idx="19">
                  <c:v>13</c:v>
                </c:pt>
                <c:pt idx="20">
                  <c:v>13.3</c:v>
                </c:pt>
                <c:pt idx="21">
                  <c:v>13.7</c:v>
                </c:pt>
                <c:pt idx="22">
                  <c:v>14</c:v>
                </c:pt>
                <c:pt idx="23">
                  <c:v>14.3</c:v>
                </c:pt>
                <c:pt idx="24">
                  <c:v>14.7</c:v>
                </c:pt>
                <c:pt idx="25">
                  <c:v>15</c:v>
                </c:pt>
                <c:pt idx="26">
                  <c:v>15.3</c:v>
                </c:pt>
                <c:pt idx="27">
                  <c:v>15.7</c:v>
                </c:pt>
                <c:pt idx="28">
                  <c:v>16</c:v>
                </c:pt>
                <c:pt idx="29">
                  <c:v>16.3</c:v>
                </c:pt>
                <c:pt idx="30">
                  <c:v>16.7</c:v>
                </c:pt>
                <c:pt idx="31">
                  <c:v>17</c:v>
                </c:pt>
                <c:pt idx="32">
                  <c:v>17.3</c:v>
                </c:pt>
                <c:pt idx="33">
                  <c:v>17.7</c:v>
                </c:pt>
                <c:pt idx="34">
                  <c:v>18</c:v>
                </c:pt>
                <c:pt idx="35">
                  <c:v>18.3</c:v>
                </c:pt>
                <c:pt idx="36">
                  <c:v>18.7</c:v>
                </c:pt>
                <c:pt idx="37">
                  <c:v>19</c:v>
                </c:pt>
                <c:pt idx="38">
                  <c:v>19.3</c:v>
                </c:pt>
                <c:pt idx="39">
                  <c:v>19.7</c:v>
                </c:pt>
                <c:pt idx="40">
                  <c:v>20</c:v>
                </c:pt>
                <c:pt idx="41">
                  <c:v>20.3</c:v>
                </c:pt>
                <c:pt idx="42">
                  <c:v>20.7</c:v>
                </c:pt>
                <c:pt idx="43">
                  <c:v>21</c:v>
                </c:pt>
                <c:pt idx="44">
                  <c:v>21.3</c:v>
                </c:pt>
                <c:pt idx="45">
                  <c:v>21.7</c:v>
                </c:pt>
                <c:pt idx="46">
                  <c:v>22</c:v>
                </c:pt>
                <c:pt idx="47">
                  <c:v>22.3</c:v>
                </c:pt>
                <c:pt idx="48">
                  <c:v>22.7</c:v>
                </c:pt>
                <c:pt idx="49">
                  <c:v>23</c:v>
                </c:pt>
                <c:pt idx="50">
                  <c:v>23.3</c:v>
                </c:pt>
                <c:pt idx="51">
                  <c:v>23.7</c:v>
                </c:pt>
                <c:pt idx="52">
                  <c:v>24</c:v>
                </c:pt>
                <c:pt idx="53">
                  <c:v>24.3</c:v>
                </c:pt>
                <c:pt idx="54">
                  <c:v>24.7</c:v>
                </c:pt>
                <c:pt idx="55">
                  <c:v>25</c:v>
                </c:pt>
                <c:pt idx="56">
                  <c:v>25.3</c:v>
                </c:pt>
                <c:pt idx="57">
                  <c:v>25.7</c:v>
                </c:pt>
                <c:pt idx="58">
                  <c:v>26</c:v>
                </c:pt>
                <c:pt idx="59">
                  <c:v>26.3</c:v>
                </c:pt>
                <c:pt idx="60">
                  <c:v>26.7</c:v>
                </c:pt>
                <c:pt idx="61">
                  <c:v>27</c:v>
                </c:pt>
                <c:pt idx="62">
                  <c:v>27.3</c:v>
                </c:pt>
                <c:pt idx="63">
                  <c:v>27.7</c:v>
                </c:pt>
                <c:pt idx="64">
                  <c:v>28</c:v>
                </c:pt>
                <c:pt idx="65">
                  <c:v>28.3</c:v>
                </c:pt>
                <c:pt idx="66">
                  <c:v>28.7</c:v>
                </c:pt>
                <c:pt idx="67">
                  <c:v>29</c:v>
                </c:pt>
                <c:pt idx="68">
                  <c:v>29.3</c:v>
                </c:pt>
                <c:pt idx="69">
                  <c:v>29.7</c:v>
                </c:pt>
                <c:pt idx="70">
                  <c:v>30</c:v>
                </c:pt>
                <c:pt idx="71">
                  <c:v>30.3</c:v>
                </c:pt>
                <c:pt idx="72">
                  <c:v>30.7</c:v>
                </c:pt>
                <c:pt idx="73">
                  <c:v>31</c:v>
                </c:pt>
                <c:pt idx="74">
                  <c:v>31.3</c:v>
                </c:pt>
                <c:pt idx="75">
                  <c:v>31.7</c:v>
                </c:pt>
                <c:pt idx="76">
                  <c:v>32</c:v>
                </c:pt>
                <c:pt idx="77">
                  <c:v>32.299999999999997</c:v>
                </c:pt>
                <c:pt idx="78">
                  <c:v>32.700000000000003</c:v>
                </c:pt>
                <c:pt idx="79">
                  <c:v>33</c:v>
                </c:pt>
                <c:pt idx="80">
                  <c:v>33.299999999999997</c:v>
                </c:pt>
                <c:pt idx="81">
                  <c:v>33.700000000000003</c:v>
                </c:pt>
                <c:pt idx="82">
                  <c:v>34</c:v>
                </c:pt>
                <c:pt idx="83">
                  <c:v>34.299999999999997</c:v>
                </c:pt>
                <c:pt idx="84">
                  <c:v>34.700000000000003</c:v>
                </c:pt>
                <c:pt idx="85">
                  <c:v>35</c:v>
                </c:pt>
                <c:pt idx="86">
                  <c:v>35.299999999999997</c:v>
                </c:pt>
                <c:pt idx="87">
                  <c:v>35.700000000000003</c:v>
                </c:pt>
                <c:pt idx="88">
                  <c:v>36</c:v>
                </c:pt>
                <c:pt idx="89">
                  <c:v>36.299999999999997</c:v>
                </c:pt>
                <c:pt idx="90">
                  <c:v>36.700000000000003</c:v>
                </c:pt>
                <c:pt idx="91">
                  <c:v>37</c:v>
                </c:pt>
                <c:pt idx="92">
                  <c:v>37.299999999999997</c:v>
                </c:pt>
                <c:pt idx="93">
                  <c:v>37.700000000000003</c:v>
                </c:pt>
                <c:pt idx="94">
                  <c:v>38</c:v>
                </c:pt>
                <c:pt idx="95">
                  <c:v>38.299999999999997</c:v>
                </c:pt>
                <c:pt idx="96">
                  <c:v>38.700000000000003</c:v>
                </c:pt>
                <c:pt idx="97">
                  <c:v>39</c:v>
                </c:pt>
                <c:pt idx="98">
                  <c:v>39.299999999999997</c:v>
                </c:pt>
                <c:pt idx="99">
                  <c:v>39.700000000000003</c:v>
                </c:pt>
                <c:pt idx="100">
                  <c:v>40</c:v>
                </c:pt>
              </c:numCache>
            </c:numRef>
          </c:cat>
          <c:val>
            <c:numRef>
              <c:f>'Tensile test data'!$C$33:$C$133</c:f>
              <c:numCache>
                <c:formatCode>0.00E+00</c:formatCode>
                <c:ptCount val="101"/>
                <c:pt idx="0">
                  <c:v>584212.93007205927</c:v>
                </c:pt>
                <c:pt idx="1">
                  <c:v>589185.54607219715</c:v>
                </c:pt>
                <c:pt idx="2">
                  <c:v>597327.91421653412</c:v>
                </c:pt>
                <c:pt idx="3">
                  <c:v>597068.65730932204</c:v>
                </c:pt>
                <c:pt idx="4">
                  <c:v>600890.8356080323</c:v>
                </c:pt>
                <c:pt idx="5">
                  <c:v>603686.69440779462</c:v>
                </c:pt>
                <c:pt idx="6">
                  <c:v>603215.55494805914</c:v>
                </c:pt>
                <c:pt idx="7">
                  <c:v>602778.92736883694</c:v>
                </c:pt>
                <c:pt idx="8">
                  <c:v>605207.10595486267</c:v>
                </c:pt>
                <c:pt idx="9">
                  <c:v>604732.80571508617</c:v>
                </c:pt>
                <c:pt idx="10">
                  <c:v>608146.18644067796</c:v>
                </c:pt>
                <c:pt idx="11">
                  <c:v>609377.57116998511</c:v>
                </c:pt>
                <c:pt idx="12">
                  <c:v>604833.28053223505</c:v>
                </c:pt>
                <c:pt idx="13">
                  <c:v>606076.65639445302</c:v>
                </c:pt>
                <c:pt idx="14">
                  <c:v>607254.01229938504</c:v>
                </c:pt>
                <c:pt idx="15">
                  <c:v>603170.72287411278</c:v>
                </c:pt>
                <c:pt idx="16">
                  <c:v>601641.94915254251</c:v>
                </c:pt>
                <c:pt idx="17">
                  <c:v>605475.74755408568</c:v>
                </c:pt>
                <c:pt idx="18">
                  <c:v>599209.26197784604</c:v>
                </c:pt>
                <c:pt idx="19">
                  <c:v>600391.13428943942</c:v>
                </c:pt>
                <c:pt idx="20">
                  <c:v>601519.68905314128</c:v>
                </c:pt>
                <c:pt idx="21">
                  <c:v>598199.92577013501</c:v>
                </c:pt>
                <c:pt idx="22">
                  <c:v>596996.06537530269</c:v>
                </c:pt>
                <c:pt idx="23">
                  <c:v>598116.92544743384</c:v>
                </c:pt>
                <c:pt idx="24">
                  <c:v>595115.58860832464</c:v>
                </c:pt>
                <c:pt idx="25">
                  <c:v>594053.67231638427</c:v>
                </c:pt>
                <c:pt idx="26">
                  <c:v>593033.39980059827</c:v>
                </c:pt>
                <c:pt idx="27">
                  <c:v>590352.74749001407</c:v>
                </c:pt>
                <c:pt idx="28">
                  <c:v>591479.07838983054</c:v>
                </c:pt>
                <c:pt idx="29">
                  <c:v>590568.78444421338</c:v>
                </c:pt>
                <c:pt idx="30">
                  <c:v>588107.68293920637</c:v>
                </c:pt>
                <c:pt idx="31">
                  <c:v>587294.36689930211</c:v>
                </c:pt>
                <c:pt idx="32">
                  <c:v>588389.09571862454</c:v>
                </c:pt>
                <c:pt idx="33">
                  <c:v>584278.94283251953</c:v>
                </c:pt>
                <c:pt idx="34">
                  <c:v>585381.35593220335</c:v>
                </c:pt>
                <c:pt idx="35">
                  <c:v>586447.62434009439</c:v>
                </c:pt>
                <c:pt idx="36">
                  <c:v>582598.79452551436</c:v>
                </c:pt>
                <c:pt idx="37">
                  <c:v>581958.0731489741</c:v>
                </c:pt>
                <c:pt idx="38">
                  <c:v>583022.30613857904</c:v>
                </c:pt>
                <c:pt idx="39">
                  <c:v>579438.3980039577</c:v>
                </c:pt>
                <c:pt idx="40">
                  <c:v>578877.1186440679</c:v>
                </c:pt>
                <c:pt idx="41">
                  <c:v>579934.4577106121</c:v>
                </c:pt>
                <c:pt idx="42">
                  <c:v>576583.3538033244</c:v>
                </c:pt>
                <c:pt idx="43">
                  <c:v>577638.21630347054</c:v>
                </c:pt>
                <c:pt idx="44">
                  <c:v>577136.54810217232</c:v>
                </c:pt>
                <c:pt idx="45">
                  <c:v>575490.11950324138</c:v>
                </c:pt>
                <c:pt idx="46">
                  <c:v>575033.70570107864</c:v>
                </c:pt>
                <c:pt idx="47">
                  <c:v>576047.9212586456</c:v>
                </c:pt>
                <c:pt idx="48">
                  <c:v>573060.5540207572</c:v>
                </c:pt>
                <c:pt idx="49">
                  <c:v>572655.67428150331</c:v>
                </c:pt>
                <c:pt idx="50">
                  <c:v>573656.97970466292</c:v>
                </c:pt>
                <c:pt idx="51">
                  <c:v>572208.21712078969</c:v>
                </c:pt>
                <c:pt idx="52">
                  <c:v>571830.86158192088</c:v>
                </c:pt>
                <c:pt idx="53">
                  <c:v>571462.82346376497</c:v>
                </c:pt>
                <c:pt idx="54">
                  <c:v>570108.24813010369</c:v>
                </c:pt>
                <c:pt idx="55">
                  <c:v>569771.18644067785</c:v>
                </c:pt>
                <c:pt idx="56">
                  <c:v>570727.54069806403</c:v>
                </c:pt>
                <c:pt idx="57">
                  <c:v>568171.70085075509</c:v>
                </c:pt>
                <c:pt idx="58">
                  <c:v>569120.76271186443</c:v>
                </c:pt>
                <c:pt idx="59">
                  <c:v>568811.62595862604</c:v>
                </c:pt>
                <c:pt idx="60">
                  <c:v>567598.23525677656</c:v>
                </c:pt>
                <c:pt idx="61">
                  <c:v>567314.03013182688</c:v>
                </c:pt>
                <c:pt idx="62">
                  <c:v>568227.32352393365</c:v>
                </c:pt>
                <c:pt idx="63">
                  <c:v>565892.12506883696</c:v>
                </c:pt>
                <c:pt idx="64">
                  <c:v>566797.82082324463</c:v>
                </c:pt>
                <c:pt idx="65">
                  <c:v>567684.31454752362</c:v>
                </c:pt>
                <c:pt idx="66">
                  <c:v>565438.04996161349</c:v>
                </c:pt>
                <c:pt idx="67">
                  <c:v>566317.2121566335</c:v>
                </c:pt>
                <c:pt idx="68">
                  <c:v>567178.37103025406</c:v>
                </c:pt>
                <c:pt idx="69">
                  <c:v>565014.55230268801</c:v>
                </c:pt>
                <c:pt idx="70">
                  <c:v>565868.64406779653</c:v>
                </c:pt>
                <c:pt idx="71">
                  <c:v>565632.5166414947</c:v>
                </c:pt>
                <c:pt idx="72">
                  <c:v>564618.64406779665</c:v>
                </c:pt>
                <c:pt idx="73">
                  <c:v>565449.0158556588</c:v>
                </c:pt>
                <c:pt idx="74">
                  <c:v>565224.45443223056</c:v>
                </c:pt>
                <c:pt idx="75">
                  <c:v>564247.71427043795</c:v>
                </c:pt>
                <c:pt idx="76">
                  <c:v>565055.61440677964</c:v>
                </c:pt>
                <c:pt idx="77">
                  <c:v>564841.65923282795</c:v>
                </c:pt>
                <c:pt idx="78">
                  <c:v>563899.47131083813</c:v>
                </c:pt>
                <c:pt idx="79">
                  <c:v>564686.0554699538</c:v>
                </c:pt>
                <c:pt idx="80">
                  <c:v>565458.46694151789</c:v>
                </c:pt>
                <c:pt idx="81">
                  <c:v>563571.89558919682</c:v>
                </c:pt>
                <c:pt idx="82">
                  <c:v>564338.23529411771</c:v>
                </c:pt>
                <c:pt idx="83">
                  <c:v>565091.16963976889</c:v>
                </c:pt>
                <c:pt idx="84">
                  <c:v>564200.41029648797</c:v>
                </c:pt>
                <c:pt idx="85">
                  <c:v>564939.46731234877</c:v>
                </c:pt>
                <c:pt idx="86">
                  <c:v>565665.96245258569</c:v>
                </c:pt>
                <c:pt idx="87">
                  <c:v>563882.75649242743</c:v>
                </c:pt>
                <c:pt idx="88">
                  <c:v>564603.93126177019</c:v>
                </c:pt>
                <c:pt idx="89">
                  <c:v>565313.18578699161</c:v>
                </c:pt>
                <c:pt idx="90">
                  <c:v>564468.54939269379</c:v>
                </c:pt>
                <c:pt idx="91">
                  <c:v>565165.48327989003</c:v>
                </c:pt>
                <c:pt idx="92">
                  <c:v>565851.20643431635</c:v>
                </c:pt>
                <c:pt idx="93">
                  <c:v>564160.63480645593</c:v>
                </c:pt>
                <c:pt idx="94">
                  <c:v>564841.65923282783</c:v>
                </c:pt>
                <c:pt idx="95">
                  <c:v>565512.01486923045</c:v>
                </c:pt>
                <c:pt idx="96">
                  <c:v>563868.63311873167</c:v>
                </c:pt>
                <c:pt idx="97">
                  <c:v>564534.4415471534</c:v>
                </c:pt>
                <c:pt idx="98">
                  <c:v>565190.08496140083</c:v>
                </c:pt>
                <c:pt idx="99">
                  <c:v>564410.51530546905</c:v>
                </c:pt>
                <c:pt idx="100">
                  <c:v>565055.61440677976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20-43C3-A20A-FFC2FB82A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233952"/>
        <c:axId val="1028390448"/>
      </c:lineChart>
      <c:catAx>
        <c:axId val="45723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Deflection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28390448"/>
        <c:crosses val="autoZero"/>
        <c:auto val="1"/>
        <c:lblAlgn val="ctr"/>
        <c:lblOffset val="100"/>
        <c:noMultiLvlLbl val="0"/>
      </c:catAx>
      <c:valAx>
        <c:axId val="10283904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E-modulus [Pa]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5723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End E-modulus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0628602053015623E-2"/>
                  <c:y val="-0.111840364004065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l-NL"/>
                </a:p>
              </c:txPr>
            </c:trendlineLbl>
          </c:trendline>
          <c:cat>
            <c:numRef>
              <c:f>'Tensile test data'!$T$30:$T$132</c:f>
              <c:numCache>
                <c:formatCode>0.0000</c:formatCode>
                <c:ptCount val="103"/>
                <c:pt idx="0">
                  <c:v>6.22</c:v>
                </c:pt>
                <c:pt idx="1">
                  <c:v>6.55</c:v>
                </c:pt>
                <c:pt idx="2">
                  <c:v>6.89</c:v>
                </c:pt>
                <c:pt idx="3">
                  <c:v>7.22</c:v>
                </c:pt>
                <c:pt idx="4">
                  <c:v>7.55</c:v>
                </c:pt>
                <c:pt idx="5">
                  <c:v>7.89</c:v>
                </c:pt>
                <c:pt idx="6">
                  <c:v>8.2200000000000006</c:v>
                </c:pt>
                <c:pt idx="7">
                  <c:v>8.5500000000000007</c:v>
                </c:pt>
                <c:pt idx="8">
                  <c:v>8.89</c:v>
                </c:pt>
                <c:pt idx="9">
                  <c:v>9.2200000000000006</c:v>
                </c:pt>
                <c:pt idx="10">
                  <c:v>9.5500000000000007</c:v>
                </c:pt>
                <c:pt idx="11">
                  <c:v>9.89</c:v>
                </c:pt>
                <c:pt idx="12">
                  <c:v>10.199999999999999</c:v>
                </c:pt>
                <c:pt idx="13">
                  <c:v>10.6</c:v>
                </c:pt>
                <c:pt idx="14">
                  <c:v>10.9</c:v>
                </c:pt>
                <c:pt idx="15">
                  <c:v>11.2</c:v>
                </c:pt>
                <c:pt idx="16">
                  <c:v>11.6</c:v>
                </c:pt>
                <c:pt idx="17">
                  <c:v>11.9</c:v>
                </c:pt>
                <c:pt idx="18">
                  <c:v>12.2</c:v>
                </c:pt>
                <c:pt idx="19">
                  <c:v>12.6</c:v>
                </c:pt>
                <c:pt idx="20">
                  <c:v>12.9</c:v>
                </c:pt>
                <c:pt idx="21">
                  <c:v>13.2</c:v>
                </c:pt>
                <c:pt idx="22">
                  <c:v>13.6</c:v>
                </c:pt>
                <c:pt idx="23">
                  <c:v>13.9</c:v>
                </c:pt>
                <c:pt idx="24">
                  <c:v>14.2</c:v>
                </c:pt>
                <c:pt idx="25">
                  <c:v>14.6</c:v>
                </c:pt>
                <c:pt idx="26">
                  <c:v>14.9</c:v>
                </c:pt>
                <c:pt idx="27">
                  <c:v>15.2</c:v>
                </c:pt>
                <c:pt idx="28">
                  <c:v>15.6</c:v>
                </c:pt>
                <c:pt idx="29">
                  <c:v>15.9</c:v>
                </c:pt>
                <c:pt idx="30">
                  <c:v>16.2</c:v>
                </c:pt>
                <c:pt idx="31">
                  <c:v>16.600000000000001</c:v>
                </c:pt>
                <c:pt idx="32">
                  <c:v>16.899999999999999</c:v>
                </c:pt>
                <c:pt idx="33">
                  <c:v>17.2</c:v>
                </c:pt>
                <c:pt idx="34">
                  <c:v>17.600000000000001</c:v>
                </c:pt>
                <c:pt idx="35">
                  <c:v>17.899999999999999</c:v>
                </c:pt>
                <c:pt idx="36">
                  <c:v>18.2</c:v>
                </c:pt>
                <c:pt idx="37">
                  <c:v>18.600000000000001</c:v>
                </c:pt>
                <c:pt idx="38">
                  <c:v>18.899999999999999</c:v>
                </c:pt>
                <c:pt idx="39">
                  <c:v>19.2</c:v>
                </c:pt>
                <c:pt idx="40">
                  <c:v>19.600000000000001</c:v>
                </c:pt>
                <c:pt idx="41">
                  <c:v>19.899999999999999</c:v>
                </c:pt>
                <c:pt idx="42">
                  <c:v>20.2</c:v>
                </c:pt>
                <c:pt idx="43">
                  <c:v>20.6</c:v>
                </c:pt>
                <c:pt idx="44">
                  <c:v>20.9</c:v>
                </c:pt>
                <c:pt idx="45">
                  <c:v>21.2</c:v>
                </c:pt>
                <c:pt idx="46">
                  <c:v>21.6</c:v>
                </c:pt>
                <c:pt idx="47">
                  <c:v>21.9</c:v>
                </c:pt>
                <c:pt idx="48">
                  <c:v>22.2</c:v>
                </c:pt>
                <c:pt idx="49">
                  <c:v>22.6</c:v>
                </c:pt>
                <c:pt idx="50">
                  <c:v>22.9</c:v>
                </c:pt>
                <c:pt idx="51">
                  <c:v>23.2</c:v>
                </c:pt>
                <c:pt idx="52">
                  <c:v>23.6</c:v>
                </c:pt>
                <c:pt idx="53">
                  <c:v>23.9</c:v>
                </c:pt>
                <c:pt idx="54">
                  <c:v>24.2</c:v>
                </c:pt>
                <c:pt idx="55">
                  <c:v>24.6</c:v>
                </c:pt>
                <c:pt idx="56">
                  <c:v>24.9</c:v>
                </c:pt>
                <c:pt idx="57">
                  <c:v>25.2</c:v>
                </c:pt>
                <c:pt idx="58">
                  <c:v>25.6</c:v>
                </c:pt>
                <c:pt idx="59">
                  <c:v>25.9</c:v>
                </c:pt>
                <c:pt idx="60">
                  <c:v>26.2</c:v>
                </c:pt>
                <c:pt idx="61">
                  <c:v>26.6</c:v>
                </c:pt>
                <c:pt idx="62">
                  <c:v>26.9</c:v>
                </c:pt>
                <c:pt idx="63">
                  <c:v>27.2</c:v>
                </c:pt>
                <c:pt idx="64">
                  <c:v>27.6</c:v>
                </c:pt>
                <c:pt idx="65">
                  <c:v>27.9</c:v>
                </c:pt>
                <c:pt idx="66">
                  <c:v>28.2</c:v>
                </c:pt>
                <c:pt idx="67">
                  <c:v>28.6</c:v>
                </c:pt>
                <c:pt idx="68">
                  <c:v>28.9</c:v>
                </c:pt>
                <c:pt idx="69">
                  <c:v>29.2</c:v>
                </c:pt>
                <c:pt idx="70">
                  <c:v>29.6</c:v>
                </c:pt>
                <c:pt idx="71">
                  <c:v>29.9</c:v>
                </c:pt>
                <c:pt idx="72">
                  <c:v>30.2</c:v>
                </c:pt>
                <c:pt idx="73">
                  <c:v>30.6</c:v>
                </c:pt>
                <c:pt idx="74">
                  <c:v>30.9</c:v>
                </c:pt>
                <c:pt idx="75">
                  <c:v>31.2</c:v>
                </c:pt>
                <c:pt idx="76">
                  <c:v>31.6</c:v>
                </c:pt>
                <c:pt idx="77">
                  <c:v>31.9</c:v>
                </c:pt>
                <c:pt idx="78">
                  <c:v>32.200000000000003</c:v>
                </c:pt>
                <c:pt idx="79">
                  <c:v>32.6</c:v>
                </c:pt>
                <c:pt idx="80">
                  <c:v>32.9</c:v>
                </c:pt>
                <c:pt idx="81">
                  <c:v>33.200000000000003</c:v>
                </c:pt>
                <c:pt idx="82">
                  <c:v>33.6</c:v>
                </c:pt>
                <c:pt idx="83">
                  <c:v>33.9</c:v>
                </c:pt>
                <c:pt idx="84">
                  <c:v>34.200000000000003</c:v>
                </c:pt>
                <c:pt idx="85">
                  <c:v>34.6</c:v>
                </c:pt>
                <c:pt idx="86">
                  <c:v>34.9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35.9</c:v>
                </c:pt>
                <c:pt idx="90">
                  <c:v>36.200000000000003</c:v>
                </c:pt>
                <c:pt idx="91">
                  <c:v>36.6</c:v>
                </c:pt>
                <c:pt idx="92">
                  <c:v>36.9</c:v>
                </c:pt>
                <c:pt idx="93">
                  <c:v>37.200000000000003</c:v>
                </c:pt>
                <c:pt idx="94">
                  <c:v>37.6</c:v>
                </c:pt>
                <c:pt idx="95">
                  <c:v>37.9</c:v>
                </c:pt>
                <c:pt idx="96">
                  <c:v>38.200000000000003</c:v>
                </c:pt>
                <c:pt idx="97">
                  <c:v>38.6</c:v>
                </c:pt>
                <c:pt idx="98">
                  <c:v>38.9</c:v>
                </c:pt>
                <c:pt idx="99">
                  <c:v>39.200000000000003</c:v>
                </c:pt>
                <c:pt idx="100">
                  <c:v>39.6</c:v>
                </c:pt>
                <c:pt idx="101">
                  <c:v>39.9</c:v>
                </c:pt>
                <c:pt idx="102">
                  <c:v>40.200000000000003</c:v>
                </c:pt>
              </c:numCache>
            </c:numRef>
          </c:cat>
          <c:val>
            <c:numRef>
              <c:f>'Tensile test data'!$U$30:$U$132</c:f>
              <c:numCache>
                <c:formatCode>0.00E+00</c:formatCode>
                <c:ptCount val="103"/>
                <c:pt idx="0">
                  <c:v>612706.50848209334</c:v>
                </c:pt>
                <c:pt idx="1">
                  <c:v>624936.38676844782</c:v>
                </c:pt>
                <c:pt idx="2">
                  <c:v>629948.45102847705</c:v>
                </c:pt>
                <c:pt idx="3">
                  <c:v>635367.91161206109</c:v>
                </c:pt>
                <c:pt idx="4">
                  <c:v>644987.440054807</c:v>
                </c:pt>
                <c:pt idx="5">
                  <c:v>648500.21123785386</c:v>
                </c:pt>
                <c:pt idx="6">
                  <c:v>652515.59135274205</c:v>
                </c:pt>
                <c:pt idx="7">
                  <c:v>656221.01230086712</c:v>
                </c:pt>
                <c:pt idx="8">
                  <c:v>658909.01568338426</c:v>
                </c:pt>
                <c:pt idx="9">
                  <c:v>662116.33879372675</c:v>
                </c:pt>
                <c:pt idx="10">
                  <c:v>665102.00397183595</c:v>
                </c:pt>
                <c:pt idx="11">
                  <c:v>663644.92172518396</c:v>
                </c:pt>
                <c:pt idx="12">
                  <c:v>667692.1343249944</c:v>
                </c:pt>
                <c:pt idx="13">
                  <c:v>662470.18000433745</c:v>
                </c:pt>
                <c:pt idx="14">
                  <c:v>663661.28862174414</c:v>
                </c:pt>
                <c:pt idx="15">
                  <c:v>667939.24466338265</c:v>
                </c:pt>
                <c:pt idx="16">
                  <c:v>663158.93777249311</c:v>
                </c:pt>
                <c:pt idx="17">
                  <c:v>664232.58958755923</c:v>
                </c:pt>
                <c:pt idx="18">
                  <c:v>668145.84511023178</c:v>
                </c:pt>
                <c:pt idx="19">
                  <c:v>663738.36891078274</c:v>
                </c:pt>
                <c:pt idx="20">
                  <c:v>664715.31676022452</c:v>
                </c:pt>
                <c:pt idx="21">
                  <c:v>665647.85788923723</c:v>
                </c:pt>
                <c:pt idx="22">
                  <c:v>661637.93103448278</c:v>
                </c:pt>
                <c:pt idx="23">
                  <c:v>662589.92805755395</c:v>
                </c:pt>
                <c:pt idx="24">
                  <c:v>663501.69985429815</c:v>
                </c:pt>
                <c:pt idx="25">
                  <c:v>659825.2243741143</c:v>
                </c:pt>
                <c:pt idx="26">
                  <c:v>660749.82642906741</c:v>
                </c:pt>
                <c:pt idx="27">
                  <c:v>661637.93103448278</c:v>
                </c:pt>
                <c:pt idx="28">
                  <c:v>658244.91600353678</c:v>
                </c:pt>
                <c:pt idx="29">
                  <c:v>659141.18412491877</c:v>
                </c:pt>
                <c:pt idx="30">
                  <c:v>660004.25713069388</c:v>
                </c:pt>
                <c:pt idx="31">
                  <c:v>654729.26187508646</c:v>
                </c:pt>
                <c:pt idx="32">
                  <c:v>655634.90444127051</c:v>
                </c:pt>
                <c:pt idx="33">
                  <c:v>656508.95482491329</c:v>
                </c:pt>
                <c:pt idx="34">
                  <c:v>653618.07732497388</c:v>
                </c:pt>
                <c:pt idx="35">
                  <c:v>654491.74853913835</c:v>
                </c:pt>
                <c:pt idx="36">
                  <c:v>653397.75167361391</c:v>
                </c:pt>
                <c:pt idx="37">
                  <c:v>650729.20528982813</c:v>
                </c:pt>
                <c:pt idx="38">
                  <c:v>651602.50562549429</c:v>
                </c:pt>
                <c:pt idx="39">
                  <c:v>652448.51532567036</c:v>
                </c:pt>
                <c:pt idx="40">
                  <c:v>648135.11611541163</c:v>
                </c:pt>
                <c:pt idx="41">
                  <c:v>649003.63888407557</c:v>
                </c:pt>
                <c:pt idx="42">
                  <c:v>648099.46511892567</c:v>
                </c:pt>
                <c:pt idx="43">
                  <c:v>645792.88025889965</c:v>
                </c:pt>
                <c:pt idx="44">
                  <c:v>646653.46752461093</c:v>
                </c:pt>
                <c:pt idx="45">
                  <c:v>647489.69854695303</c:v>
                </c:pt>
                <c:pt idx="46">
                  <c:v>643667.5180928054</c:v>
                </c:pt>
                <c:pt idx="47">
                  <c:v>644517.92368655861</c:v>
                </c:pt>
                <c:pt idx="48">
                  <c:v>643755.82479030755</c:v>
                </c:pt>
                <c:pt idx="49">
                  <c:v>641730.24107415322</c:v>
                </c:pt>
                <c:pt idx="50">
                  <c:v>642568.89022737555</c:v>
                </c:pt>
                <c:pt idx="51">
                  <c:v>643385.85017835931</c:v>
                </c:pt>
                <c:pt idx="52">
                  <c:v>641452.36703682062</c:v>
                </c:pt>
                <c:pt idx="53">
                  <c:v>640782.95580243366</c:v>
                </c:pt>
                <c:pt idx="54">
                  <c:v>641588.29676071065</c:v>
                </c:pt>
                <c:pt idx="55">
                  <c:v>639762.63900570036</c:v>
                </c:pt>
                <c:pt idx="56">
                  <c:v>639140.46992567973</c:v>
                </c:pt>
                <c:pt idx="57">
                  <c:v>639933.40631271666</c:v>
                </c:pt>
                <c:pt idx="58">
                  <c:v>638204.92097701144</c:v>
                </c:pt>
                <c:pt idx="59">
                  <c:v>638987.26312519424</c:v>
                </c:pt>
                <c:pt idx="60">
                  <c:v>639751.68904097565</c:v>
                </c:pt>
                <c:pt idx="61">
                  <c:v>638090.91694754118</c:v>
                </c:pt>
                <c:pt idx="62">
                  <c:v>638845.44716489338</c:v>
                </c:pt>
                <c:pt idx="63">
                  <c:v>639583.33333333337</c:v>
                </c:pt>
                <c:pt idx="64">
                  <c:v>637985.17407962692</c:v>
                </c:pt>
                <c:pt idx="65">
                  <c:v>638713.79722325224</c:v>
                </c:pt>
                <c:pt idx="66">
                  <c:v>639426.91774680046</c:v>
                </c:pt>
                <c:pt idx="67">
                  <c:v>637886.8258178602</c:v>
                </c:pt>
                <c:pt idx="68">
                  <c:v>638591.25800421601</c:v>
                </c:pt>
                <c:pt idx="69">
                  <c:v>639281.21555660525</c:v>
                </c:pt>
                <c:pt idx="70">
                  <c:v>637795.12270891573</c:v>
                </c:pt>
                <c:pt idx="71">
                  <c:v>638476.91538845969</c:v>
                </c:pt>
                <c:pt idx="72">
                  <c:v>639145.16251807881</c:v>
                </c:pt>
                <c:pt idx="73">
                  <c:v>638862.5948463676</c:v>
                </c:pt>
                <c:pt idx="74">
                  <c:v>639511.95923074067</c:v>
                </c:pt>
                <c:pt idx="75">
                  <c:v>640148.8358384911</c:v>
                </c:pt>
                <c:pt idx="76">
                  <c:v>638745.81696493516</c:v>
                </c:pt>
                <c:pt idx="77">
                  <c:v>639375.92332360474</c:v>
                </c:pt>
                <c:pt idx="78">
                  <c:v>641090.16920111375</c:v>
                </c:pt>
                <c:pt idx="79">
                  <c:v>639718.6376137085</c:v>
                </c:pt>
                <c:pt idx="80">
                  <c:v>640320.7210984173</c:v>
                </c:pt>
                <c:pt idx="81">
                  <c:v>641974.7957346628</c:v>
                </c:pt>
                <c:pt idx="82">
                  <c:v>640633.55227148323</c:v>
                </c:pt>
                <c:pt idx="83">
                  <c:v>642250.70355677616</c:v>
                </c:pt>
                <c:pt idx="84">
                  <c:v>642807.68972239026</c:v>
                </c:pt>
                <c:pt idx="85">
                  <c:v>642515.44747857284</c:v>
                </c:pt>
                <c:pt idx="86">
                  <c:v>643058.98626617924</c:v>
                </c:pt>
                <c:pt idx="87">
                  <c:v>643593.26018808782</c:v>
                </c:pt>
                <c:pt idx="88">
                  <c:v>643300.40036161698</c:v>
                </c:pt>
                <c:pt idx="89">
                  <c:v>643822.23929817812</c:v>
                </c:pt>
                <c:pt idx="90">
                  <c:v>645310.21781926719</c:v>
                </c:pt>
                <c:pt idx="91">
                  <c:v>644042.45964449469</c:v>
                </c:pt>
                <c:pt idx="92">
                  <c:v>645500.42052144662</c:v>
                </c:pt>
                <c:pt idx="93">
                  <c:v>646934.8659003831</c:v>
                </c:pt>
                <c:pt idx="94">
                  <c:v>645683.54120811925</c:v>
                </c:pt>
                <c:pt idx="95">
                  <c:v>647090.04336881696</c:v>
                </c:pt>
                <c:pt idx="96">
                  <c:v>648474.45387254003</c:v>
                </c:pt>
                <c:pt idx="97">
                  <c:v>648153.77285450534</c:v>
                </c:pt>
                <c:pt idx="98">
                  <c:v>648597.93753508851</c:v>
                </c:pt>
                <c:pt idx="99">
                  <c:v>649935.49143795448</c:v>
                </c:pt>
                <c:pt idx="100">
                  <c:v>649608.15047021944</c:v>
                </c:pt>
                <c:pt idx="101">
                  <c:v>650914.64292916202</c:v>
                </c:pt>
                <c:pt idx="102">
                  <c:v>652201.63550065761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2-4875-A478-4CD0BC1A9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307152"/>
        <c:axId val="1731283632"/>
      </c:lineChart>
      <c:catAx>
        <c:axId val="1731307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Displacement</a:t>
                </a:r>
                <a:r>
                  <a:rPr lang="nl-NL" baseline="0"/>
                  <a:t>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31283632"/>
        <c:crosses val="autoZero"/>
        <c:auto val="1"/>
        <c:lblAlgn val="ctr"/>
        <c:lblOffset val="100"/>
        <c:noMultiLvlLbl val="0"/>
      </c:catAx>
      <c:valAx>
        <c:axId val="17312836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E-modulus [Pa]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3130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Mid</a:t>
            </a:r>
            <a:r>
              <a:rPr lang="nl-NL" baseline="0"/>
              <a:t> E-modulus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374819468809922"/>
                  <c:y val="-0.105172307901176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l-NL"/>
                </a:p>
              </c:txPr>
            </c:trendlineLbl>
          </c:trendline>
          <c:cat>
            <c:numRef>
              <c:f>'Tensile test data'!$Q$30:$Q$145</c:f>
              <c:numCache>
                <c:formatCode>0.0000</c:formatCode>
                <c:ptCount val="116"/>
                <c:pt idx="0">
                  <c:v>1.89</c:v>
                </c:pt>
                <c:pt idx="1">
                  <c:v>2.2200000000000002</c:v>
                </c:pt>
                <c:pt idx="2">
                  <c:v>2.5499999999999998</c:v>
                </c:pt>
                <c:pt idx="3">
                  <c:v>2.89</c:v>
                </c:pt>
                <c:pt idx="4">
                  <c:v>3.22</c:v>
                </c:pt>
                <c:pt idx="5">
                  <c:v>3.55</c:v>
                </c:pt>
                <c:pt idx="6">
                  <c:v>3.89</c:v>
                </c:pt>
                <c:pt idx="7">
                  <c:v>4.22</c:v>
                </c:pt>
                <c:pt idx="8">
                  <c:v>4.55</c:v>
                </c:pt>
                <c:pt idx="9">
                  <c:v>4.8899999999999997</c:v>
                </c:pt>
                <c:pt idx="10">
                  <c:v>5.22</c:v>
                </c:pt>
                <c:pt idx="11">
                  <c:v>5.55</c:v>
                </c:pt>
                <c:pt idx="12">
                  <c:v>5.89</c:v>
                </c:pt>
                <c:pt idx="13">
                  <c:v>6.22</c:v>
                </c:pt>
                <c:pt idx="14">
                  <c:v>6.55</c:v>
                </c:pt>
                <c:pt idx="15">
                  <c:v>6.89</c:v>
                </c:pt>
                <c:pt idx="16">
                  <c:v>7.22</c:v>
                </c:pt>
                <c:pt idx="17">
                  <c:v>7.55</c:v>
                </c:pt>
                <c:pt idx="18">
                  <c:v>7.89</c:v>
                </c:pt>
                <c:pt idx="19">
                  <c:v>8.2200000000000006</c:v>
                </c:pt>
                <c:pt idx="20">
                  <c:v>8.5500000000000007</c:v>
                </c:pt>
                <c:pt idx="21">
                  <c:v>8.89</c:v>
                </c:pt>
                <c:pt idx="22">
                  <c:v>9.2200000000000006</c:v>
                </c:pt>
                <c:pt idx="23">
                  <c:v>9.5500000000000007</c:v>
                </c:pt>
                <c:pt idx="24">
                  <c:v>9.89</c:v>
                </c:pt>
                <c:pt idx="25">
                  <c:v>10.199999999999999</c:v>
                </c:pt>
                <c:pt idx="26">
                  <c:v>10.6</c:v>
                </c:pt>
                <c:pt idx="27">
                  <c:v>10.9</c:v>
                </c:pt>
                <c:pt idx="28">
                  <c:v>11.2</c:v>
                </c:pt>
                <c:pt idx="29">
                  <c:v>11.6</c:v>
                </c:pt>
                <c:pt idx="30">
                  <c:v>11.9</c:v>
                </c:pt>
                <c:pt idx="31">
                  <c:v>12.2</c:v>
                </c:pt>
                <c:pt idx="32">
                  <c:v>12.6</c:v>
                </c:pt>
                <c:pt idx="33">
                  <c:v>12.9</c:v>
                </c:pt>
                <c:pt idx="34">
                  <c:v>13.2</c:v>
                </c:pt>
                <c:pt idx="35">
                  <c:v>13.6</c:v>
                </c:pt>
                <c:pt idx="36">
                  <c:v>13.9</c:v>
                </c:pt>
                <c:pt idx="37">
                  <c:v>14.2</c:v>
                </c:pt>
                <c:pt idx="38">
                  <c:v>14.6</c:v>
                </c:pt>
                <c:pt idx="39">
                  <c:v>14.9</c:v>
                </c:pt>
                <c:pt idx="40">
                  <c:v>15.2</c:v>
                </c:pt>
                <c:pt idx="41">
                  <c:v>15.6</c:v>
                </c:pt>
                <c:pt idx="42">
                  <c:v>15.9</c:v>
                </c:pt>
                <c:pt idx="43">
                  <c:v>16.2</c:v>
                </c:pt>
                <c:pt idx="44">
                  <c:v>16.600000000000001</c:v>
                </c:pt>
                <c:pt idx="45">
                  <c:v>16.899999999999999</c:v>
                </c:pt>
                <c:pt idx="46">
                  <c:v>17.2</c:v>
                </c:pt>
                <c:pt idx="47">
                  <c:v>17.600000000000001</c:v>
                </c:pt>
                <c:pt idx="48">
                  <c:v>17.899999999999999</c:v>
                </c:pt>
                <c:pt idx="49">
                  <c:v>18.2</c:v>
                </c:pt>
                <c:pt idx="50">
                  <c:v>18.600000000000001</c:v>
                </c:pt>
                <c:pt idx="51">
                  <c:v>18.899999999999999</c:v>
                </c:pt>
                <c:pt idx="52">
                  <c:v>19.2</c:v>
                </c:pt>
                <c:pt idx="53">
                  <c:v>19.600000000000001</c:v>
                </c:pt>
                <c:pt idx="54">
                  <c:v>19.899999999999999</c:v>
                </c:pt>
                <c:pt idx="55">
                  <c:v>20.2</c:v>
                </c:pt>
                <c:pt idx="56">
                  <c:v>20.6</c:v>
                </c:pt>
                <c:pt idx="57">
                  <c:v>20.9</c:v>
                </c:pt>
                <c:pt idx="58">
                  <c:v>21.2</c:v>
                </c:pt>
                <c:pt idx="59">
                  <c:v>21.6</c:v>
                </c:pt>
                <c:pt idx="60">
                  <c:v>21.9</c:v>
                </c:pt>
                <c:pt idx="61">
                  <c:v>22.2</c:v>
                </c:pt>
                <c:pt idx="62">
                  <c:v>22.6</c:v>
                </c:pt>
                <c:pt idx="63">
                  <c:v>22.9</c:v>
                </c:pt>
                <c:pt idx="64">
                  <c:v>23.2</c:v>
                </c:pt>
                <c:pt idx="65">
                  <c:v>23.6</c:v>
                </c:pt>
                <c:pt idx="66">
                  <c:v>23.9</c:v>
                </c:pt>
                <c:pt idx="67">
                  <c:v>24.2</c:v>
                </c:pt>
                <c:pt idx="68">
                  <c:v>24.6</c:v>
                </c:pt>
                <c:pt idx="69">
                  <c:v>24.9</c:v>
                </c:pt>
                <c:pt idx="70">
                  <c:v>25.2</c:v>
                </c:pt>
                <c:pt idx="71">
                  <c:v>25.6</c:v>
                </c:pt>
                <c:pt idx="72">
                  <c:v>25.9</c:v>
                </c:pt>
                <c:pt idx="73">
                  <c:v>26.2</c:v>
                </c:pt>
                <c:pt idx="74">
                  <c:v>26.6</c:v>
                </c:pt>
                <c:pt idx="75">
                  <c:v>26.9</c:v>
                </c:pt>
                <c:pt idx="76">
                  <c:v>27.2</c:v>
                </c:pt>
                <c:pt idx="77">
                  <c:v>27.6</c:v>
                </c:pt>
                <c:pt idx="78">
                  <c:v>27.9</c:v>
                </c:pt>
                <c:pt idx="79">
                  <c:v>28.2</c:v>
                </c:pt>
                <c:pt idx="80">
                  <c:v>28.6</c:v>
                </c:pt>
                <c:pt idx="81">
                  <c:v>28.9</c:v>
                </c:pt>
                <c:pt idx="82">
                  <c:v>29.2</c:v>
                </c:pt>
                <c:pt idx="83">
                  <c:v>29.6</c:v>
                </c:pt>
                <c:pt idx="84">
                  <c:v>29.9</c:v>
                </c:pt>
                <c:pt idx="85">
                  <c:v>30.2</c:v>
                </c:pt>
                <c:pt idx="86">
                  <c:v>30.6</c:v>
                </c:pt>
                <c:pt idx="87">
                  <c:v>30.9</c:v>
                </c:pt>
                <c:pt idx="88">
                  <c:v>31.2</c:v>
                </c:pt>
                <c:pt idx="89">
                  <c:v>31.6</c:v>
                </c:pt>
                <c:pt idx="90">
                  <c:v>31.9</c:v>
                </c:pt>
                <c:pt idx="91">
                  <c:v>32.200000000000003</c:v>
                </c:pt>
                <c:pt idx="92">
                  <c:v>32.6</c:v>
                </c:pt>
                <c:pt idx="93">
                  <c:v>32.9</c:v>
                </c:pt>
                <c:pt idx="94">
                  <c:v>33.200000000000003</c:v>
                </c:pt>
                <c:pt idx="95">
                  <c:v>33.6</c:v>
                </c:pt>
                <c:pt idx="96">
                  <c:v>33.9</c:v>
                </c:pt>
                <c:pt idx="97">
                  <c:v>34.200000000000003</c:v>
                </c:pt>
                <c:pt idx="98">
                  <c:v>34.6</c:v>
                </c:pt>
                <c:pt idx="99">
                  <c:v>34.9</c:v>
                </c:pt>
                <c:pt idx="100">
                  <c:v>35.200000000000003</c:v>
                </c:pt>
                <c:pt idx="101">
                  <c:v>35.6</c:v>
                </c:pt>
                <c:pt idx="102">
                  <c:v>35.9</c:v>
                </c:pt>
                <c:pt idx="103">
                  <c:v>36.200000000000003</c:v>
                </c:pt>
                <c:pt idx="104">
                  <c:v>36.6</c:v>
                </c:pt>
                <c:pt idx="105">
                  <c:v>36.9</c:v>
                </c:pt>
                <c:pt idx="106">
                  <c:v>37.200000000000003</c:v>
                </c:pt>
                <c:pt idx="107">
                  <c:v>37.6</c:v>
                </c:pt>
                <c:pt idx="108">
                  <c:v>37.9</c:v>
                </c:pt>
                <c:pt idx="109">
                  <c:v>38.200000000000003</c:v>
                </c:pt>
                <c:pt idx="110">
                  <c:v>38.6</c:v>
                </c:pt>
                <c:pt idx="111">
                  <c:v>38.9</c:v>
                </c:pt>
                <c:pt idx="112">
                  <c:v>39.200000000000003</c:v>
                </c:pt>
                <c:pt idx="113">
                  <c:v>39.6</c:v>
                </c:pt>
                <c:pt idx="114">
                  <c:v>39.9</c:v>
                </c:pt>
                <c:pt idx="115">
                  <c:v>40.200000000000003</c:v>
                </c:pt>
              </c:numCache>
            </c:numRef>
          </c:cat>
          <c:val>
            <c:numRef>
              <c:f>'Tensile test data'!$R$36:$R$145</c:f>
              <c:numCache>
                <c:formatCode>0.00E+00</c:formatCode>
                <c:ptCount val="110"/>
                <c:pt idx="0">
                  <c:v>599556.22285258397</c:v>
                </c:pt>
                <c:pt idx="1">
                  <c:v>623225.30233698327</c:v>
                </c:pt>
                <c:pt idx="2">
                  <c:v>640552.76619931799</c:v>
                </c:pt>
                <c:pt idx="3">
                  <c:v>656225.75981947687</c:v>
                </c:pt>
                <c:pt idx="4">
                  <c:v>665440.4478795086</c:v>
                </c:pt>
                <c:pt idx="5">
                  <c:v>673559.33519726619</c:v>
                </c:pt>
                <c:pt idx="6">
                  <c:v>679611.11761606473</c:v>
                </c:pt>
                <c:pt idx="7">
                  <c:v>686103.64231067756</c:v>
                </c:pt>
                <c:pt idx="8">
                  <c:v>691941.95841010811</c:v>
                </c:pt>
                <c:pt idx="9">
                  <c:v>696208.27285921643</c:v>
                </c:pt>
                <c:pt idx="10">
                  <c:v>701042.96016811545</c:v>
                </c:pt>
                <c:pt idx="11">
                  <c:v>701073.30440739903</c:v>
                </c:pt>
                <c:pt idx="12">
                  <c:v>700212.51256501034</c:v>
                </c:pt>
                <c:pt idx="13">
                  <c:v>700273.72262773721</c:v>
                </c:pt>
                <c:pt idx="14">
                  <c:v>700330.20770316594</c:v>
                </c:pt>
                <c:pt idx="15">
                  <c:v>699594.66273612343</c:v>
                </c:pt>
                <c:pt idx="16">
                  <c:v>699671.34789438243</c:v>
                </c:pt>
                <c:pt idx="17">
                  <c:v>699742.73334536923</c:v>
                </c:pt>
                <c:pt idx="18">
                  <c:v>695756.77277640253</c:v>
                </c:pt>
                <c:pt idx="19">
                  <c:v>697314.4861392834</c:v>
                </c:pt>
                <c:pt idx="20">
                  <c:v>689726.3337670787</c:v>
                </c:pt>
                <c:pt idx="21">
                  <c:v>691988.29484340397</c:v>
                </c:pt>
                <c:pt idx="22">
                  <c:v>694129.07943349762</c:v>
                </c:pt>
                <c:pt idx="23">
                  <c:v>687304.9197384069</c:v>
                </c:pt>
                <c:pt idx="24">
                  <c:v>686657.85279629112</c:v>
                </c:pt>
                <c:pt idx="25">
                  <c:v>686042.60881854163</c:v>
                </c:pt>
                <c:pt idx="26">
                  <c:v>682642.30979748233</c:v>
                </c:pt>
                <c:pt idx="27">
                  <c:v>682153.83587276132</c:v>
                </c:pt>
                <c:pt idx="28">
                  <c:v>681687.56530825503</c:v>
                </c:pt>
                <c:pt idx="29">
                  <c:v>676232.88539553748</c:v>
                </c:pt>
                <c:pt idx="30">
                  <c:v>675917.88638055068</c:v>
                </c:pt>
                <c:pt idx="31">
                  <c:v>675616.19718309876</c:v>
                </c:pt>
                <c:pt idx="32">
                  <c:v>670701.46433632507</c:v>
                </c:pt>
                <c:pt idx="33">
                  <c:v>670518.97708863695</c:v>
                </c:pt>
                <c:pt idx="34">
                  <c:v>670343.6932849366</c:v>
                </c:pt>
                <c:pt idx="35">
                  <c:v>665879.19982316543</c:v>
                </c:pt>
                <c:pt idx="36">
                  <c:v>665799.17588375637</c:v>
                </c:pt>
                <c:pt idx="37">
                  <c:v>665722.11579395481</c:v>
                </c:pt>
                <c:pt idx="38">
                  <c:v>663630.81636892399</c:v>
                </c:pt>
                <c:pt idx="39">
                  <c:v>663595.43970618257</c:v>
                </c:pt>
                <c:pt idx="40">
                  <c:v>663561.29711307143</c:v>
                </c:pt>
                <c:pt idx="41">
                  <c:v>661637.93103448278</c:v>
                </c:pt>
                <c:pt idx="42">
                  <c:v>661637.9310344829</c:v>
                </c:pt>
                <c:pt idx="43">
                  <c:v>661637.9310344829</c:v>
                </c:pt>
                <c:pt idx="44">
                  <c:v>659859.33444568026</c:v>
                </c:pt>
                <c:pt idx="45">
                  <c:v>661637.9310344829</c:v>
                </c:pt>
                <c:pt idx="46">
                  <c:v>661637.93103448278</c:v>
                </c:pt>
                <c:pt idx="47">
                  <c:v>659950.07916959887</c:v>
                </c:pt>
                <c:pt idx="48">
                  <c:v>661637.93103448278</c:v>
                </c:pt>
                <c:pt idx="49">
                  <c:v>661637.93103448278</c:v>
                </c:pt>
                <c:pt idx="50">
                  <c:v>658426.09641781042</c:v>
                </c:pt>
                <c:pt idx="51">
                  <c:v>658472.1993070452</c:v>
                </c:pt>
                <c:pt idx="52">
                  <c:v>658516.99739752768</c:v>
                </c:pt>
                <c:pt idx="53">
                  <c:v>655511.65389527474</c:v>
                </c:pt>
                <c:pt idx="54">
                  <c:v>655595.57549992134</c:v>
                </c:pt>
                <c:pt idx="55">
                  <c:v>655677.22895309119</c:v>
                </c:pt>
                <c:pt idx="56">
                  <c:v>652855.12664021971</c:v>
                </c:pt>
                <c:pt idx="57">
                  <c:v>652970.18521307036</c:v>
                </c:pt>
                <c:pt idx="58">
                  <c:v>653082.26813317486</c:v>
                </c:pt>
                <c:pt idx="59">
                  <c:v>650423.72881355917</c:v>
                </c:pt>
                <c:pt idx="60">
                  <c:v>650564.49285817344</c:v>
                </c:pt>
                <c:pt idx="61">
                  <c:v>650701.76688515244</c:v>
                </c:pt>
                <c:pt idx="62">
                  <c:v>648190.00560695271</c:v>
                </c:pt>
                <c:pt idx="63">
                  <c:v>648352.02880487475</c:v>
                </c:pt>
                <c:pt idx="64">
                  <c:v>648510.19430760818</c:v>
                </c:pt>
                <c:pt idx="65">
                  <c:v>647423.0536099138</c:v>
                </c:pt>
                <c:pt idx="66">
                  <c:v>647587.70469977381</c:v>
                </c:pt>
                <c:pt idx="67">
                  <c:v>647748.58515398786</c:v>
                </c:pt>
                <c:pt idx="68">
                  <c:v>645470.0868550688</c:v>
                </c:pt>
                <c:pt idx="69">
                  <c:v>645650.39738495066</c:v>
                </c:pt>
                <c:pt idx="70">
                  <c:v>645826.73047667346</c:v>
                </c:pt>
                <c:pt idx="71">
                  <c:v>643658.63943028485</c:v>
                </c:pt>
                <c:pt idx="72">
                  <c:v>643851.96514645906</c:v>
                </c:pt>
                <c:pt idx="73">
                  <c:v>645214.29444852052</c:v>
                </c:pt>
                <c:pt idx="74">
                  <c:v>643130.57632023143</c:v>
                </c:pt>
                <c:pt idx="75">
                  <c:v>643322.69418923766</c:v>
                </c:pt>
                <c:pt idx="76">
                  <c:v>643510.86443079822</c:v>
                </c:pt>
                <c:pt idx="77">
                  <c:v>642638.19315004663</c:v>
                </c:pt>
                <c:pt idx="78">
                  <c:v>642828.82597162959</c:v>
                </c:pt>
                <c:pt idx="79">
                  <c:v>643015.67138616124</c:v>
                </c:pt>
                <c:pt idx="80">
                  <c:v>642177.9918864097</c:v>
                </c:pt>
                <c:pt idx="81">
                  <c:v>642366.9233344493</c:v>
                </c:pt>
                <c:pt idx="82">
                  <c:v>643612.53868258197</c:v>
                </c:pt>
                <c:pt idx="83">
                  <c:v>641746.9172850285</c:v>
                </c:pt>
                <c:pt idx="84">
                  <c:v>642971.03015890182</c:v>
                </c:pt>
                <c:pt idx="85">
                  <c:v>643144.94538445061</c:v>
                </c:pt>
                <c:pt idx="86">
                  <c:v>642357.0710810239</c:v>
                </c:pt>
                <c:pt idx="87">
                  <c:v>642532.88439366943</c:v>
                </c:pt>
                <c:pt idx="88">
                  <c:v>643701.96302451182</c:v>
                </c:pt>
                <c:pt idx="89">
                  <c:v>641946.32594417071</c:v>
                </c:pt>
                <c:pt idx="90">
                  <c:v>643096.45509103849</c:v>
                </c:pt>
                <c:pt idx="91">
                  <c:v>643259.09961685818</c:v>
                </c:pt>
                <c:pt idx="92">
                  <c:v>642515.44747857284</c:v>
                </c:pt>
                <c:pt idx="93">
                  <c:v>642679.82412805071</c:v>
                </c:pt>
                <c:pt idx="94">
                  <c:v>643781.22550940444</c:v>
                </c:pt>
                <c:pt idx="95">
                  <c:v>643052.59589306463</c:v>
                </c:pt>
                <c:pt idx="96">
                  <c:v>643207.90510037472</c:v>
                </c:pt>
                <c:pt idx="97">
                  <c:v>644274.50466755568</c:v>
                </c:pt>
                <c:pt idx="98">
                  <c:v>642656.51498021488</c:v>
                </c:pt>
                <c:pt idx="99">
                  <c:v>643707.36379777594</c:v>
                </c:pt>
                <c:pt idx="100">
                  <c:v>644741.26344086009</c:v>
                </c:pt>
                <c:pt idx="101">
                  <c:v>644041.17754952307</c:v>
                </c:pt>
                <c:pt idx="102">
                  <c:v>645053.3390956237</c:v>
                </c:pt>
                <c:pt idx="103">
                  <c:v>646049.6028163929</c:v>
                </c:pt>
                <c:pt idx="104">
                  <c:v>645354.09594425582</c:v>
                </c:pt>
                <c:pt idx="105">
                  <c:v>645479.67822001595</c:v>
                </c:pt>
                <c:pt idx="106">
                  <c:v>646447.26425052783</c:v>
                </c:pt>
                <c:pt idx="107">
                  <c:v>645765.30390107981</c:v>
                </c:pt>
                <c:pt idx="108">
                  <c:v>646713.76717656211</c:v>
                </c:pt>
                <c:pt idx="109">
                  <c:v>647648.07428375375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6-469F-896A-0F176D20F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309072"/>
        <c:axId val="1731308112"/>
      </c:lineChart>
      <c:catAx>
        <c:axId val="1731309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31308112"/>
        <c:crosses val="autoZero"/>
        <c:auto val="1"/>
        <c:lblAlgn val="ctr"/>
        <c:lblOffset val="100"/>
        <c:noMultiLvlLbl val="0"/>
      </c:catAx>
      <c:valAx>
        <c:axId val="17313081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E-modulus [Pa]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3130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Local 2 mm E-modulus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4660997546228799E-2"/>
                  <c:y val="-4.766526342985722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l-NL"/>
                </a:p>
              </c:txPr>
            </c:trendlineLbl>
          </c:trendline>
          <c:cat>
            <c:numRef>
              <c:f>'Tensile test data'!$E$36:$E$586</c:f>
              <c:numCache>
                <c:formatCode>0.00E+00</c:formatCode>
                <c:ptCount val="551"/>
                <c:pt idx="0">
                  <c:v>4.58</c:v>
                </c:pt>
                <c:pt idx="1">
                  <c:v>4.91</c:v>
                </c:pt>
                <c:pt idx="2">
                  <c:v>5.25</c:v>
                </c:pt>
                <c:pt idx="3">
                  <c:v>5.58</c:v>
                </c:pt>
                <c:pt idx="4">
                  <c:v>5.91</c:v>
                </c:pt>
                <c:pt idx="5">
                  <c:v>6.25</c:v>
                </c:pt>
                <c:pt idx="6">
                  <c:v>6.58</c:v>
                </c:pt>
                <c:pt idx="7">
                  <c:v>6.91</c:v>
                </c:pt>
                <c:pt idx="8">
                  <c:v>7.25</c:v>
                </c:pt>
                <c:pt idx="9">
                  <c:v>7.58</c:v>
                </c:pt>
                <c:pt idx="10">
                  <c:v>7.91</c:v>
                </c:pt>
                <c:pt idx="11">
                  <c:v>8.25</c:v>
                </c:pt>
                <c:pt idx="12">
                  <c:v>8.58</c:v>
                </c:pt>
                <c:pt idx="13">
                  <c:v>8.91</c:v>
                </c:pt>
                <c:pt idx="14">
                  <c:v>9.25</c:v>
                </c:pt>
                <c:pt idx="15">
                  <c:v>9.58</c:v>
                </c:pt>
                <c:pt idx="16">
                  <c:v>9.91</c:v>
                </c:pt>
                <c:pt idx="17">
                  <c:v>10.199999999999999</c:v>
                </c:pt>
                <c:pt idx="18">
                  <c:v>10.6</c:v>
                </c:pt>
                <c:pt idx="19">
                  <c:v>10.9</c:v>
                </c:pt>
                <c:pt idx="20">
                  <c:v>11.2</c:v>
                </c:pt>
                <c:pt idx="21">
                  <c:v>11.6</c:v>
                </c:pt>
                <c:pt idx="22">
                  <c:v>11.9</c:v>
                </c:pt>
                <c:pt idx="23">
                  <c:v>12.2</c:v>
                </c:pt>
                <c:pt idx="24">
                  <c:v>12.6</c:v>
                </c:pt>
                <c:pt idx="25">
                  <c:v>12.9</c:v>
                </c:pt>
                <c:pt idx="26">
                  <c:v>13.2</c:v>
                </c:pt>
                <c:pt idx="27">
                  <c:v>13.6</c:v>
                </c:pt>
                <c:pt idx="28">
                  <c:v>13.9</c:v>
                </c:pt>
                <c:pt idx="29">
                  <c:v>14.2</c:v>
                </c:pt>
                <c:pt idx="30">
                  <c:v>14.6</c:v>
                </c:pt>
                <c:pt idx="31">
                  <c:v>14.9</c:v>
                </c:pt>
                <c:pt idx="32">
                  <c:v>15.2</c:v>
                </c:pt>
                <c:pt idx="33">
                  <c:v>15.6</c:v>
                </c:pt>
                <c:pt idx="34">
                  <c:v>15.9</c:v>
                </c:pt>
                <c:pt idx="35">
                  <c:v>16.2</c:v>
                </c:pt>
                <c:pt idx="36">
                  <c:v>16.600000000000001</c:v>
                </c:pt>
                <c:pt idx="37">
                  <c:v>16.899999999999999</c:v>
                </c:pt>
                <c:pt idx="38">
                  <c:v>17.2</c:v>
                </c:pt>
                <c:pt idx="39">
                  <c:v>17.600000000000001</c:v>
                </c:pt>
                <c:pt idx="40">
                  <c:v>17.899999999999999</c:v>
                </c:pt>
                <c:pt idx="41">
                  <c:v>18.2</c:v>
                </c:pt>
                <c:pt idx="42">
                  <c:v>18.600000000000001</c:v>
                </c:pt>
                <c:pt idx="43">
                  <c:v>18.899999999999999</c:v>
                </c:pt>
                <c:pt idx="44">
                  <c:v>19.2</c:v>
                </c:pt>
                <c:pt idx="45">
                  <c:v>19.600000000000001</c:v>
                </c:pt>
                <c:pt idx="46">
                  <c:v>19.899999999999999</c:v>
                </c:pt>
                <c:pt idx="47">
                  <c:v>20.2</c:v>
                </c:pt>
                <c:pt idx="48">
                  <c:v>20.6</c:v>
                </c:pt>
                <c:pt idx="49">
                  <c:v>20.9</c:v>
                </c:pt>
                <c:pt idx="50">
                  <c:v>21.2</c:v>
                </c:pt>
                <c:pt idx="51">
                  <c:v>21.6</c:v>
                </c:pt>
                <c:pt idx="52">
                  <c:v>21.9</c:v>
                </c:pt>
                <c:pt idx="53">
                  <c:v>22.2</c:v>
                </c:pt>
                <c:pt idx="54">
                  <c:v>22.6</c:v>
                </c:pt>
                <c:pt idx="55">
                  <c:v>22.9</c:v>
                </c:pt>
                <c:pt idx="56">
                  <c:v>23.2</c:v>
                </c:pt>
                <c:pt idx="57">
                  <c:v>23.6</c:v>
                </c:pt>
                <c:pt idx="58">
                  <c:v>23.9</c:v>
                </c:pt>
                <c:pt idx="59">
                  <c:v>24.2</c:v>
                </c:pt>
                <c:pt idx="60">
                  <c:v>24.6</c:v>
                </c:pt>
                <c:pt idx="61">
                  <c:v>24.9</c:v>
                </c:pt>
                <c:pt idx="62">
                  <c:v>25.2</c:v>
                </c:pt>
                <c:pt idx="63">
                  <c:v>25.6</c:v>
                </c:pt>
                <c:pt idx="64">
                  <c:v>25.9</c:v>
                </c:pt>
                <c:pt idx="65">
                  <c:v>26.2</c:v>
                </c:pt>
                <c:pt idx="66">
                  <c:v>26.6</c:v>
                </c:pt>
                <c:pt idx="67">
                  <c:v>26.9</c:v>
                </c:pt>
                <c:pt idx="68">
                  <c:v>27.2</c:v>
                </c:pt>
                <c:pt idx="69">
                  <c:v>27.6</c:v>
                </c:pt>
                <c:pt idx="70">
                  <c:v>27.9</c:v>
                </c:pt>
                <c:pt idx="71">
                  <c:v>28.2</c:v>
                </c:pt>
                <c:pt idx="72">
                  <c:v>28.6</c:v>
                </c:pt>
                <c:pt idx="73">
                  <c:v>28.9</c:v>
                </c:pt>
                <c:pt idx="74">
                  <c:v>29.2</c:v>
                </c:pt>
                <c:pt idx="75">
                  <c:v>29.6</c:v>
                </c:pt>
                <c:pt idx="76">
                  <c:v>29.9</c:v>
                </c:pt>
                <c:pt idx="77">
                  <c:v>30.2</c:v>
                </c:pt>
                <c:pt idx="78">
                  <c:v>30.6</c:v>
                </c:pt>
                <c:pt idx="79">
                  <c:v>30.9</c:v>
                </c:pt>
                <c:pt idx="80">
                  <c:v>31.2</c:v>
                </c:pt>
                <c:pt idx="81">
                  <c:v>31.6</c:v>
                </c:pt>
                <c:pt idx="82">
                  <c:v>31.9</c:v>
                </c:pt>
                <c:pt idx="83">
                  <c:v>32.200000000000003</c:v>
                </c:pt>
                <c:pt idx="84">
                  <c:v>32.6</c:v>
                </c:pt>
                <c:pt idx="85">
                  <c:v>32.9</c:v>
                </c:pt>
                <c:pt idx="86">
                  <c:v>33.200000000000003</c:v>
                </c:pt>
                <c:pt idx="87">
                  <c:v>33.6</c:v>
                </c:pt>
                <c:pt idx="88">
                  <c:v>33.9</c:v>
                </c:pt>
                <c:pt idx="89">
                  <c:v>34.200000000000003</c:v>
                </c:pt>
                <c:pt idx="90">
                  <c:v>34.6</c:v>
                </c:pt>
                <c:pt idx="91">
                  <c:v>34.9</c:v>
                </c:pt>
                <c:pt idx="92">
                  <c:v>35.200000000000003</c:v>
                </c:pt>
                <c:pt idx="93">
                  <c:v>35.6</c:v>
                </c:pt>
                <c:pt idx="94">
                  <c:v>35.9</c:v>
                </c:pt>
                <c:pt idx="95">
                  <c:v>36.200000000000003</c:v>
                </c:pt>
                <c:pt idx="96">
                  <c:v>36.6</c:v>
                </c:pt>
                <c:pt idx="97">
                  <c:v>36.9</c:v>
                </c:pt>
                <c:pt idx="98">
                  <c:v>37.200000000000003</c:v>
                </c:pt>
                <c:pt idx="99">
                  <c:v>37.6</c:v>
                </c:pt>
                <c:pt idx="100">
                  <c:v>37.9</c:v>
                </c:pt>
                <c:pt idx="101">
                  <c:v>38.200000000000003</c:v>
                </c:pt>
                <c:pt idx="102">
                  <c:v>38.6</c:v>
                </c:pt>
                <c:pt idx="103">
                  <c:v>38.9</c:v>
                </c:pt>
                <c:pt idx="104">
                  <c:v>39.200000000000003</c:v>
                </c:pt>
                <c:pt idx="105">
                  <c:v>39.6</c:v>
                </c:pt>
                <c:pt idx="106">
                  <c:v>39.9</c:v>
                </c:pt>
                <c:pt idx="107">
                  <c:v>40.200000000000003</c:v>
                </c:pt>
                <c:pt idx="108">
                  <c:v>40.6</c:v>
                </c:pt>
                <c:pt idx="109">
                  <c:v>40.9</c:v>
                </c:pt>
                <c:pt idx="110">
                  <c:v>41.2</c:v>
                </c:pt>
                <c:pt idx="111">
                  <c:v>41.6</c:v>
                </c:pt>
                <c:pt idx="112">
                  <c:v>41.9</c:v>
                </c:pt>
                <c:pt idx="113">
                  <c:v>42.2</c:v>
                </c:pt>
                <c:pt idx="114">
                  <c:v>42.6</c:v>
                </c:pt>
                <c:pt idx="115">
                  <c:v>42.9</c:v>
                </c:pt>
                <c:pt idx="116">
                  <c:v>43.2</c:v>
                </c:pt>
                <c:pt idx="117">
                  <c:v>43.6</c:v>
                </c:pt>
                <c:pt idx="118">
                  <c:v>43.9</c:v>
                </c:pt>
                <c:pt idx="119">
                  <c:v>44.2</c:v>
                </c:pt>
                <c:pt idx="120">
                  <c:v>44.6</c:v>
                </c:pt>
                <c:pt idx="121">
                  <c:v>44.9</c:v>
                </c:pt>
                <c:pt idx="122">
                  <c:v>45.2</c:v>
                </c:pt>
                <c:pt idx="123">
                  <c:v>45.6</c:v>
                </c:pt>
                <c:pt idx="124">
                  <c:v>45.9</c:v>
                </c:pt>
                <c:pt idx="125">
                  <c:v>46.2</c:v>
                </c:pt>
                <c:pt idx="126">
                  <c:v>46.6</c:v>
                </c:pt>
                <c:pt idx="127">
                  <c:v>46.9</c:v>
                </c:pt>
                <c:pt idx="128">
                  <c:v>47.2</c:v>
                </c:pt>
                <c:pt idx="129">
                  <c:v>47.6</c:v>
                </c:pt>
                <c:pt idx="130">
                  <c:v>47.9</c:v>
                </c:pt>
                <c:pt idx="131">
                  <c:v>48.2</c:v>
                </c:pt>
                <c:pt idx="132">
                  <c:v>48.6</c:v>
                </c:pt>
                <c:pt idx="133">
                  <c:v>48.9</c:v>
                </c:pt>
                <c:pt idx="134">
                  <c:v>49.2</c:v>
                </c:pt>
                <c:pt idx="135">
                  <c:v>49.6</c:v>
                </c:pt>
                <c:pt idx="136">
                  <c:v>49.9</c:v>
                </c:pt>
                <c:pt idx="137">
                  <c:v>50.2</c:v>
                </c:pt>
                <c:pt idx="138">
                  <c:v>50.6</c:v>
                </c:pt>
                <c:pt idx="139">
                  <c:v>50.9</c:v>
                </c:pt>
                <c:pt idx="140">
                  <c:v>51.2</c:v>
                </c:pt>
                <c:pt idx="141">
                  <c:v>51.6</c:v>
                </c:pt>
                <c:pt idx="142">
                  <c:v>51.9</c:v>
                </c:pt>
                <c:pt idx="143">
                  <c:v>52.2</c:v>
                </c:pt>
                <c:pt idx="144">
                  <c:v>52.6</c:v>
                </c:pt>
                <c:pt idx="145">
                  <c:v>52.9</c:v>
                </c:pt>
                <c:pt idx="146">
                  <c:v>53.2</c:v>
                </c:pt>
                <c:pt idx="147">
                  <c:v>53.6</c:v>
                </c:pt>
                <c:pt idx="148">
                  <c:v>53.9</c:v>
                </c:pt>
                <c:pt idx="149">
                  <c:v>54.2</c:v>
                </c:pt>
                <c:pt idx="150">
                  <c:v>54.6</c:v>
                </c:pt>
                <c:pt idx="151">
                  <c:v>54.9</c:v>
                </c:pt>
                <c:pt idx="152">
                  <c:v>55.2</c:v>
                </c:pt>
                <c:pt idx="153">
                  <c:v>55.6</c:v>
                </c:pt>
                <c:pt idx="154">
                  <c:v>55.9</c:v>
                </c:pt>
                <c:pt idx="155">
                  <c:v>56.2</c:v>
                </c:pt>
                <c:pt idx="156">
                  <c:v>56.6</c:v>
                </c:pt>
                <c:pt idx="157">
                  <c:v>56.9</c:v>
                </c:pt>
                <c:pt idx="158">
                  <c:v>57.2</c:v>
                </c:pt>
                <c:pt idx="159">
                  <c:v>57.6</c:v>
                </c:pt>
                <c:pt idx="160">
                  <c:v>57.9</c:v>
                </c:pt>
                <c:pt idx="161">
                  <c:v>58.2</c:v>
                </c:pt>
                <c:pt idx="162">
                  <c:v>58.6</c:v>
                </c:pt>
                <c:pt idx="163">
                  <c:v>58.9</c:v>
                </c:pt>
                <c:pt idx="164">
                  <c:v>59.2</c:v>
                </c:pt>
                <c:pt idx="165">
                  <c:v>59.6</c:v>
                </c:pt>
                <c:pt idx="166">
                  <c:v>59.9</c:v>
                </c:pt>
                <c:pt idx="167">
                  <c:v>60.2</c:v>
                </c:pt>
                <c:pt idx="168">
                  <c:v>60.6</c:v>
                </c:pt>
                <c:pt idx="169">
                  <c:v>60.9</c:v>
                </c:pt>
                <c:pt idx="170">
                  <c:v>61.2</c:v>
                </c:pt>
                <c:pt idx="171">
                  <c:v>61.6</c:v>
                </c:pt>
                <c:pt idx="172">
                  <c:v>61.9</c:v>
                </c:pt>
                <c:pt idx="173">
                  <c:v>62.2</c:v>
                </c:pt>
                <c:pt idx="174">
                  <c:v>62.6</c:v>
                </c:pt>
                <c:pt idx="175">
                  <c:v>62.9</c:v>
                </c:pt>
                <c:pt idx="176">
                  <c:v>63.2</c:v>
                </c:pt>
                <c:pt idx="177">
                  <c:v>63.6</c:v>
                </c:pt>
                <c:pt idx="178">
                  <c:v>63.9</c:v>
                </c:pt>
                <c:pt idx="179">
                  <c:v>64.2</c:v>
                </c:pt>
                <c:pt idx="180">
                  <c:v>64.599999999999994</c:v>
                </c:pt>
                <c:pt idx="181">
                  <c:v>64.900000000000006</c:v>
                </c:pt>
                <c:pt idx="182">
                  <c:v>65.2</c:v>
                </c:pt>
                <c:pt idx="183">
                  <c:v>65.599999999999994</c:v>
                </c:pt>
                <c:pt idx="184">
                  <c:v>65.900000000000006</c:v>
                </c:pt>
                <c:pt idx="185">
                  <c:v>66.2</c:v>
                </c:pt>
                <c:pt idx="186">
                  <c:v>66.599999999999994</c:v>
                </c:pt>
                <c:pt idx="187">
                  <c:v>66.900000000000006</c:v>
                </c:pt>
                <c:pt idx="188">
                  <c:v>67.2</c:v>
                </c:pt>
                <c:pt idx="189">
                  <c:v>67.599999999999994</c:v>
                </c:pt>
                <c:pt idx="190">
                  <c:v>67.900000000000006</c:v>
                </c:pt>
                <c:pt idx="191">
                  <c:v>68.2</c:v>
                </c:pt>
                <c:pt idx="192">
                  <c:v>68.599999999999994</c:v>
                </c:pt>
                <c:pt idx="193">
                  <c:v>68.900000000000006</c:v>
                </c:pt>
                <c:pt idx="194">
                  <c:v>69.2</c:v>
                </c:pt>
                <c:pt idx="195">
                  <c:v>69.599999999999994</c:v>
                </c:pt>
                <c:pt idx="196">
                  <c:v>69.900000000000006</c:v>
                </c:pt>
                <c:pt idx="197">
                  <c:v>70.2</c:v>
                </c:pt>
                <c:pt idx="198">
                  <c:v>70.599999999999994</c:v>
                </c:pt>
                <c:pt idx="199">
                  <c:v>70.900000000000006</c:v>
                </c:pt>
                <c:pt idx="200">
                  <c:v>71.2</c:v>
                </c:pt>
                <c:pt idx="201">
                  <c:v>71.599999999999994</c:v>
                </c:pt>
                <c:pt idx="202">
                  <c:v>71.900000000000006</c:v>
                </c:pt>
                <c:pt idx="203">
                  <c:v>72.2</c:v>
                </c:pt>
                <c:pt idx="204">
                  <c:v>72.599999999999994</c:v>
                </c:pt>
                <c:pt idx="205">
                  <c:v>72.900000000000006</c:v>
                </c:pt>
                <c:pt idx="206">
                  <c:v>73.2</c:v>
                </c:pt>
                <c:pt idx="207">
                  <c:v>73.599999999999994</c:v>
                </c:pt>
                <c:pt idx="208">
                  <c:v>73.900000000000006</c:v>
                </c:pt>
                <c:pt idx="209">
                  <c:v>74.2</c:v>
                </c:pt>
                <c:pt idx="210">
                  <c:v>74.599999999999994</c:v>
                </c:pt>
                <c:pt idx="211">
                  <c:v>74.900000000000006</c:v>
                </c:pt>
                <c:pt idx="212">
                  <c:v>75.2</c:v>
                </c:pt>
                <c:pt idx="213">
                  <c:v>75.599999999999994</c:v>
                </c:pt>
                <c:pt idx="214">
                  <c:v>75.900000000000006</c:v>
                </c:pt>
                <c:pt idx="215">
                  <c:v>76.2</c:v>
                </c:pt>
                <c:pt idx="216">
                  <c:v>76.599999999999994</c:v>
                </c:pt>
                <c:pt idx="217">
                  <c:v>76.900000000000006</c:v>
                </c:pt>
                <c:pt idx="218">
                  <c:v>77.2</c:v>
                </c:pt>
                <c:pt idx="219">
                  <c:v>77.599999999999994</c:v>
                </c:pt>
                <c:pt idx="220">
                  <c:v>77.900000000000006</c:v>
                </c:pt>
                <c:pt idx="221">
                  <c:v>78.2</c:v>
                </c:pt>
                <c:pt idx="222">
                  <c:v>78.599999999999994</c:v>
                </c:pt>
                <c:pt idx="223">
                  <c:v>78.900000000000006</c:v>
                </c:pt>
                <c:pt idx="224">
                  <c:v>79.2</c:v>
                </c:pt>
                <c:pt idx="225">
                  <c:v>79.599999999999994</c:v>
                </c:pt>
                <c:pt idx="226">
                  <c:v>79.900000000000006</c:v>
                </c:pt>
                <c:pt idx="227">
                  <c:v>80.2</c:v>
                </c:pt>
                <c:pt idx="228">
                  <c:v>80.599999999999994</c:v>
                </c:pt>
                <c:pt idx="229">
                  <c:v>80.900000000000006</c:v>
                </c:pt>
                <c:pt idx="230">
                  <c:v>81.2</c:v>
                </c:pt>
                <c:pt idx="231">
                  <c:v>81.599999999999994</c:v>
                </c:pt>
                <c:pt idx="232">
                  <c:v>81.900000000000006</c:v>
                </c:pt>
                <c:pt idx="233">
                  <c:v>82.2</c:v>
                </c:pt>
                <c:pt idx="234">
                  <c:v>82.6</c:v>
                </c:pt>
                <c:pt idx="235">
                  <c:v>82.9</c:v>
                </c:pt>
                <c:pt idx="236">
                  <c:v>83.2</c:v>
                </c:pt>
                <c:pt idx="237">
                  <c:v>83.6</c:v>
                </c:pt>
                <c:pt idx="238">
                  <c:v>83.9</c:v>
                </c:pt>
                <c:pt idx="239">
                  <c:v>84.2</c:v>
                </c:pt>
                <c:pt idx="240">
                  <c:v>84.6</c:v>
                </c:pt>
                <c:pt idx="241">
                  <c:v>84.9</c:v>
                </c:pt>
                <c:pt idx="242">
                  <c:v>85.2</c:v>
                </c:pt>
                <c:pt idx="243">
                  <c:v>85.6</c:v>
                </c:pt>
                <c:pt idx="244">
                  <c:v>85.9</c:v>
                </c:pt>
                <c:pt idx="245">
                  <c:v>86.2</c:v>
                </c:pt>
                <c:pt idx="246">
                  <c:v>86.6</c:v>
                </c:pt>
                <c:pt idx="247">
                  <c:v>86.9</c:v>
                </c:pt>
                <c:pt idx="248">
                  <c:v>87.2</c:v>
                </c:pt>
                <c:pt idx="249">
                  <c:v>87.6</c:v>
                </c:pt>
                <c:pt idx="250">
                  <c:v>87.9</c:v>
                </c:pt>
                <c:pt idx="251">
                  <c:v>88.2</c:v>
                </c:pt>
                <c:pt idx="252">
                  <c:v>88.6</c:v>
                </c:pt>
                <c:pt idx="253">
                  <c:v>88.9</c:v>
                </c:pt>
                <c:pt idx="254">
                  <c:v>89.2</c:v>
                </c:pt>
                <c:pt idx="255">
                  <c:v>89.6</c:v>
                </c:pt>
                <c:pt idx="256">
                  <c:v>89.9</c:v>
                </c:pt>
                <c:pt idx="257">
                  <c:v>90.2</c:v>
                </c:pt>
                <c:pt idx="258">
                  <c:v>90.6</c:v>
                </c:pt>
                <c:pt idx="259">
                  <c:v>90.9</c:v>
                </c:pt>
                <c:pt idx="260">
                  <c:v>91.2</c:v>
                </c:pt>
                <c:pt idx="261">
                  <c:v>91.6</c:v>
                </c:pt>
                <c:pt idx="262">
                  <c:v>91.9</c:v>
                </c:pt>
                <c:pt idx="263">
                  <c:v>92.2</c:v>
                </c:pt>
                <c:pt idx="264">
                  <c:v>92.6</c:v>
                </c:pt>
                <c:pt idx="265">
                  <c:v>92.9</c:v>
                </c:pt>
                <c:pt idx="266">
                  <c:v>93.2</c:v>
                </c:pt>
                <c:pt idx="267">
                  <c:v>93.6</c:v>
                </c:pt>
                <c:pt idx="268">
                  <c:v>93.9</c:v>
                </c:pt>
                <c:pt idx="269">
                  <c:v>94.2</c:v>
                </c:pt>
                <c:pt idx="270">
                  <c:v>94.6</c:v>
                </c:pt>
                <c:pt idx="271">
                  <c:v>94.9</c:v>
                </c:pt>
                <c:pt idx="272">
                  <c:v>95.2</c:v>
                </c:pt>
                <c:pt idx="273">
                  <c:v>95.6</c:v>
                </c:pt>
                <c:pt idx="274">
                  <c:v>95.9</c:v>
                </c:pt>
                <c:pt idx="275">
                  <c:v>96.2</c:v>
                </c:pt>
                <c:pt idx="276">
                  <c:v>96.6</c:v>
                </c:pt>
                <c:pt idx="277">
                  <c:v>96.9</c:v>
                </c:pt>
                <c:pt idx="278">
                  <c:v>97.2</c:v>
                </c:pt>
                <c:pt idx="279">
                  <c:v>97.6</c:v>
                </c:pt>
                <c:pt idx="280">
                  <c:v>97.9</c:v>
                </c:pt>
                <c:pt idx="281">
                  <c:v>98.2</c:v>
                </c:pt>
                <c:pt idx="282">
                  <c:v>98.6</c:v>
                </c:pt>
                <c:pt idx="283">
                  <c:v>98.9</c:v>
                </c:pt>
                <c:pt idx="284">
                  <c:v>99.2</c:v>
                </c:pt>
                <c:pt idx="285">
                  <c:v>99.6</c:v>
                </c:pt>
                <c:pt idx="286">
                  <c:v>99.9</c:v>
                </c:pt>
                <c:pt idx="287">
                  <c:v>100</c:v>
                </c:pt>
                <c:pt idx="288">
                  <c:v>101</c:v>
                </c:pt>
                <c:pt idx="289">
                  <c:v>101</c:v>
                </c:pt>
                <c:pt idx="290">
                  <c:v>101</c:v>
                </c:pt>
                <c:pt idx="291">
                  <c:v>102</c:v>
                </c:pt>
                <c:pt idx="292">
                  <c:v>102</c:v>
                </c:pt>
                <c:pt idx="293">
                  <c:v>102</c:v>
                </c:pt>
                <c:pt idx="294">
                  <c:v>103</c:v>
                </c:pt>
                <c:pt idx="295">
                  <c:v>103</c:v>
                </c:pt>
                <c:pt idx="296">
                  <c:v>103</c:v>
                </c:pt>
                <c:pt idx="297">
                  <c:v>104</c:v>
                </c:pt>
                <c:pt idx="298">
                  <c:v>104</c:v>
                </c:pt>
                <c:pt idx="299">
                  <c:v>104</c:v>
                </c:pt>
                <c:pt idx="300">
                  <c:v>105</c:v>
                </c:pt>
                <c:pt idx="301">
                  <c:v>105</c:v>
                </c:pt>
                <c:pt idx="302">
                  <c:v>105</c:v>
                </c:pt>
                <c:pt idx="303">
                  <c:v>106</c:v>
                </c:pt>
                <c:pt idx="304">
                  <c:v>106</c:v>
                </c:pt>
                <c:pt idx="305">
                  <c:v>106</c:v>
                </c:pt>
                <c:pt idx="306">
                  <c:v>107</c:v>
                </c:pt>
                <c:pt idx="307">
                  <c:v>107</c:v>
                </c:pt>
                <c:pt idx="308">
                  <c:v>107</c:v>
                </c:pt>
                <c:pt idx="309">
                  <c:v>108</c:v>
                </c:pt>
                <c:pt idx="310">
                  <c:v>108</c:v>
                </c:pt>
                <c:pt idx="311">
                  <c:v>108</c:v>
                </c:pt>
                <c:pt idx="312">
                  <c:v>109</c:v>
                </c:pt>
                <c:pt idx="313">
                  <c:v>109</c:v>
                </c:pt>
                <c:pt idx="314">
                  <c:v>109</c:v>
                </c:pt>
                <c:pt idx="315">
                  <c:v>110</c:v>
                </c:pt>
                <c:pt idx="316">
                  <c:v>110</c:v>
                </c:pt>
                <c:pt idx="317">
                  <c:v>110</c:v>
                </c:pt>
                <c:pt idx="318">
                  <c:v>111</c:v>
                </c:pt>
                <c:pt idx="319">
                  <c:v>111</c:v>
                </c:pt>
                <c:pt idx="320">
                  <c:v>111</c:v>
                </c:pt>
                <c:pt idx="321">
                  <c:v>112</c:v>
                </c:pt>
                <c:pt idx="322">
                  <c:v>112</c:v>
                </c:pt>
                <c:pt idx="323">
                  <c:v>112</c:v>
                </c:pt>
                <c:pt idx="324">
                  <c:v>113</c:v>
                </c:pt>
                <c:pt idx="325">
                  <c:v>113</c:v>
                </c:pt>
                <c:pt idx="326">
                  <c:v>113</c:v>
                </c:pt>
                <c:pt idx="327">
                  <c:v>114</c:v>
                </c:pt>
                <c:pt idx="328">
                  <c:v>114</c:v>
                </c:pt>
                <c:pt idx="329">
                  <c:v>114</c:v>
                </c:pt>
                <c:pt idx="330">
                  <c:v>115</c:v>
                </c:pt>
                <c:pt idx="331">
                  <c:v>115</c:v>
                </c:pt>
                <c:pt idx="332">
                  <c:v>115</c:v>
                </c:pt>
                <c:pt idx="333">
                  <c:v>116</c:v>
                </c:pt>
                <c:pt idx="334">
                  <c:v>116</c:v>
                </c:pt>
                <c:pt idx="335">
                  <c:v>116</c:v>
                </c:pt>
                <c:pt idx="336">
                  <c:v>117</c:v>
                </c:pt>
                <c:pt idx="337">
                  <c:v>117</c:v>
                </c:pt>
                <c:pt idx="338">
                  <c:v>117</c:v>
                </c:pt>
                <c:pt idx="339">
                  <c:v>118</c:v>
                </c:pt>
                <c:pt idx="340">
                  <c:v>118</c:v>
                </c:pt>
                <c:pt idx="341">
                  <c:v>118</c:v>
                </c:pt>
                <c:pt idx="342">
                  <c:v>119</c:v>
                </c:pt>
                <c:pt idx="343">
                  <c:v>119</c:v>
                </c:pt>
                <c:pt idx="344">
                  <c:v>119</c:v>
                </c:pt>
                <c:pt idx="345">
                  <c:v>120</c:v>
                </c:pt>
                <c:pt idx="346">
                  <c:v>120</c:v>
                </c:pt>
                <c:pt idx="347">
                  <c:v>120</c:v>
                </c:pt>
                <c:pt idx="348">
                  <c:v>121</c:v>
                </c:pt>
                <c:pt idx="349">
                  <c:v>121</c:v>
                </c:pt>
                <c:pt idx="350">
                  <c:v>121</c:v>
                </c:pt>
                <c:pt idx="351">
                  <c:v>122</c:v>
                </c:pt>
                <c:pt idx="352">
                  <c:v>122</c:v>
                </c:pt>
                <c:pt idx="353">
                  <c:v>122</c:v>
                </c:pt>
                <c:pt idx="354">
                  <c:v>123</c:v>
                </c:pt>
                <c:pt idx="355">
                  <c:v>123</c:v>
                </c:pt>
                <c:pt idx="356">
                  <c:v>123</c:v>
                </c:pt>
                <c:pt idx="357">
                  <c:v>124</c:v>
                </c:pt>
                <c:pt idx="358">
                  <c:v>124</c:v>
                </c:pt>
                <c:pt idx="359">
                  <c:v>124</c:v>
                </c:pt>
                <c:pt idx="360">
                  <c:v>125</c:v>
                </c:pt>
                <c:pt idx="361">
                  <c:v>125</c:v>
                </c:pt>
                <c:pt idx="362">
                  <c:v>125</c:v>
                </c:pt>
                <c:pt idx="363">
                  <c:v>126</c:v>
                </c:pt>
                <c:pt idx="364">
                  <c:v>126</c:v>
                </c:pt>
                <c:pt idx="365">
                  <c:v>126</c:v>
                </c:pt>
                <c:pt idx="366">
                  <c:v>127</c:v>
                </c:pt>
                <c:pt idx="367">
                  <c:v>127</c:v>
                </c:pt>
                <c:pt idx="368">
                  <c:v>127</c:v>
                </c:pt>
                <c:pt idx="369">
                  <c:v>128</c:v>
                </c:pt>
                <c:pt idx="370">
                  <c:v>128</c:v>
                </c:pt>
                <c:pt idx="371">
                  <c:v>128</c:v>
                </c:pt>
                <c:pt idx="372">
                  <c:v>129</c:v>
                </c:pt>
                <c:pt idx="373">
                  <c:v>129</c:v>
                </c:pt>
                <c:pt idx="374">
                  <c:v>129</c:v>
                </c:pt>
                <c:pt idx="375">
                  <c:v>130</c:v>
                </c:pt>
                <c:pt idx="376">
                  <c:v>130</c:v>
                </c:pt>
                <c:pt idx="377">
                  <c:v>130</c:v>
                </c:pt>
                <c:pt idx="378">
                  <c:v>131</c:v>
                </c:pt>
                <c:pt idx="379">
                  <c:v>131</c:v>
                </c:pt>
                <c:pt idx="380">
                  <c:v>131</c:v>
                </c:pt>
                <c:pt idx="381">
                  <c:v>132</c:v>
                </c:pt>
                <c:pt idx="382">
                  <c:v>132</c:v>
                </c:pt>
                <c:pt idx="383">
                  <c:v>132</c:v>
                </c:pt>
                <c:pt idx="384">
                  <c:v>133</c:v>
                </c:pt>
                <c:pt idx="385">
                  <c:v>133</c:v>
                </c:pt>
                <c:pt idx="386">
                  <c:v>133</c:v>
                </c:pt>
                <c:pt idx="387">
                  <c:v>134</c:v>
                </c:pt>
                <c:pt idx="388">
                  <c:v>134</c:v>
                </c:pt>
                <c:pt idx="389">
                  <c:v>134</c:v>
                </c:pt>
                <c:pt idx="390">
                  <c:v>135</c:v>
                </c:pt>
                <c:pt idx="391">
                  <c:v>135</c:v>
                </c:pt>
                <c:pt idx="392">
                  <c:v>135</c:v>
                </c:pt>
                <c:pt idx="393">
                  <c:v>136</c:v>
                </c:pt>
                <c:pt idx="394">
                  <c:v>136</c:v>
                </c:pt>
                <c:pt idx="395">
                  <c:v>136</c:v>
                </c:pt>
                <c:pt idx="396">
                  <c:v>137</c:v>
                </c:pt>
                <c:pt idx="397">
                  <c:v>137</c:v>
                </c:pt>
                <c:pt idx="398">
                  <c:v>137</c:v>
                </c:pt>
                <c:pt idx="399">
                  <c:v>138</c:v>
                </c:pt>
                <c:pt idx="400">
                  <c:v>138</c:v>
                </c:pt>
                <c:pt idx="401">
                  <c:v>138</c:v>
                </c:pt>
                <c:pt idx="402">
                  <c:v>139</c:v>
                </c:pt>
                <c:pt idx="403">
                  <c:v>139</c:v>
                </c:pt>
                <c:pt idx="404">
                  <c:v>139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142</c:v>
                </c:pt>
                <c:pt idx="412">
                  <c:v>142</c:v>
                </c:pt>
                <c:pt idx="413">
                  <c:v>142</c:v>
                </c:pt>
                <c:pt idx="414">
                  <c:v>143</c:v>
                </c:pt>
                <c:pt idx="415">
                  <c:v>143</c:v>
                </c:pt>
                <c:pt idx="416">
                  <c:v>143</c:v>
                </c:pt>
                <c:pt idx="417">
                  <c:v>144</c:v>
                </c:pt>
                <c:pt idx="418">
                  <c:v>144</c:v>
                </c:pt>
                <c:pt idx="419">
                  <c:v>144</c:v>
                </c:pt>
                <c:pt idx="420">
                  <c:v>145</c:v>
                </c:pt>
                <c:pt idx="421">
                  <c:v>145</c:v>
                </c:pt>
                <c:pt idx="422">
                  <c:v>145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147</c:v>
                </c:pt>
                <c:pt idx="427">
                  <c:v>147</c:v>
                </c:pt>
                <c:pt idx="428">
                  <c:v>147</c:v>
                </c:pt>
                <c:pt idx="429">
                  <c:v>148</c:v>
                </c:pt>
                <c:pt idx="430">
                  <c:v>148</c:v>
                </c:pt>
                <c:pt idx="431">
                  <c:v>148</c:v>
                </c:pt>
                <c:pt idx="432">
                  <c:v>149</c:v>
                </c:pt>
                <c:pt idx="433">
                  <c:v>149</c:v>
                </c:pt>
                <c:pt idx="434">
                  <c:v>149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151</c:v>
                </c:pt>
                <c:pt idx="439">
                  <c:v>151</c:v>
                </c:pt>
                <c:pt idx="440">
                  <c:v>151</c:v>
                </c:pt>
                <c:pt idx="441">
                  <c:v>152</c:v>
                </c:pt>
                <c:pt idx="442">
                  <c:v>152</c:v>
                </c:pt>
                <c:pt idx="443">
                  <c:v>152</c:v>
                </c:pt>
                <c:pt idx="444">
                  <c:v>153</c:v>
                </c:pt>
                <c:pt idx="445">
                  <c:v>153</c:v>
                </c:pt>
                <c:pt idx="446">
                  <c:v>153</c:v>
                </c:pt>
                <c:pt idx="447">
                  <c:v>154</c:v>
                </c:pt>
                <c:pt idx="448">
                  <c:v>154</c:v>
                </c:pt>
                <c:pt idx="449">
                  <c:v>154</c:v>
                </c:pt>
                <c:pt idx="450">
                  <c:v>155</c:v>
                </c:pt>
                <c:pt idx="451">
                  <c:v>155</c:v>
                </c:pt>
                <c:pt idx="452">
                  <c:v>155</c:v>
                </c:pt>
                <c:pt idx="453">
                  <c:v>156</c:v>
                </c:pt>
                <c:pt idx="454">
                  <c:v>156</c:v>
                </c:pt>
                <c:pt idx="455">
                  <c:v>156</c:v>
                </c:pt>
                <c:pt idx="456">
                  <c:v>157</c:v>
                </c:pt>
                <c:pt idx="457">
                  <c:v>157</c:v>
                </c:pt>
                <c:pt idx="458">
                  <c:v>157</c:v>
                </c:pt>
                <c:pt idx="459">
                  <c:v>158</c:v>
                </c:pt>
                <c:pt idx="460">
                  <c:v>158</c:v>
                </c:pt>
                <c:pt idx="461">
                  <c:v>158</c:v>
                </c:pt>
                <c:pt idx="462">
                  <c:v>159</c:v>
                </c:pt>
                <c:pt idx="463">
                  <c:v>159</c:v>
                </c:pt>
                <c:pt idx="464">
                  <c:v>159</c:v>
                </c:pt>
                <c:pt idx="465">
                  <c:v>160</c:v>
                </c:pt>
                <c:pt idx="466">
                  <c:v>160</c:v>
                </c:pt>
                <c:pt idx="467">
                  <c:v>160</c:v>
                </c:pt>
                <c:pt idx="468">
                  <c:v>161</c:v>
                </c:pt>
                <c:pt idx="469">
                  <c:v>161</c:v>
                </c:pt>
                <c:pt idx="470">
                  <c:v>161</c:v>
                </c:pt>
                <c:pt idx="471">
                  <c:v>162</c:v>
                </c:pt>
                <c:pt idx="472">
                  <c:v>162</c:v>
                </c:pt>
                <c:pt idx="473">
                  <c:v>162</c:v>
                </c:pt>
                <c:pt idx="474">
                  <c:v>163</c:v>
                </c:pt>
                <c:pt idx="475">
                  <c:v>163</c:v>
                </c:pt>
                <c:pt idx="476">
                  <c:v>163</c:v>
                </c:pt>
                <c:pt idx="477">
                  <c:v>164</c:v>
                </c:pt>
                <c:pt idx="478">
                  <c:v>164</c:v>
                </c:pt>
                <c:pt idx="479">
                  <c:v>164</c:v>
                </c:pt>
                <c:pt idx="480">
                  <c:v>165</c:v>
                </c:pt>
                <c:pt idx="481">
                  <c:v>165</c:v>
                </c:pt>
                <c:pt idx="482">
                  <c:v>165</c:v>
                </c:pt>
                <c:pt idx="483">
                  <c:v>166</c:v>
                </c:pt>
                <c:pt idx="484">
                  <c:v>166</c:v>
                </c:pt>
                <c:pt idx="485">
                  <c:v>166</c:v>
                </c:pt>
                <c:pt idx="486">
                  <c:v>167</c:v>
                </c:pt>
                <c:pt idx="487">
                  <c:v>167</c:v>
                </c:pt>
                <c:pt idx="488">
                  <c:v>167</c:v>
                </c:pt>
                <c:pt idx="489">
                  <c:v>168</c:v>
                </c:pt>
                <c:pt idx="490">
                  <c:v>168</c:v>
                </c:pt>
                <c:pt idx="491">
                  <c:v>168</c:v>
                </c:pt>
                <c:pt idx="492">
                  <c:v>169</c:v>
                </c:pt>
                <c:pt idx="493">
                  <c:v>169</c:v>
                </c:pt>
                <c:pt idx="494">
                  <c:v>169</c:v>
                </c:pt>
                <c:pt idx="495">
                  <c:v>170</c:v>
                </c:pt>
                <c:pt idx="496">
                  <c:v>170</c:v>
                </c:pt>
                <c:pt idx="497">
                  <c:v>170</c:v>
                </c:pt>
                <c:pt idx="498">
                  <c:v>171</c:v>
                </c:pt>
                <c:pt idx="499">
                  <c:v>171</c:v>
                </c:pt>
                <c:pt idx="500">
                  <c:v>171</c:v>
                </c:pt>
                <c:pt idx="501">
                  <c:v>172</c:v>
                </c:pt>
                <c:pt idx="502">
                  <c:v>172</c:v>
                </c:pt>
                <c:pt idx="503">
                  <c:v>172</c:v>
                </c:pt>
                <c:pt idx="504">
                  <c:v>173</c:v>
                </c:pt>
                <c:pt idx="505">
                  <c:v>173</c:v>
                </c:pt>
                <c:pt idx="506">
                  <c:v>173</c:v>
                </c:pt>
                <c:pt idx="507">
                  <c:v>174</c:v>
                </c:pt>
                <c:pt idx="508">
                  <c:v>174</c:v>
                </c:pt>
                <c:pt idx="509">
                  <c:v>174</c:v>
                </c:pt>
                <c:pt idx="510">
                  <c:v>175</c:v>
                </c:pt>
                <c:pt idx="511">
                  <c:v>175</c:v>
                </c:pt>
                <c:pt idx="512">
                  <c:v>175</c:v>
                </c:pt>
                <c:pt idx="513">
                  <c:v>176</c:v>
                </c:pt>
                <c:pt idx="514">
                  <c:v>176</c:v>
                </c:pt>
                <c:pt idx="515">
                  <c:v>176</c:v>
                </c:pt>
                <c:pt idx="516">
                  <c:v>177</c:v>
                </c:pt>
                <c:pt idx="517">
                  <c:v>177</c:v>
                </c:pt>
                <c:pt idx="518">
                  <c:v>177</c:v>
                </c:pt>
                <c:pt idx="519">
                  <c:v>178</c:v>
                </c:pt>
                <c:pt idx="520">
                  <c:v>178</c:v>
                </c:pt>
                <c:pt idx="521">
                  <c:v>178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180</c:v>
                </c:pt>
                <c:pt idx="526">
                  <c:v>180</c:v>
                </c:pt>
                <c:pt idx="527">
                  <c:v>180</c:v>
                </c:pt>
                <c:pt idx="528">
                  <c:v>181</c:v>
                </c:pt>
                <c:pt idx="529">
                  <c:v>181</c:v>
                </c:pt>
                <c:pt idx="530">
                  <c:v>181</c:v>
                </c:pt>
                <c:pt idx="531">
                  <c:v>182</c:v>
                </c:pt>
                <c:pt idx="532">
                  <c:v>182</c:v>
                </c:pt>
                <c:pt idx="533">
                  <c:v>182</c:v>
                </c:pt>
                <c:pt idx="534">
                  <c:v>183</c:v>
                </c:pt>
                <c:pt idx="535">
                  <c:v>183</c:v>
                </c:pt>
                <c:pt idx="536">
                  <c:v>183</c:v>
                </c:pt>
                <c:pt idx="537">
                  <c:v>184</c:v>
                </c:pt>
                <c:pt idx="538">
                  <c:v>184</c:v>
                </c:pt>
                <c:pt idx="539">
                  <c:v>184</c:v>
                </c:pt>
                <c:pt idx="540">
                  <c:v>185</c:v>
                </c:pt>
                <c:pt idx="541">
                  <c:v>185</c:v>
                </c:pt>
                <c:pt idx="542">
                  <c:v>185</c:v>
                </c:pt>
                <c:pt idx="543">
                  <c:v>186</c:v>
                </c:pt>
                <c:pt idx="544">
                  <c:v>186</c:v>
                </c:pt>
                <c:pt idx="545">
                  <c:v>186</c:v>
                </c:pt>
                <c:pt idx="546">
                  <c:v>187</c:v>
                </c:pt>
                <c:pt idx="547">
                  <c:v>187</c:v>
                </c:pt>
                <c:pt idx="548">
                  <c:v>187</c:v>
                </c:pt>
                <c:pt idx="549">
                  <c:v>188</c:v>
                </c:pt>
                <c:pt idx="550">
                  <c:v>188</c:v>
                </c:pt>
              </c:numCache>
            </c:numRef>
          </c:cat>
          <c:val>
            <c:numRef>
              <c:f>'Tensile test data'!$F$36:$F$586</c:f>
              <c:numCache>
                <c:formatCode>0.00E+00</c:formatCode>
                <c:ptCount val="551"/>
                <c:pt idx="0">
                  <c:v>619021.51407920499</c:v>
                </c:pt>
                <c:pt idx="1">
                  <c:v>636708.59962075995</c:v>
                </c:pt>
                <c:pt idx="2">
                  <c:v>649035.30377668317</c:v>
                </c:pt>
                <c:pt idx="3">
                  <c:v>658080.7378568782</c:v>
                </c:pt>
                <c:pt idx="4">
                  <c:v>666116.02193826938</c:v>
                </c:pt>
                <c:pt idx="5">
                  <c:v>672224.13793103455</c:v>
                </c:pt>
                <c:pt idx="6">
                  <c:v>678731.92013415787</c:v>
                </c:pt>
                <c:pt idx="7">
                  <c:v>679830.58036828181</c:v>
                </c:pt>
                <c:pt idx="8">
                  <c:v>684453.03210463736</c:v>
                </c:pt>
                <c:pt idx="9">
                  <c:v>685205.50905286137</c:v>
                </c:pt>
                <c:pt idx="10">
                  <c:v>685895.20031387603</c:v>
                </c:pt>
                <c:pt idx="11">
                  <c:v>689707.41901776381</c:v>
                </c:pt>
                <c:pt idx="12">
                  <c:v>690170.1028856202</c:v>
                </c:pt>
                <c:pt idx="13">
                  <c:v>690598.51387437596</c:v>
                </c:pt>
                <c:pt idx="14">
                  <c:v>686672.8797763281</c:v>
                </c:pt>
                <c:pt idx="15">
                  <c:v>687191.7968468793</c:v>
                </c:pt>
                <c:pt idx="16">
                  <c:v>684337.92059570621</c:v>
                </c:pt>
                <c:pt idx="17">
                  <c:v>687584.51656524697</c:v>
                </c:pt>
                <c:pt idx="18">
                  <c:v>680363.53285621351</c:v>
                </c:pt>
                <c:pt idx="19">
                  <c:v>682883.18570072763</c:v>
                </c:pt>
                <c:pt idx="20">
                  <c:v>682314.11637931038</c:v>
                </c:pt>
                <c:pt idx="21">
                  <c:v>675897.36920332944</c:v>
                </c:pt>
                <c:pt idx="22">
                  <c:v>675537.88756882073</c:v>
                </c:pt>
                <c:pt idx="23">
                  <c:v>675196.08535895997</c:v>
                </c:pt>
                <c:pt idx="24">
                  <c:v>669514.57307060761</c:v>
                </c:pt>
                <c:pt idx="25">
                  <c:v>669331.39534883725</c:v>
                </c:pt>
                <c:pt idx="26">
                  <c:v>666650.33960292593</c:v>
                </c:pt>
                <c:pt idx="27">
                  <c:v>661637.93103448278</c:v>
                </c:pt>
                <c:pt idx="28">
                  <c:v>661637.93103448267</c:v>
                </c:pt>
                <c:pt idx="29">
                  <c:v>659308.22000971355</c:v>
                </c:pt>
                <c:pt idx="30">
                  <c:v>654840.2810581011</c:v>
                </c:pt>
                <c:pt idx="31">
                  <c:v>654977.14649386716</c:v>
                </c:pt>
                <c:pt idx="32">
                  <c:v>652932.16878402908</c:v>
                </c:pt>
                <c:pt idx="33">
                  <c:v>646793.4902740937</c:v>
                </c:pt>
                <c:pt idx="34">
                  <c:v>647073.57406202564</c:v>
                </c:pt>
                <c:pt idx="35">
                  <c:v>645301.19199659431</c:v>
                </c:pt>
                <c:pt idx="36">
                  <c:v>639716.19235562941</c:v>
                </c:pt>
                <c:pt idx="37">
                  <c:v>640105.3356457866</c:v>
                </c:pt>
                <c:pt idx="38">
                  <c:v>638557.53809141938</c:v>
                </c:pt>
                <c:pt idx="39">
                  <c:v>633443.13283699064</c:v>
                </c:pt>
                <c:pt idx="40">
                  <c:v>633915.67135426716</c:v>
                </c:pt>
                <c:pt idx="41">
                  <c:v>632554.94505494519</c:v>
                </c:pt>
                <c:pt idx="42">
                  <c:v>627844.59584723762</c:v>
                </c:pt>
                <c:pt idx="43">
                  <c:v>626630.63309615047</c:v>
                </c:pt>
                <c:pt idx="44">
                  <c:v>625454.60668103455</c:v>
                </c:pt>
                <c:pt idx="45">
                  <c:v>621129.48627726955</c:v>
                </c:pt>
                <c:pt idx="46">
                  <c:v>620077.75948709063</c:v>
                </c:pt>
                <c:pt idx="47">
                  <c:v>619057.27210652095</c:v>
                </c:pt>
                <c:pt idx="48">
                  <c:v>615066.32909273519</c:v>
                </c:pt>
                <c:pt idx="49">
                  <c:v>614151.95512291708</c:v>
                </c:pt>
                <c:pt idx="50">
                  <c:v>613263.45966167864</c:v>
                </c:pt>
                <c:pt idx="51">
                  <c:v>609564.57535121334</c:v>
                </c:pt>
                <c:pt idx="52">
                  <c:v>608767.32010706991</c:v>
                </c:pt>
                <c:pt idx="53">
                  <c:v>607991.61230195721</c:v>
                </c:pt>
                <c:pt idx="54">
                  <c:v>604549.70247177291</c:v>
                </c:pt>
                <c:pt idx="55">
                  <c:v>603852.9588917332</c:v>
                </c:pt>
                <c:pt idx="56">
                  <c:v>603174.23454221187</c:v>
                </c:pt>
                <c:pt idx="57">
                  <c:v>599959.81881940388</c:v>
                </c:pt>
                <c:pt idx="58">
                  <c:v>599349.84129274287</c:v>
                </c:pt>
                <c:pt idx="59">
                  <c:v>598754.98717583355</c:v>
                </c:pt>
                <c:pt idx="60">
                  <c:v>595743.09643958497</c:v>
                </c:pt>
                <c:pt idx="61">
                  <c:v>595208.41988644237</c:v>
                </c:pt>
                <c:pt idx="62">
                  <c:v>594686.47372742207</c:v>
                </c:pt>
                <c:pt idx="63">
                  <c:v>591855.80549568962</c:v>
                </c:pt>
                <c:pt idx="64">
                  <c:v>591386.79936093732</c:v>
                </c:pt>
                <c:pt idx="65">
                  <c:v>590928.53382469073</c:v>
                </c:pt>
                <c:pt idx="66">
                  <c:v>588260.79206637293</c:v>
                </c:pt>
                <c:pt idx="67">
                  <c:v>587849.31419048854</c:v>
                </c:pt>
                <c:pt idx="68">
                  <c:v>587446.91303245444</c:v>
                </c:pt>
                <c:pt idx="69">
                  <c:v>584926.28685657168</c:v>
                </c:pt>
                <c:pt idx="70">
                  <c:v>584565.41218638001</c:v>
                </c:pt>
                <c:pt idx="71">
                  <c:v>585385.33259965782</c:v>
                </c:pt>
                <c:pt idx="72">
                  <c:v>582981.67349891493</c:v>
                </c:pt>
                <c:pt idx="73">
                  <c:v>582653.47213936294</c:v>
                </c:pt>
                <c:pt idx="74">
                  <c:v>582332.01464336319</c:v>
                </c:pt>
                <c:pt idx="75">
                  <c:v>580050.82129543344</c:v>
                </c:pt>
                <c:pt idx="76">
                  <c:v>580869.42105870147</c:v>
                </c:pt>
                <c:pt idx="77">
                  <c:v>580576.33021237724</c:v>
                </c:pt>
                <c:pt idx="78">
                  <c:v>578392.63578994805</c:v>
                </c:pt>
                <c:pt idx="79">
                  <c:v>579200.84253989509</c:v>
                </c:pt>
                <c:pt idx="80">
                  <c:v>578933.18965517241</c:v>
                </c:pt>
                <c:pt idx="81">
                  <c:v>577886.29419467482</c:v>
                </c:pt>
                <c:pt idx="82">
                  <c:v>577636.87709436822</c:v>
                </c:pt>
                <c:pt idx="83">
                  <c:v>577392.10751766979</c:v>
                </c:pt>
                <c:pt idx="84">
                  <c:v>576396.23439813824</c:v>
                </c:pt>
                <c:pt idx="85">
                  <c:v>577173.51430667646</c:v>
                </c:pt>
                <c:pt idx="86">
                  <c:v>576940.3043207312</c:v>
                </c:pt>
                <c:pt idx="87">
                  <c:v>575979.44889162562</c:v>
                </c:pt>
                <c:pt idx="88">
                  <c:v>576737.4885566067</c:v>
                </c:pt>
                <c:pt idx="89">
                  <c:v>577482.22928009671</c:v>
                </c:pt>
                <c:pt idx="90">
                  <c:v>575586.75503288826</c:v>
                </c:pt>
                <c:pt idx="91">
                  <c:v>576326.44995553815</c:v>
                </c:pt>
                <c:pt idx="92">
                  <c:v>577053.53644200624</c:v>
                </c:pt>
                <c:pt idx="93">
                  <c:v>576145.3893839597</c:v>
                </c:pt>
                <c:pt idx="94">
                  <c:v>576859.81173758523</c:v>
                </c:pt>
                <c:pt idx="95">
                  <c:v>578476.25738235854</c:v>
                </c:pt>
                <c:pt idx="96">
                  <c:v>577577.37422272458</c:v>
                </c:pt>
                <c:pt idx="97">
                  <c:v>577364.26502196072</c:v>
                </c:pt>
                <c:pt idx="98">
                  <c:v>578933.18965517241</c:v>
                </c:pt>
                <c:pt idx="99">
                  <c:v>578053.35198092449</c:v>
                </c:pt>
                <c:pt idx="100">
                  <c:v>578714.97134018748</c:v>
                </c:pt>
                <c:pt idx="101">
                  <c:v>580232.21700667997</c:v>
                </c:pt>
                <c:pt idx="102">
                  <c:v>579361.71163123101</c:v>
                </c:pt>
                <c:pt idx="103">
                  <c:v>580846.66696214874</c:v>
                </c:pt>
                <c:pt idx="104">
                  <c:v>582308.89338494022</c:v>
                </c:pt>
                <c:pt idx="105">
                  <c:v>581439.39393939404</c:v>
                </c:pt>
                <c:pt idx="106">
                  <c:v>582871.51067323494</c:v>
                </c:pt>
                <c:pt idx="107">
                  <c:v>584282.25253045117</c:v>
                </c:pt>
                <c:pt idx="108">
                  <c:v>584229.55240360124</c:v>
                </c:pt>
                <c:pt idx="109">
                  <c:v>585606.18834836863</c:v>
                </c:pt>
                <c:pt idx="110">
                  <c:v>587765.73485102109</c:v>
                </c:pt>
                <c:pt idx="111">
                  <c:v>587680.80653183023</c:v>
                </c:pt>
                <c:pt idx="112">
                  <c:v>588999.87655337015</c:v>
                </c:pt>
                <c:pt idx="113">
                  <c:v>590300.19202484062</c:v>
                </c:pt>
                <c:pt idx="114">
                  <c:v>590970.02994981385</c:v>
                </c:pt>
                <c:pt idx="115">
                  <c:v>593006.49063580111</c:v>
                </c:pt>
                <c:pt idx="116">
                  <c:v>595014.66714559391</c:v>
                </c:pt>
                <c:pt idx="117">
                  <c:v>595625.88975007902</c:v>
                </c:pt>
                <c:pt idx="118">
                  <c:v>596830.57104705053</c:v>
                </c:pt>
                <c:pt idx="119">
                  <c:v>598767.35840224684</c:v>
                </c:pt>
                <c:pt idx="120">
                  <c:v>600072.96659965976</c:v>
                </c:pt>
                <c:pt idx="121">
                  <c:v>601957.89493894484</c:v>
                </c:pt>
                <c:pt idx="122">
                  <c:v>603817.80210558441</c:v>
                </c:pt>
                <c:pt idx="123">
                  <c:v>605050.47640653362</c:v>
                </c:pt>
                <c:pt idx="124">
                  <c:v>607582.54451205779</c:v>
                </c:pt>
                <c:pt idx="125">
                  <c:v>610081.72861621133</c:v>
                </c:pt>
                <c:pt idx="126">
                  <c:v>611944.09501257946</c:v>
                </c:pt>
                <c:pt idx="127">
                  <c:v>613672.7078891258</c:v>
                </c:pt>
                <c:pt idx="128">
                  <c:v>616781.12215078901</c:v>
                </c:pt>
                <c:pt idx="129">
                  <c:v>618548.06577803544</c:v>
                </c:pt>
                <c:pt idx="130">
                  <c:v>621580.51976099645</c:v>
                </c:pt>
                <c:pt idx="131">
                  <c:v>624575.22535412794</c:v>
                </c:pt>
                <c:pt idx="132">
                  <c:v>625560.96565914573</c:v>
                </c:pt>
                <c:pt idx="133">
                  <c:v>629164.90374444681</c:v>
                </c:pt>
                <c:pt idx="134">
                  <c:v>632052.49509391643</c:v>
                </c:pt>
                <c:pt idx="135">
                  <c:v>633625.03476084536</c:v>
                </c:pt>
                <c:pt idx="136">
                  <c:v>637108.2682606593</c:v>
                </c:pt>
                <c:pt idx="137">
                  <c:v>639890.86756422592</c:v>
                </c:pt>
                <c:pt idx="138">
                  <c:v>642024.15837535786</c:v>
                </c:pt>
                <c:pt idx="139">
                  <c:v>645389.45532145526</c:v>
                </c:pt>
                <c:pt idx="140">
                  <c:v>646130.79202586215</c:v>
                </c:pt>
                <c:pt idx="141">
                  <c:v>653944.46672012832</c:v>
                </c:pt>
                <c:pt idx="142">
                  <c:v>656538.60208624019</c:v>
                </c:pt>
                <c:pt idx="143">
                  <c:v>659102.91980446561</c:v>
                </c:pt>
                <c:pt idx="144">
                  <c:v>660380.06424544379</c:v>
                </c:pt>
                <c:pt idx="145">
                  <c:v>662888.66436347051</c:v>
                </c:pt>
                <c:pt idx="146">
                  <c:v>665368.97199896292</c:v>
                </c:pt>
                <c:pt idx="147">
                  <c:v>666575.52753474016</c:v>
                </c:pt>
                <c:pt idx="148">
                  <c:v>669003.10280852148</c:v>
                </c:pt>
                <c:pt idx="149">
                  <c:v>671403.80455528689</c:v>
                </c:pt>
                <c:pt idx="150">
                  <c:v>672544.05077680945</c:v>
                </c:pt>
                <c:pt idx="151">
                  <c:v>674894.79304063821</c:v>
                </c:pt>
                <c:pt idx="152">
                  <c:v>677219.98375812103</c:v>
                </c:pt>
                <c:pt idx="153">
                  <c:v>678297.87893822871</c:v>
                </c:pt>
                <c:pt idx="154">
                  <c:v>680575.68934674002</c:v>
                </c:pt>
                <c:pt idx="155">
                  <c:v>682829.18149466196</c:v>
                </c:pt>
                <c:pt idx="156">
                  <c:v>683848.39161691244</c:v>
                </c:pt>
                <c:pt idx="157">
                  <c:v>686056.90564208245</c:v>
                </c:pt>
                <c:pt idx="158">
                  <c:v>688242.25343621883</c:v>
                </c:pt>
                <c:pt idx="159">
                  <c:v>689206.17816091958</c:v>
                </c:pt>
                <c:pt idx="160">
                  <c:v>691348.7880412126</c:v>
                </c:pt>
                <c:pt idx="161">
                  <c:v>687785.13449460827</c:v>
                </c:pt>
                <c:pt idx="162">
                  <c:v>688735.73025773792</c:v>
                </c:pt>
                <c:pt idx="163">
                  <c:v>690844.35922955337</c:v>
                </c:pt>
                <c:pt idx="164">
                  <c:v>692931.61696178943</c:v>
                </c:pt>
                <c:pt idx="165">
                  <c:v>693831.72298079147</c:v>
                </c:pt>
                <c:pt idx="166">
                  <c:v>695879.6269644812</c:v>
                </c:pt>
                <c:pt idx="167">
                  <c:v>692411.78829190065</c:v>
                </c:pt>
                <c:pt idx="168">
                  <c:v>693300.4722886082</c:v>
                </c:pt>
                <c:pt idx="169">
                  <c:v>695317.36594756821</c:v>
                </c:pt>
                <c:pt idx="170">
                  <c:v>697314.4861392834</c:v>
                </c:pt>
                <c:pt idx="171">
                  <c:v>698156.90774742491</c:v>
                </c:pt>
                <c:pt idx="172">
                  <c:v>694773.27168402879</c:v>
                </c:pt>
                <c:pt idx="173">
                  <c:v>696740.90808293596</c:v>
                </c:pt>
                <c:pt idx="174">
                  <c:v>697573.5375123939</c:v>
                </c:pt>
                <c:pt idx="175">
                  <c:v>699505.92072803038</c:v>
                </c:pt>
                <c:pt idx="176">
                  <c:v>696185.48123090365</c:v>
                </c:pt>
                <c:pt idx="177">
                  <c:v>697008.51225330739</c:v>
                </c:pt>
                <c:pt idx="178">
                  <c:v>698913.30743079167</c:v>
                </c:pt>
                <c:pt idx="179">
                  <c:v>700800.30078418727</c:v>
                </c:pt>
                <c:pt idx="180">
                  <c:v>701582.01665421168</c:v>
                </c:pt>
                <c:pt idx="181">
                  <c:v>698338.9564847775</c:v>
                </c:pt>
                <c:pt idx="182">
                  <c:v>700199.65094140056</c:v>
                </c:pt>
                <c:pt idx="183">
                  <c:v>700973.11291000864</c:v>
                </c:pt>
                <c:pt idx="184">
                  <c:v>702802.05117471609</c:v>
                </c:pt>
                <c:pt idx="185">
                  <c:v>699617.14761954383</c:v>
                </c:pt>
                <c:pt idx="186">
                  <c:v>700382.49456352915</c:v>
                </c:pt>
                <c:pt idx="187">
                  <c:v>702186.74295139418</c:v>
                </c:pt>
                <c:pt idx="188">
                  <c:v>703974.88197865349</c:v>
                </c:pt>
                <c:pt idx="189">
                  <c:v>699809.35013262613</c:v>
                </c:pt>
                <c:pt idx="190">
                  <c:v>701589.55868163111</c:v>
                </c:pt>
                <c:pt idx="191">
                  <c:v>703354.10557184753</c:v>
                </c:pt>
                <c:pt idx="192">
                  <c:v>704075.34935156337</c:v>
                </c:pt>
                <c:pt idx="193">
                  <c:v>705811.14558830881</c:v>
                </c:pt>
                <c:pt idx="194">
                  <c:v>702751.27067968901</c:v>
                </c:pt>
                <c:pt idx="195">
                  <c:v>703465.61632976634</c:v>
                </c:pt>
                <c:pt idx="196">
                  <c:v>705179.1968822456</c:v>
                </c:pt>
                <c:pt idx="197">
                  <c:v>702165.61057078303</c:v>
                </c:pt>
                <c:pt idx="198">
                  <c:v>702873.15619810496</c:v>
                </c:pt>
                <c:pt idx="199">
                  <c:v>704565.07465590199</c:v>
                </c:pt>
                <c:pt idx="200">
                  <c:v>706242.73537388607</c:v>
                </c:pt>
                <c:pt idx="201">
                  <c:v>702297.24523213261</c:v>
                </c:pt>
                <c:pt idx="202">
                  <c:v>703968.03510622995</c:v>
                </c:pt>
                <c:pt idx="203">
                  <c:v>705624.94029993319</c:v>
                </c:pt>
                <c:pt idx="204">
                  <c:v>701737.19958202727</c:v>
                </c:pt>
                <c:pt idx="205">
                  <c:v>703387.37524241989</c:v>
                </c:pt>
                <c:pt idx="206">
                  <c:v>705024.02487280942</c:v>
                </c:pt>
                <c:pt idx="207">
                  <c:v>705687.19546476763</c:v>
                </c:pt>
                <c:pt idx="208">
                  <c:v>702822.43012458587</c:v>
                </c:pt>
                <c:pt idx="209">
                  <c:v>704439.30662701</c:v>
                </c:pt>
                <c:pt idx="210">
                  <c:v>705096.722751225</c:v>
                </c:pt>
                <c:pt idx="211">
                  <c:v>706689.37894203758</c:v>
                </c:pt>
                <c:pt idx="212">
                  <c:v>703870.13939838589</c:v>
                </c:pt>
                <c:pt idx="213">
                  <c:v>704521.87100894016</c:v>
                </c:pt>
                <c:pt idx="214">
                  <c:v>706095.81572849932</c:v>
                </c:pt>
                <c:pt idx="215">
                  <c:v>707657.3671825506</c:v>
                </c:pt>
                <c:pt idx="216">
                  <c:v>703962.02845052676</c:v>
                </c:pt>
                <c:pt idx="217">
                  <c:v>705517.68978969555</c:v>
                </c:pt>
                <c:pt idx="218">
                  <c:v>707061.26049669471</c:v>
                </c:pt>
                <c:pt idx="219">
                  <c:v>703416.61482403136</c:v>
                </c:pt>
                <c:pt idx="220">
                  <c:v>704954.40662210609</c:v>
                </c:pt>
                <c:pt idx="221">
                  <c:v>706480.39950612921</c:v>
                </c:pt>
                <c:pt idx="222">
                  <c:v>707093.9720979206</c:v>
                </c:pt>
                <c:pt idx="223">
                  <c:v>704405.40186180675</c:v>
                </c:pt>
                <c:pt idx="224">
                  <c:v>705914.20672239631</c:v>
                </c:pt>
                <c:pt idx="225">
                  <c:v>706522.91630566632</c:v>
                </c:pt>
                <c:pt idx="226">
                  <c:v>708010.55198308232</c:v>
                </c:pt>
                <c:pt idx="227">
                  <c:v>705362.13345945487</c:v>
                </c:pt>
                <c:pt idx="228">
                  <c:v>705966.03063232661</c:v>
                </c:pt>
                <c:pt idx="229">
                  <c:v>707437.34282426152</c:v>
                </c:pt>
                <c:pt idx="230">
                  <c:v>708897.78325123154</c:v>
                </c:pt>
                <c:pt idx="231">
                  <c:v>705422.79411764711</c:v>
                </c:pt>
                <c:pt idx="232">
                  <c:v>706878.13144709694</c:v>
                </c:pt>
                <c:pt idx="233">
                  <c:v>708322.84587633202</c:v>
                </c:pt>
                <c:pt idx="234">
                  <c:v>708897.78325123154</c:v>
                </c:pt>
                <c:pt idx="235">
                  <c:v>706332.41129736695</c:v>
                </c:pt>
                <c:pt idx="236">
                  <c:v>707761.7291114059</c:v>
                </c:pt>
                <c:pt idx="237">
                  <c:v>708332.47401418909</c:v>
                </c:pt>
                <c:pt idx="238">
                  <c:v>709742.71505486825</c:v>
                </c:pt>
                <c:pt idx="239">
                  <c:v>707213.9405356705</c:v>
                </c:pt>
                <c:pt idx="240">
                  <c:v>707780.52906171046</c:v>
                </c:pt>
                <c:pt idx="241">
                  <c:v>709176.10982494615</c:v>
                </c:pt>
                <c:pt idx="242">
                  <c:v>710561.8625546383</c:v>
                </c:pt>
                <c:pt idx="243">
                  <c:v>707241.48001933633</c:v>
                </c:pt>
                <c:pt idx="244">
                  <c:v>708622.69680061017</c:v>
                </c:pt>
                <c:pt idx="245">
                  <c:v>709994.2995439634</c:v>
                </c:pt>
                <c:pt idx="246">
                  <c:v>710534.96057975641</c:v>
                </c:pt>
                <c:pt idx="247">
                  <c:v>708082.02055473987</c:v>
                </c:pt>
                <c:pt idx="248">
                  <c:v>709439.75403353362</c:v>
                </c:pt>
                <c:pt idx="249">
                  <c:v>709976.77531097468</c:v>
                </c:pt>
                <c:pt idx="250">
                  <c:v>711317.22961045057</c:v>
                </c:pt>
                <c:pt idx="251">
                  <c:v>708897.78325123142</c:v>
                </c:pt>
                <c:pt idx="252">
                  <c:v>709431.19016112725</c:v>
                </c:pt>
                <c:pt idx="253">
                  <c:v>710758.40735425311</c:v>
                </c:pt>
                <c:pt idx="254">
                  <c:v>712076.69707747013</c:v>
                </c:pt>
                <c:pt idx="255">
                  <c:v>708897.78325123154</c:v>
                </c:pt>
                <c:pt idx="256">
                  <c:v>710212.01718384412</c:v>
                </c:pt>
                <c:pt idx="257">
                  <c:v>711517.50898386724</c:v>
                </c:pt>
                <c:pt idx="258">
                  <c:v>708376.15132830932</c:v>
                </c:pt>
                <c:pt idx="259">
                  <c:v>709677.64879936271</c:v>
                </c:pt>
                <c:pt idx="260">
                  <c:v>710970.58378705394</c:v>
                </c:pt>
                <c:pt idx="261">
                  <c:v>711477.46950760437</c:v>
                </c:pt>
                <c:pt idx="262">
                  <c:v>709154.90975948365</c:v>
                </c:pt>
                <c:pt idx="263">
                  <c:v>710435.52247737313</c:v>
                </c:pt>
                <c:pt idx="264">
                  <c:v>710939.24555001117</c:v>
                </c:pt>
                <c:pt idx="265">
                  <c:v>708643.42452024797</c:v>
                </c:pt>
                <c:pt idx="266">
                  <c:v>709911.94317004585</c:v>
                </c:pt>
                <c:pt idx="267">
                  <c:v>710412.52210433257</c:v>
                </c:pt>
                <c:pt idx="268">
                  <c:v>711665.93220961397</c:v>
                </c:pt>
                <c:pt idx="269">
                  <c:v>709399.48019620765</c:v>
                </c:pt>
                <c:pt idx="270">
                  <c:v>709896.93446088815</c:v>
                </c:pt>
                <c:pt idx="271">
                  <c:v>711138.76675992878</c:v>
                </c:pt>
                <c:pt idx="272">
                  <c:v>712372.77238481608</c:v>
                </c:pt>
                <c:pt idx="273">
                  <c:v>712852.58259991358</c:v>
                </c:pt>
                <c:pt idx="274">
                  <c:v>710622.59537593054</c:v>
                </c:pt>
                <c:pt idx="275">
                  <c:v>711845.38318159012</c:v>
                </c:pt>
                <c:pt idx="276">
                  <c:v>712322.41022345982</c:v>
                </c:pt>
                <c:pt idx="277">
                  <c:v>710117.07768406824</c:v>
                </c:pt>
                <c:pt idx="278">
                  <c:v>711328.84560806025</c:v>
                </c:pt>
                <c:pt idx="279">
                  <c:v>711803.10203504807</c:v>
                </c:pt>
                <c:pt idx="280">
                  <c:v>713001.0390616745</c:v>
                </c:pt>
                <c:pt idx="281">
                  <c:v>710822.82814804418</c:v>
                </c:pt>
                <c:pt idx="282">
                  <c:v>711294.32748128974</c:v>
                </c:pt>
                <c:pt idx="283">
                  <c:v>712481.69519891217</c:v>
                </c:pt>
                <c:pt idx="284">
                  <c:v>713661.88125695207</c:v>
                </c:pt>
                <c:pt idx="285">
                  <c:v>710795.76928403263</c:v>
                </c:pt>
                <c:pt idx="286">
                  <c:v>711972.74861067953</c:v>
                </c:pt>
                <c:pt idx="287">
                  <c:v>714568.96551724151</c:v>
                </c:pt>
                <c:pt idx="288">
                  <c:v>710769.4605667463</c:v>
                </c:pt>
                <c:pt idx="289">
                  <c:v>710769.4605667463</c:v>
                </c:pt>
                <c:pt idx="290">
                  <c:v>714044.89586889721</c:v>
                </c:pt>
                <c:pt idx="291">
                  <c:v>710287.77890466526</c:v>
                </c:pt>
                <c:pt idx="292">
                  <c:v>713531.10209601081</c:v>
                </c:pt>
                <c:pt idx="293">
                  <c:v>713531.10209601081</c:v>
                </c:pt>
                <c:pt idx="294">
                  <c:v>709815.45028456661</c:v>
                </c:pt>
                <c:pt idx="295">
                  <c:v>713027.28490123875</c:v>
                </c:pt>
                <c:pt idx="296">
                  <c:v>716239.11951791099</c:v>
                </c:pt>
                <c:pt idx="297">
                  <c:v>709352.20490716188</c:v>
                </c:pt>
                <c:pt idx="298">
                  <c:v>712533.15649867384</c:v>
                </c:pt>
                <c:pt idx="299">
                  <c:v>715714.10809018579</c:v>
                </c:pt>
                <c:pt idx="300">
                  <c:v>712048.44006568159</c:v>
                </c:pt>
                <c:pt idx="301">
                  <c:v>715199.0968801314</c:v>
                </c:pt>
                <c:pt idx="302">
                  <c:v>715199.0968801314</c:v>
                </c:pt>
                <c:pt idx="303">
                  <c:v>711572.86922576453</c:v>
                </c:pt>
                <c:pt idx="304">
                  <c:v>714693.80286271952</c:v>
                </c:pt>
                <c:pt idx="305">
                  <c:v>717814.73649967473</c:v>
                </c:pt>
                <c:pt idx="306">
                  <c:v>711106.18756042549</c:v>
                </c:pt>
                <c:pt idx="307">
                  <c:v>714197.95359329693</c:v>
                </c:pt>
                <c:pt idx="308">
                  <c:v>717289.71962616825</c:v>
                </c:pt>
                <c:pt idx="309">
                  <c:v>713711.28671775234</c:v>
                </c:pt>
                <c:pt idx="310">
                  <c:v>716774.42528735637</c:v>
                </c:pt>
                <c:pt idx="311">
                  <c:v>716774.42528735637</c:v>
                </c:pt>
                <c:pt idx="312">
                  <c:v>713233.54950964882</c:v>
                </c:pt>
                <c:pt idx="313">
                  <c:v>716268.58589054097</c:v>
                </c:pt>
                <c:pt idx="314">
                  <c:v>716268.58589054097</c:v>
                </c:pt>
                <c:pt idx="315">
                  <c:v>712764.49843260192</c:v>
                </c:pt>
                <c:pt idx="316">
                  <c:v>715771.94357366778</c:v>
                </c:pt>
                <c:pt idx="317">
                  <c:v>718779.38871473353</c:v>
                </c:pt>
                <c:pt idx="318">
                  <c:v>715284.24976700847</c:v>
                </c:pt>
                <c:pt idx="319">
                  <c:v>715284.24976700847</c:v>
                </c:pt>
                <c:pt idx="320">
                  <c:v>718264.60080770438</c:v>
                </c:pt>
                <c:pt idx="321">
                  <c:v>714805.2647783251</c:v>
                </c:pt>
                <c:pt idx="322">
                  <c:v>717759.00554187188</c:v>
                </c:pt>
                <c:pt idx="323">
                  <c:v>717759.00554187188</c:v>
                </c:pt>
                <c:pt idx="324">
                  <c:v>714334.757400061</c:v>
                </c:pt>
                <c:pt idx="325">
                  <c:v>717262.35886481532</c:v>
                </c:pt>
                <c:pt idx="326">
                  <c:v>720189.96032956976</c:v>
                </c:pt>
                <c:pt idx="327">
                  <c:v>713872.5045372051</c:v>
                </c:pt>
                <c:pt idx="328">
                  <c:v>716774.42528735637</c:v>
                </c:pt>
                <c:pt idx="329">
                  <c:v>719676.34603750764</c:v>
                </c:pt>
                <c:pt idx="330">
                  <c:v>716294.97751124436</c:v>
                </c:pt>
                <c:pt idx="331">
                  <c:v>716294.97751124436</c:v>
                </c:pt>
                <c:pt idx="332">
                  <c:v>719171.66416791605</c:v>
                </c:pt>
                <c:pt idx="333">
                  <c:v>715823.79607609997</c:v>
                </c:pt>
                <c:pt idx="334">
                  <c:v>718675.68370986928</c:v>
                </c:pt>
                <c:pt idx="335">
                  <c:v>721527.57134363858</c:v>
                </c:pt>
                <c:pt idx="336">
                  <c:v>715360.66902446223</c:v>
                </c:pt>
                <c:pt idx="337">
                  <c:v>718188.18155025062</c:v>
                </c:pt>
                <c:pt idx="338">
                  <c:v>721015.69407603901</c:v>
                </c:pt>
                <c:pt idx="339">
                  <c:v>717708.94213910017</c:v>
                </c:pt>
                <c:pt idx="340">
                  <c:v>720512.49269433098</c:v>
                </c:pt>
                <c:pt idx="341">
                  <c:v>723316.0432495618</c:v>
                </c:pt>
                <c:pt idx="342">
                  <c:v>717237.75717183435</c:v>
                </c:pt>
                <c:pt idx="343">
                  <c:v>720017.74847870169</c:v>
                </c:pt>
                <c:pt idx="344">
                  <c:v>722797.73978556937</c:v>
                </c:pt>
                <c:pt idx="345">
                  <c:v>716774.42528735625</c:v>
                </c:pt>
                <c:pt idx="346">
                  <c:v>719531.25</c:v>
                </c:pt>
                <c:pt idx="347">
                  <c:v>722288.07471264363</c:v>
                </c:pt>
                <c:pt idx="348">
                  <c:v>719052.79281846678</c:v>
                </c:pt>
                <c:pt idx="349">
                  <c:v>721786.83385579928</c:v>
                </c:pt>
                <c:pt idx="350">
                  <c:v>721786.83385579928</c:v>
                </c:pt>
                <c:pt idx="351">
                  <c:v>718582.1791972866</c:v>
                </c:pt>
                <c:pt idx="352">
                  <c:v>721293.81006218214</c:v>
                </c:pt>
                <c:pt idx="353">
                  <c:v>724005.44092707743</c:v>
                </c:pt>
                <c:pt idx="354">
                  <c:v>720808.8029156155</c:v>
                </c:pt>
                <c:pt idx="355">
                  <c:v>720808.8029156155</c:v>
                </c:pt>
                <c:pt idx="356">
                  <c:v>723498.38800112146</c:v>
                </c:pt>
                <c:pt idx="357">
                  <c:v>720331.61846496118</c:v>
                </c:pt>
                <c:pt idx="358">
                  <c:v>720331.61846496118</c:v>
                </c:pt>
                <c:pt idx="359">
                  <c:v>722999.51334816474</c:v>
                </c:pt>
                <c:pt idx="360">
                  <c:v>719862.06896551722</c:v>
                </c:pt>
                <c:pt idx="361">
                  <c:v>719862.06896551722</c:v>
                </c:pt>
                <c:pt idx="362">
                  <c:v>722508.62068965519</c:v>
                </c:pt>
                <c:pt idx="363">
                  <c:v>719399.97263273119</c:v>
                </c:pt>
                <c:pt idx="364">
                  <c:v>722025.51997810625</c:v>
                </c:pt>
                <c:pt idx="365">
                  <c:v>722025.51997810625</c:v>
                </c:pt>
                <c:pt idx="366">
                  <c:v>718945.15340754832</c:v>
                </c:pt>
                <c:pt idx="367">
                  <c:v>721550.02715177846</c:v>
                </c:pt>
                <c:pt idx="368">
                  <c:v>724154.90089600871</c:v>
                </c:pt>
                <c:pt idx="369">
                  <c:v>718497.44073275873</c:v>
                </c:pt>
                <c:pt idx="370">
                  <c:v>721081.96390086215</c:v>
                </c:pt>
                <c:pt idx="371">
                  <c:v>723666.48706896557</c:v>
                </c:pt>
                <c:pt idx="372">
                  <c:v>720621.15744453366</c:v>
                </c:pt>
                <c:pt idx="373">
                  <c:v>723185.6455493184</c:v>
                </c:pt>
                <c:pt idx="374">
                  <c:v>723185.6455493184</c:v>
                </c:pt>
                <c:pt idx="375">
                  <c:v>720167.44031830248</c:v>
                </c:pt>
                <c:pt idx="376">
                  <c:v>722712.20159151196</c:v>
                </c:pt>
                <c:pt idx="377">
                  <c:v>725256.96286472154</c:v>
                </c:pt>
                <c:pt idx="378">
                  <c:v>722245.98578573321</c:v>
                </c:pt>
                <c:pt idx="379">
                  <c:v>724771.32140036859</c:v>
                </c:pt>
                <c:pt idx="380">
                  <c:v>727296.65701500408</c:v>
                </c:pt>
                <c:pt idx="381">
                  <c:v>721786.8338557994</c:v>
                </c:pt>
                <c:pt idx="382">
                  <c:v>724293.0381400208</c:v>
                </c:pt>
                <c:pt idx="383">
                  <c:v>726799.24242424243</c:v>
                </c:pt>
                <c:pt idx="384">
                  <c:v>723821.94710915221</c:v>
                </c:pt>
                <c:pt idx="385">
                  <c:v>723821.94710915221</c:v>
                </c:pt>
                <c:pt idx="386">
                  <c:v>726309.30775213894</c:v>
                </c:pt>
                <c:pt idx="387">
                  <c:v>723357.8872876995</c:v>
                </c:pt>
                <c:pt idx="388">
                  <c:v>725826.68553782813</c:v>
                </c:pt>
                <c:pt idx="389">
                  <c:v>725826.68553782813</c:v>
                </c:pt>
                <c:pt idx="390">
                  <c:v>722900.70242656453</c:v>
                </c:pt>
                <c:pt idx="391">
                  <c:v>725351.21328224789</c:v>
                </c:pt>
                <c:pt idx="392">
                  <c:v>727801.72413793113</c:v>
                </c:pt>
                <c:pt idx="393">
                  <c:v>724882.73326572019</c:v>
                </c:pt>
                <c:pt idx="394">
                  <c:v>724882.73326572019</c:v>
                </c:pt>
                <c:pt idx="395">
                  <c:v>727315.22565922921</c:v>
                </c:pt>
                <c:pt idx="396">
                  <c:v>724421.09237352142</c:v>
                </c:pt>
                <c:pt idx="397">
                  <c:v>726835.82934809977</c:v>
                </c:pt>
                <c:pt idx="398">
                  <c:v>729250.56632267823</c:v>
                </c:pt>
                <c:pt idx="399">
                  <c:v>723966.14192903542</c:v>
                </c:pt>
                <c:pt idx="400">
                  <c:v>726363.38080959523</c:v>
                </c:pt>
                <c:pt idx="401">
                  <c:v>728760.61969015491</c:v>
                </c:pt>
                <c:pt idx="402">
                  <c:v>725897.73009178869</c:v>
                </c:pt>
                <c:pt idx="403">
                  <c:v>728277.72264946671</c:v>
                </c:pt>
                <c:pt idx="404">
                  <c:v>728277.72264946671</c:v>
                </c:pt>
                <c:pt idx="405">
                  <c:v>725438.73152709368</c:v>
                </c:pt>
                <c:pt idx="406">
                  <c:v>727801.72413793101</c:v>
                </c:pt>
                <c:pt idx="407">
                  <c:v>730164.71674876846</c:v>
                </c:pt>
                <c:pt idx="408">
                  <c:v>727332.47737833217</c:v>
                </c:pt>
                <c:pt idx="409">
                  <c:v>727332.47737833217</c:v>
                </c:pt>
                <c:pt idx="410">
                  <c:v>729678.71117632673</c:v>
                </c:pt>
                <c:pt idx="411">
                  <c:v>726869.83972802327</c:v>
                </c:pt>
                <c:pt idx="412">
                  <c:v>729199.55075279262</c:v>
                </c:pt>
                <c:pt idx="413">
                  <c:v>731529.26177756197</c:v>
                </c:pt>
                <c:pt idx="414">
                  <c:v>726413.67253436218</c:v>
                </c:pt>
                <c:pt idx="415">
                  <c:v>728727.09187364369</c:v>
                </c:pt>
                <c:pt idx="416">
                  <c:v>731040.51121292508</c:v>
                </c:pt>
                <c:pt idx="417">
                  <c:v>728261.19492337178</c:v>
                </c:pt>
                <c:pt idx="418">
                  <c:v>730558.54885057488</c:v>
                </c:pt>
                <c:pt idx="419">
                  <c:v>730558.54885057488</c:v>
                </c:pt>
                <c:pt idx="420">
                  <c:v>727801.72413793101</c:v>
                </c:pt>
                <c:pt idx="421">
                  <c:v>730083.23424494651</c:v>
                </c:pt>
                <c:pt idx="422">
                  <c:v>732364.744351962</c:v>
                </c:pt>
                <c:pt idx="423">
                  <c:v>729614.43079829961</c:v>
                </c:pt>
                <c:pt idx="424">
                  <c:v>731880.31412375998</c:v>
                </c:pt>
                <c:pt idx="425">
                  <c:v>731880.31412375998</c:v>
                </c:pt>
                <c:pt idx="426">
                  <c:v>729152.00562983821</c:v>
                </c:pt>
                <c:pt idx="427">
                  <c:v>731402.47478301672</c:v>
                </c:pt>
                <c:pt idx="428">
                  <c:v>733652.94393619522</c:v>
                </c:pt>
                <c:pt idx="429">
                  <c:v>730931.09273066185</c:v>
                </c:pt>
                <c:pt idx="430">
                  <c:v>733166.35601118358</c:v>
                </c:pt>
                <c:pt idx="431">
                  <c:v>733166.35601118358</c:v>
                </c:pt>
                <c:pt idx="432">
                  <c:v>730466.03795417736</c:v>
                </c:pt>
                <c:pt idx="433">
                  <c:v>732686.2994677159</c:v>
                </c:pt>
                <c:pt idx="434">
                  <c:v>734906.56098125444</c:v>
                </c:pt>
                <c:pt idx="435">
                  <c:v>732212.64367816108</c:v>
                </c:pt>
                <c:pt idx="436">
                  <c:v>732212.64367816108</c:v>
                </c:pt>
                <c:pt idx="437">
                  <c:v>734418.10344827594</c:v>
                </c:pt>
                <c:pt idx="438">
                  <c:v>731745.26147522253</c:v>
                </c:pt>
                <c:pt idx="439">
                  <c:v>733936.11555149581</c:v>
                </c:pt>
                <c:pt idx="440">
                  <c:v>736126.96962776885</c:v>
                </c:pt>
                <c:pt idx="441">
                  <c:v>731284.02903811249</c:v>
                </c:pt>
                <c:pt idx="442">
                  <c:v>733460.46960072604</c:v>
                </c:pt>
                <c:pt idx="443">
                  <c:v>735636.91016333934</c:v>
                </c:pt>
                <c:pt idx="444">
                  <c:v>732991.0412440839</c:v>
                </c:pt>
                <c:pt idx="445">
                  <c:v>735153.25670498086</c:v>
                </c:pt>
                <c:pt idx="446">
                  <c:v>735153.25670498086</c:v>
                </c:pt>
                <c:pt idx="447">
                  <c:v>732527.70935960603</c:v>
                </c:pt>
                <c:pt idx="448">
                  <c:v>734675.88446036738</c:v>
                </c:pt>
                <c:pt idx="449">
                  <c:v>736824.05956112861</c:v>
                </c:pt>
                <c:pt idx="450">
                  <c:v>734204.67185761966</c:v>
                </c:pt>
                <c:pt idx="451">
                  <c:v>736338.98776418238</c:v>
                </c:pt>
                <c:pt idx="452">
                  <c:v>738473.30367074534</c:v>
                </c:pt>
                <c:pt idx="453">
                  <c:v>733739.50044208672</c:v>
                </c:pt>
                <c:pt idx="454">
                  <c:v>735860.13483642798</c:v>
                </c:pt>
                <c:pt idx="455">
                  <c:v>737980.76923076925</c:v>
                </c:pt>
                <c:pt idx="456">
                  <c:v>735387.38194596954</c:v>
                </c:pt>
                <c:pt idx="457">
                  <c:v>737494.50911486929</c:v>
                </c:pt>
                <c:pt idx="458">
                  <c:v>737494.50911486929</c:v>
                </c:pt>
                <c:pt idx="459">
                  <c:v>734920.61326931464</c:v>
                </c:pt>
                <c:pt idx="460">
                  <c:v>737014.40419031004</c:v>
                </c:pt>
                <c:pt idx="461">
                  <c:v>739108.19511130499</c:v>
                </c:pt>
                <c:pt idx="462">
                  <c:v>736540.33832140535</c:v>
                </c:pt>
                <c:pt idx="463">
                  <c:v>738620.96074604208</c:v>
                </c:pt>
                <c:pt idx="464">
                  <c:v>738620.96074604208</c:v>
                </c:pt>
                <c:pt idx="465">
                  <c:v>736072.19827586215</c:v>
                </c:pt>
                <c:pt idx="466">
                  <c:v>738139.81681034493</c:v>
                </c:pt>
                <c:pt idx="467">
                  <c:v>740207.43534482759</c:v>
                </c:pt>
                <c:pt idx="468">
                  <c:v>737664.64981794811</c:v>
                </c:pt>
                <c:pt idx="469">
                  <c:v>737664.64981794811</c:v>
                </c:pt>
                <c:pt idx="470">
                  <c:v>739719.4260012852</c:v>
                </c:pt>
                <c:pt idx="471">
                  <c:v>737195.34908471699</c:v>
                </c:pt>
                <c:pt idx="472">
                  <c:v>739237.44146445312</c:v>
                </c:pt>
                <c:pt idx="473">
                  <c:v>741279.53384418902</c:v>
                </c:pt>
                <c:pt idx="474">
                  <c:v>736731.80664269091</c:v>
                </c:pt>
                <c:pt idx="475">
                  <c:v>738761.37084831833</c:v>
                </c:pt>
                <c:pt idx="476">
                  <c:v>740790.93505394552</c:v>
                </c:pt>
                <c:pt idx="477">
                  <c:v>738291.10597140458</c:v>
                </c:pt>
                <c:pt idx="478">
                  <c:v>740308.29478553415</c:v>
                </c:pt>
                <c:pt idx="479">
                  <c:v>742325.4835996636</c:v>
                </c:pt>
                <c:pt idx="480">
                  <c:v>737826.54127481719</c:v>
                </c:pt>
                <c:pt idx="481">
                  <c:v>739831.50470219436</c:v>
                </c:pt>
                <c:pt idx="482">
                  <c:v>741836.46812957153</c:v>
                </c:pt>
                <c:pt idx="483">
                  <c:v>739360.45907769015</c:v>
                </c:pt>
                <c:pt idx="484">
                  <c:v>741353.34441213135</c:v>
                </c:pt>
                <c:pt idx="485">
                  <c:v>743346.22974657244</c:v>
                </c:pt>
                <c:pt idx="486">
                  <c:v>738895.05471814994</c:v>
                </c:pt>
                <c:pt idx="487">
                  <c:v>740876.00660747464</c:v>
                </c:pt>
                <c:pt idx="488">
                  <c:v>742856.95849679958</c:v>
                </c:pt>
                <c:pt idx="489">
                  <c:v>740404.35139573074</c:v>
                </c:pt>
                <c:pt idx="490">
                  <c:v>742373.51190476201</c:v>
                </c:pt>
                <c:pt idx="491">
                  <c:v>742373.51190476201</c:v>
                </c:pt>
                <c:pt idx="492">
                  <c:v>739938.27790246881</c:v>
                </c:pt>
                <c:pt idx="493">
                  <c:v>741895.7865741686</c:v>
                </c:pt>
                <c:pt idx="494">
                  <c:v>743853.29524586827</c:v>
                </c:pt>
                <c:pt idx="495">
                  <c:v>739477.68762677477</c:v>
                </c:pt>
                <c:pt idx="496">
                  <c:v>741423.68154158222</c:v>
                </c:pt>
                <c:pt idx="497">
                  <c:v>743369.67545638944</c:v>
                </c:pt>
                <c:pt idx="498">
                  <c:v>740957.09820528328</c:v>
                </c:pt>
                <c:pt idx="499">
                  <c:v>742891.71203871747</c:v>
                </c:pt>
                <c:pt idx="500">
                  <c:v>742891.71203871747</c:v>
                </c:pt>
                <c:pt idx="501">
                  <c:v>740495.94025661598</c:v>
                </c:pt>
                <c:pt idx="502">
                  <c:v>742419.30633520451</c:v>
                </c:pt>
                <c:pt idx="503">
                  <c:v>744342.67241379328</c:v>
                </c:pt>
                <c:pt idx="504">
                  <c:v>741952.36196930439</c:v>
                </c:pt>
                <c:pt idx="505">
                  <c:v>743864.61032489548</c:v>
                </c:pt>
                <c:pt idx="506">
                  <c:v>745776.85868048633</c:v>
                </c:pt>
                <c:pt idx="507">
                  <c:v>741490.78478002385</c:v>
                </c:pt>
                <c:pt idx="508">
                  <c:v>743392.04320253676</c:v>
                </c:pt>
                <c:pt idx="509">
                  <c:v>745293.30162504967</c:v>
                </c:pt>
                <c:pt idx="510">
                  <c:v>742924.87684729078</c:v>
                </c:pt>
                <c:pt idx="511">
                  <c:v>744815.2709359607</c:v>
                </c:pt>
                <c:pt idx="512">
                  <c:v>744815.2709359607</c:v>
                </c:pt>
                <c:pt idx="513">
                  <c:v>742463.01920062688</c:v>
                </c:pt>
                <c:pt idx="514">
                  <c:v>744342.67241379316</c:v>
                </c:pt>
                <c:pt idx="515">
                  <c:v>746222.32562695921</c:v>
                </c:pt>
                <c:pt idx="516">
                  <c:v>743875.4139879212</c:v>
                </c:pt>
                <c:pt idx="517">
                  <c:v>743875.4139879212</c:v>
                </c:pt>
                <c:pt idx="518">
                  <c:v>745744.44769140845</c:v>
                </c:pt>
                <c:pt idx="519">
                  <c:v>743413.40565672226</c:v>
                </c:pt>
                <c:pt idx="520">
                  <c:v>745271.93917086406</c:v>
                </c:pt>
                <c:pt idx="521">
                  <c:v>747130.47268500587</c:v>
                </c:pt>
                <c:pt idx="522">
                  <c:v>742956.55942978244</c:v>
                </c:pt>
                <c:pt idx="523">
                  <c:v>744804.71007512999</c:v>
                </c:pt>
                <c:pt idx="524">
                  <c:v>746652.86072047777</c:v>
                </c:pt>
                <c:pt idx="525">
                  <c:v>744342.67241379316</c:v>
                </c:pt>
                <c:pt idx="526">
                  <c:v>746180.55555555562</c:v>
                </c:pt>
                <c:pt idx="527">
                  <c:v>746180.55555555562</c:v>
                </c:pt>
                <c:pt idx="528">
                  <c:v>743885.74014097929</c:v>
                </c:pt>
                <c:pt idx="529">
                  <c:v>745713.46923223475</c:v>
                </c:pt>
                <c:pt idx="530">
                  <c:v>747541.19832349021</c:v>
                </c:pt>
                <c:pt idx="531">
                  <c:v>745251.51572565373</c:v>
                </c:pt>
                <c:pt idx="532">
                  <c:v>745251.51572565373</c:v>
                </c:pt>
                <c:pt idx="533">
                  <c:v>747069.20234937489</c:v>
                </c:pt>
                <c:pt idx="534">
                  <c:v>744794.61089127581</c:v>
                </c:pt>
                <c:pt idx="535">
                  <c:v>746602.36480120593</c:v>
                </c:pt>
                <c:pt idx="536">
                  <c:v>748410.11871113628</c:v>
                </c:pt>
                <c:pt idx="537">
                  <c:v>746140.60157421289</c:v>
                </c:pt>
                <c:pt idx="538">
                  <c:v>746140.60157421289</c:v>
                </c:pt>
                <c:pt idx="539">
                  <c:v>747938.53073463275</c:v>
                </c:pt>
                <c:pt idx="540">
                  <c:v>745683.83038210636</c:v>
                </c:pt>
                <c:pt idx="541">
                  <c:v>747472.04100652377</c:v>
                </c:pt>
                <c:pt idx="542">
                  <c:v>749260.25163094129</c:v>
                </c:pt>
                <c:pt idx="543">
                  <c:v>745231.97070819431</c:v>
                </c:pt>
                <c:pt idx="544">
                  <c:v>747010.5672969966</c:v>
                </c:pt>
                <c:pt idx="545">
                  <c:v>748789.16388579912</c:v>
                </c:pt>
                <c:pt idx="546">
                  <c:v>746554.02913516515</c:v>
                </c:pt>
                <c:pt idx="547">
                  <c:v>748323.11451226263</c:v>
                </c:pt>
                <c:pt idx="548">
                  <c:v>748323.11451226263</c:v>
                </c:pt>
                <c:pt idx="549">
                  <c:v>746102.34776228911</c:v>
                </c:pt>
                <c:pt idx="550">
                  <c:v>747862.02311078517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6-4BDC-90EC-0720FFCF3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447024"/>
        <c:axId val="1466449424"/>
      </c:lineChart>
      <c:catAx>
        <c:axId val="146644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466449424"/>
        <c:crosses val="autoZero"/>
        <c:auto val="1"/>
        <c:lblAlgn val="ctr"/>
        <c:lblOffset val="100"/>
        <c:noMultiLvlLbl val="0"/>
      </c:catAx>
      <c:valAx>
        <c:axId val="14664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E-modulus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46644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Begin E-modulus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9266949323642235E-2"/>
                  <c:y val="-0.128494823769056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l-NL"/>
                </a:p>
              </c:txPr>
            </c:trendlineLbl>
          </c:trendline>
          <c:cat>
            <c:numRef>
              <c:f>'Tensile test data'!$N$26:$N$134</c:f>
              <c:numCache>
                <c:formatCode>0.0000</c:formatCode>
                <c:ptCount val="109"/>
                <c:pt idx="0">
                  <c:v>4.28</c:v>
                </c:pt>
                <c:pt idx="1">
                  <c:v>4.6100000000000003</c:v>
                </c:pt>
                <c:pt idx="2">
                  <c:v>4.95</c:v>
                </c:pt>
                <c:pt idx="3">
                  <c:v>5.28</c:v>
                </c:pt>
                <c:pt idx="4">
                  <c:v>5.61</c:v>
                </c:pt>
                <c:pt idx="5">
                  <c:v>5.95</c:v>
                </c:pt>
                <c:pt idx="6">
                  <c:v>6.28</c:v>
                </c:pt>
                <c:pt idx="7">
                  <c:v>6.61</c:v>
                </c:pt>
                <c:pt idx="8">
                  <c:v>6.95</c:v>
                </c:pt>
                <c:pt idx="9">
                  <c:v>7.28</c:v>
                </c:pt>
                <c:pt idx="10">
                  <c:v>7.61</c:v>
                </c:pt>
                <c:pt idx="11">
                  <c:v>7.95</c:v>
                </c:pt>
                <c:pt idx="12">
                  <c:v>8.2799999999999994</c:v>
                </c:pt>
                <c:pt idx="13">
                  <c:v>8.61</c:v>
                </c:pt>
                <c:pt idx="14">
                  <c:v>8.9499999999999993</c:v>
                </c:pt>
                <c:pt idx="15">
                  <c:v>9.2799999999999994</c:v>
                </c:pt>
                <c:pt idx="16">
                  <c:v>9.61</c:v>
                </c:pt>
                <c:pt idx="17">
                  <c:v>9.9499999999999993</c:v>
                </c:pt>
                <c:pt idx="18">
                  <c:v>10.3</c:v>
                </c:pt>
                <c:pt idx="19">
                  <c:v>10.6</c:v>
                </c:pt>
                <c:pt idx="20">
                  <c:v>10.9</c:v>
                </c:pt>
                <c:pt idx="21">
                  <c:v>11.3</c:v>
                </c:pt>
                <c:pt idx="22">
                  <c:v>11.6</c:v>
                </c:pt>
                <c:pt idx="23">
                  <c:v>11.9</c:v>
                </c:pt>
                <c:pt idx="24">
                  <c:v>12.3</c:v>
                </c:pt>
                <c:pt idx="25">
                  <c:v>12.6</c:v>
                </c:pt>
                <c:pt idx="26">
                  <c:v>12.9</c:v>
                </c:pt>
                <c:pt idx="27">
                  <c:v>13.3</c:v>
                </c:pt>
                <c:pt idx="28">
                  <c:v>13.6</c:v>
                </c:pt>
                <c:pt idx="29">
                  <c:v>13.9</c:v>
                </c:pt>
                <c:pt idx="30">
                  <c:v>14.3</c:v>
                </c:pt>
                <c:pt idx="31">
                  <c:v>14.6</c:v>
                </c:pt>
                <c:pt idx="32">
                  <c:v>14.9</c:v>
                </c:pt>
                <c:pt idx="33">
                  <c:v>15.3</c:v>
                </c:pt>
                <c:pt idx="34">
                  <c:v>15.6</c:v>
                </c:pt>
                <c:pt idx="35">
                  <c:v>15.9</c:v>
                </c:pt>
                <c:pt idx="36">
                  <c:v>16.3</c:v>
                </c:pt>
                <c:pt idx="37">
                  <c:v>16.600000000000001</c:v>
                </c:pt>
                <c:pt idx="38">
                  <c:v>16.899999999999999</c:v>
                </c:pt>
                <c:pt idx="39">
                  <c:v>17.3</c:v>
                </c:pt>
                <c:pt idx="40">
                  <c:v>17.600000000000001</c:v>
                </c:pt>
                <c:pt idx="41">
                  <c:v>17.899999999999999</c:v>
                </c:pt>
                <c:pt idx="42">
                  <c:v>18.3</c:v>
                </c:pt>
                <c:pt idx="43">
                  <c:v>18.600000000000001</c:v>
                </c:pt>
                <c:pt idx="44">
                  <c:v>18.899999999999999</c:v>
                </c:pt>
                <c:pt idx="45">
                  <c:v>19.3</c:v>
                </c:pt>
                <c:pt idx="46">
                  <c:v>19.600000000000001</c:v>
                </c:pt>
                <c:pt idx="47">
                  <c:v>19.899999999999999</c:v>
                </c:pt>
                <c:pt idx="48">
                  <c:v>20.3</c:v>
                </c:pt>
                <c:pt idx="49">
                  <c:v>20.6</c:v>
                </c:pt>
                <c:pt idx="50">
                  <c:v>20.9</c:v>
                </c:pt>
                <c:pt idx="51">
                  <c:v>21.3</c:v>
                </c:pt>
                <c:pt idx="52">
                  <c:v>21.6</c:v>
                </c:pt>
                <c:pt idx="53">
                  <c:v>21.9</c:v>
                </c:pt>
                <c:pt idx="54">
                  <c:v>22.3</c:v>
                </c:pt>
                <c:pt idx="55">
                  <c:v>22.6</c:v>
                </c:pt>
                <c:pt idx="56">
                  <c:v>22.9</c:v>
                </c:pt>
                <c:pt idx="57">
                  <c:v>23.3</c:v>
                </c:pt>
                <c:pt idx="58">
                  <c:v>23.6</c:v>
                </c:pt>
                <c:pt idx="59">
                  <c:v>23.9</c:v>
                </c:pt>
                <c:pt idx="60">
                  <c:v>24.3</c:v>
                </c:pt>
                <c:pt idx="61">
                  <c:v>24.6</c:v>
                </c:pt>
                <c:pt idx="62">
                  <c:v>24.9</c:v>
                </c:pt>
                <c:pt idx="63">
                  <c:v>25.3</c:v>
                </c:pt>
                <c:pt idx="64">
                  <c:v>25.6</c:v>
                </c:pt>
                <c:pt idx="65">
                  <c:v>25.9</c:v>
                </c:pt>
                <c:pt idx="66">
                  <c:v>26.3</c:v>
                </c:pt>
                <c:pt idx="67">
                  <c:v>26.6</c:v>
                </c:pt>
                <c:pt idx="68">
                  <c:v>26.9</c:v>
                </c:pt>
                <c:pt idx="69">
                  <c:v>27.3</c:v>
                </c:pt>
                <c:pt idx="70">
                  <c:v>27.6</c:v>
                </c:pt>
                <c:pt idx="71">
                  <c:v>27.9</c:v>
                </c:pt>
                <c:pt idx="72">
                  <c:v>28.3</c:v>
                </c:pt>
                <c:pt idx="73">
                  <c:v>28.6</c:v>
                </c:pt>
                <c:pt idx="74">
                  <c:v>28.9</c:v>
                </c:pt>
                <c:pt idx="75">
                  <c:v>29.3</c:v>
                </c:pt>
                <c:pt idx="76">
                  <c:v>29.6</c:v>
                </c:pt>
                <c:pt idx="77">
                  <c:v>29.9</c:v>
                </c:pt>
                <c:pt idx="78">
                  <c:v>30.3</c:v>
                </c:pt>
                <c:pt idx="79">
                  <c:v>30.6</c:v>
                </c:pt>
                <c:pt idx="80">
                  <c:v>30.9</c:v>
                </c:pt>
                <c:pt idx="81">
                  <c:v>31.3</c:v>
                </c:pt>
                <c:pt idx="82">
                  <c:v>31.6</c:v>
                </c:pt>
                <c:pt idx="83">
                  <c:v>31.9</c:v>
                </c:pt>
                <c:pt idx="84">
                  <c:v>32.299999999999997</c:v>
                </c:pt>
                <c:pt idx="85">
                  <c:v>32.6</c:v>
                </c:pt>
                <c:pt idx="86">
                  <c:v>32.9</c:v>
                </c:pt>
                <c:pt idx="87">
                  <c:v>33.299999999999997</c:v>
                </c:pt>
                <c:pt idx="88">
                  <c:v>33.6</c:v>
                </c:pt>
                <c:pt idx="89">
                  <c:v>33.9</c:v>
                </c:pt>
                <c:pt idx="90">
                  <c:v>34.299999999999997</c:v>
                </c:pt>
                <c:pt idx="91">
                  <c:v>34.6</c:v>
                </c:pt>
                <c:pt idx="92">
                  <c:v>34.9</c:v>
                </c:pt>
                <c:pt idx="93">
                  <c:v>35.299999999999997</c:v>
                </c:pt>
                <c:pt idx="94">
                  <c:v>35.6</c:v>
                </c:pt>
                <c:pt idx="95">
                  <c:v>35.9</c:v>
                </c:pt>
                <c:pt idx="96">
                  <c:v>36.299999999999997</c:v>
                </c:pt>
                <c:pt idx="97">
                  <c:v>36.6</c:v>
                </c:pt>
                <c:pt idx="98">
                  <c:v>36.9</c:v>
                </c:pt>
                <c:pt idx="99">
                  <c:v>37.299999999999997</c:v>
                </c:pt>
                <c:pt idx="100">
                  <c:v>37.6</c:v>
                </c:pt>
                <c:pt idx="101">
                  <c:v>37.9</c:v>
                </c:pt>
                <c:pt idx="102">
                  <c:v>38.299999999999997</c:v>
                </c:pt>
                <c:pt idx="103">
                  <c:v>38.6</c:v>
                </c:pt>
                <c:pt idx="104">
                  <c:v>38.9</c:v>
                </c:pt>
                <c:pt idx="105">
                  <c:v>39.299999999999997</c:v>
                </c:pt>
                <c:pt idx="106">
                  <c:v>39.6</c:v>
                </c:pt>
                <c:pt idx="107">
                  <c:v>39.9</c:v>
                </c:pt>
                <c:pt idx="108">
                  <c:v>40.299999999999997</c:v>
                </c:pt>
              </c:numCache>
            </c:numRef>
          </c:cat>
          <c:val>
            <c:numRef>
              <c:f>'Tensile test data'!$O$26:$O$134</c:f>
              <c:numCache>
                <c:formatCode>0.00E+00</c:formatCode>
                <c:ptCount val="109"/>
                <c:pt idx="0">
                  <c:v>602688.25867440109</c:v>
                </c:pt>
                <c:pt idx="1">
                  <c:v>619251.00356546242</c:v>
                </c:pt>
                <c:pt idx="2">
                  <c:v>635885.28967839305</c:v>
                </c:pt>
                <c:pt idx="3">
                  <c:v>648271.50818530121</c:v>
                </c:pt>
                <c:pt idx="4">
                  <c:v>654168.45944229316</c:v>
                </c:pt>
                <c:pt idx="5">
                  <c:v>664232.58958755923</c:v>
                </c:pt>
                <c:pt idx="6">
                  <c:v>668661.68826414808</c:v>
                </c:pt>
                <c:pt idx="7">
                  <c:v>672648.54713339242</c:v>
                </c:pt>
                <c:pt idx="8">
                  <c:v>675283.22169850336</c:v>
                </c:pt>
                <c:pt idx="9">
                  <c:v>678603.00618921302</c:v>
                </c:pt>
                <c:pt idx="10">
                  <c:v>681634.87244551175</c:v>
                </c:pt>
                <c:pt idx="11">
                  <c:v>683553.82057398977</c:v>
                </c:pt>
                <c:pt idx="12">
                  <c:v>681881.28158143174</c:v>
                </c:pt>
                <c:pt idx="13">
                  <c:v>684435.3665211529</c:v>
                </c:pt>
                <c:pt idx="14">
                  <c:v>686033.51955307275</c:v>
                </c:pt>
                <c:pt idx="15">
                  <c:v>684453.03210463736</c:v>
                </c:pt>
                <c:pt idx="16">
                  <c:v>682981.09010011144</c:v>
                </c:pt>
                <c:pt idx="17">
                  <c:v>684468.3186045168</c:v>
                </c:pt>
                <c:pt idx="18">
                  <c:v>681765.4279656288</c:v>
                </c:pt>
                <c:pt idx="19">
                  <c:v>682444.15528085013</c:v>
                </c:pt>
                <c:pt idx="20">
                  <c:v>683085.52145945374</c:v>
                </c:pt>
                <c:pt idx="21">
                  <c:v>677642.15237513988</c:v>
                </c:pt>
                <c:pt idx="22">
                  <c:v>678369.00515259616</c:v>
                </c:pt>
                <c:pt idx="23">
                  <c:v>679059.20989085292</c:v>
                </c:pt>
                <c:pt idx="24">
                  <c:v>671320.43734230439</c:v>
                </c:pt>
                <c:pt idx="25">
                  <c:v>672140.12041598244</c:v>
                </c:pt>
                <c:pt idx="26">
                  <c:v>672921.67869553587</c:v>
                </c:pt>
                <c:pt idx="27">
                  <c:v>668602.54083484574</c:v>
                </c:pt>
                <c:pt idx="28">
                  <c:v>669421.90669371199</c:v>
                </c:pt>
                <c:pt idx="29">
                  <c:v>667667.24551393371</c:v>
                </c:pt>
                <c:pt idx="30">
                  <c:v>663797.122417812</c:v>
                </c:pt>
                <c:pt idx="31">
                  <c:v>664659.1088017635</c:v>
                </c:pt>
                <c:pt idx="32">
                  <c:v>665486.38432461629</c:v>
                </c:pt>
                <c:pt idx="33">
                  <c:v>659619.86327097879</c:v>
                </c:pt>
                <c:pt idx="34">
                  <c:v>660506.92602416745</c:v>
                </c:pt>
                <c:pt idx="35">
                  <c:v>661360.51471119793</c:v>
                </c:pt>
                <c:pt idx="36">
                  <c:v>658120.01974472892</c:v>
                </c:pt>
                <c:pt idx="37">
                  <c:v>656855.00623182382</c:v>
                </c:pt>
                <c:pt idx="38">
                  <c:v>657722.91369108355</c:v>
                </c:pt>
                <c:pt idx="39">
                  <c:v>654753.83695435524</c:v>
                </c:pt>
                <c:pt idx="40">
                  <c:v>655623.04075235105</c:v>
                </c:pt>
                <c:pt idx="41">
                  <c:v>656463.10922750924</c:v>
                </c:pt>
                <c:pt idx="42">
                  <c:v>653683.81383078964</c:v>
                </c:pt>
                <c:pt idx="43">
                  <c:v>652626.37498455064</c:v>
                </c:pt>
                <c:pt idx="44">
                  <c:v>653469.56151553872</c:v>
                </c:pt>
                <c:pt idx="45">
                  <c:v>650896.31350128038</c:v>
                </c:pt>
                <c:pt idx="46">
                  <c:v>649935.49143795448</c:v>
                </c:pt>
                <c:pt idx="47">
                  <c:v>649003.63888407557</c:v>
                </c:pt>
                <c:pt idx="48">
                  <c:v>646645.1503312384</c:v>
                </c:pt>
                <c:pt idx="49">
                  <c:v>645792.88025889965</c:v>
                </c:pt>
                <c:pt idx="50">
                  <c:v>646653.46752461093</c:v>
                </c:pt>
                <c:pt idx="51">
                  <c:v>642793.15741190442</c:v>
                </c:pt>
                <c:pt idx="52">
                  <c:v>643667.5180928054</c:v>
                </c:pt>
                <c:pt idx="53">
                  <c:v>642906.62887734221</c:v>
                </c:pt>
                <c:pt idx="54">
                  <c:v>640869.02736972319</c:v>
                </c:pt>
                <c:pt idx="55">
                  <c:v>640168.85362628417</c:v>
                </c:pt>
                <c:pt idx="56">
                  <c:v>641027.95763690223</c:v>
                </c:pt>
                <c:pt idx="57">
                  <c:v>639110.0587045534</c:v>
                </c:pt>
                <c:pt idx="58">
                  <c:v>638461.91311124084</c:v>
                </c:pt>
                <c:pt idx="59">
                  <c:v>639306.49737892579</c:v>
                </c:pt>
                <c:pt idx="60">
                  <c:v>636043.70654179074</c:v>
                </c:pt>
                <c:pt idx="61">
                  <c:v>636893.7482478274</c:v>
                </c:pt>
                <c:pt idx="62">
                  <c:v>637723.3070211882</c:v>
                </c:pt>
                <c:pt idx="63">
                  <c:v>634614.51092635503</c:v>
                </c:pt>
                <c:pt idx="64">
                  <c:v>635448.09626436781</c:v>
                </c:pt>
                <c:pt idx="65">
                  <c:v>636262.37074512942</c:v>
                </c:pt>
                <c:pt idx="66">
                  <c:v>633293.99938813865</c:v>
                </c:pt>
                <c:pt idx="67">
                  <c:v>634111.13991876249</c:v>
                </c:pt>
                <c:pt idx="68">
                  <c:v>634910.05426654709</c:v>
                </c:pt>
                <c:pt idx="69">
                  <c:v>633362.80577659898</c:v>
                </c:pt>
                <c:pt idx="70">
                  <c:v>634149.59187073132</c:v>
                </c:pt>
                <c:pt idx="71">
                  <c:v>634919.4578338071</c:v>
                </c:pt>
                <c:pt idx="72">
                  <c:v>633426.74952276505</c:v>
                </c:pt>
                <c:pt idx="73">
                  <c:v>632951.53122739319</c:v>
                </c:pt>
                <c:pt idx="74">
                  <c:v>633707.19484548387</c:v>
                </c:pt>
                <c:pt idx="75">
                  <c:v>632281.98187595617</c:v>
                </c:pt>
                <c:pt idx="76">
                  <c:v>633026.56104380242</c:v>
                </c:pt>
                <c:pt idx="77">
                  <c:v>633756.19882366527</c:v>
                </c:pt>
                <c:pt idx="78">
                  <c:v>632377.37566860125</c:v>
                </c:pt>
                <c:pt idx="79">
                  <c:v>633096.68695064238</c:v>
                </c:pt>
                <c:pt idx="80">
                  <c:v>633802.0310233233</c:v>
                </c:pt>
                <c:pt idx="81">
                  <c:v>632466.67401123722</c:v>
                </c:pt>
                <c:pt idx="82">
                  <c:v>633162.37450894795</c:v>
                </c:pt>
                <c:pt idx="83">
                  <c:v>633844.98973083997</c:v>
                </c:pt>
                <c:pt idx="84">
                  <c:v>632550.44304473163</c:v>
                </c:pt>
                <c:pt idx="85">
                  <c:v>633224.03215570131</c:v>
                </c:pt>
                <c:pt idx="86">
                  <c:v>633885.33696677501</c:v>
                </c:pt>
                <c:pt idx="87">
                  <c:v>632629.18090504303</c:v>
                </c:pt>
                <c:pt idx="88">
                  <c:v>633282.01970443351</c:v>
                </c:pt>
                <c:pt idx="89">
                  <c:v>634964.22880005417</c:v>
                </c:pt>
                <c:pt idx="90">
                  <c:v>633732.11353506916</c:v>
                </c:pt>
                <c:pt idx="91">
                  <c:v>634356.52116138453</c:v>
                </c:pt>
                <c:pt idx="92">
                  <c:v>634970.19398610154</c:v>
                </c:pt>
                <c:pt idx="93">
                  <c:v>634772.55706424406</c:v>
                </c:pt>
                <c:pt idx="94">
                  <c:v>635370.6573679453</c:v>
                </c:pt>
                <c:pt idx="95">
                  <c:v>636941.69628277794</c:v>
                </c:pt>
                <c:pt idx="96">
                  <c:v>635755.67588106776</c:v>
                </c:pt>
                <c:pt idx="97">
                  <c:v>635365.24087682937</c:v>
                </c:pt>
                <c:pt idx="98">
                  <c:v>636893.74824782729</c:v>
                </c:pt>
                <c:pt idx="99">
                  <c:v>635740.03882777109</c:v>
                </c:pt>
                <c:pt idx="100">
                  <c:v>637237.0995353387</c:v>
                </c:pt>
                <c:pt idx="101">
                  <c:v>637779.39526279073</c:v>
                </c:pt>
                <c:pt idx="102">
                  <c:v>637567.90012304555</c:v>
                </c:pt>
                <c:pt idx="103">
                  <c:v>638097.79048299685</c:v>
                </c:pt>
                <c:pt idx="104">
                  <c:v>638619.50772685639</c:v>
                </c:pt>
                <c:pt idx="105">
                  <c:v>638404.84337983688</c:v>
                </c:pt>
                <c:pt idx="106">
                  <c:v>638915.0121908742</c:v>
                </c:pt>
                <c:pt idx="107">
                  <c:v>640301.9041857518</c:v>
                </c:pt>
                <c:pt idx="108">
                  <c:v>639200.25099112978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0-46C5-9351-DA9E5D1F4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62416"/>
        <c:axId val="631863856"/>
      </c:lineChart>
      <c:catAx>
        <c:axId val="631862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31863856"/>
        <c:crosses val="autoZero"/>
        <c:auto val="1"/>
        <c:lblAlgn val="ctr"/>
        <c:lblOffset val="100"/>
        <c:noMultiLvlLbl val="0"/>
      </c:catAx>
      <c:valAx>
        <c:axId val="6318638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E-modulus</a:t>
                </a:r>
                <a:r>
                  <a:rPr lang="nl-NL" baseline="0"/>
                  <a:t> [Pa]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3186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Full 1 mm E-modulus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0911417322834646E-2"/>
                  <c:y val="-0.119322342519685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l-NL"/>
                </a:p>
              </c:txPr>
            </c:trendlineLbl>
          </c:trendline>
          <c:cat>
            <c:numRef>
              <c:f>'Tensile test data'!$K$39:$K$143</c:f>
              <c:numCache>
                <c:formatCode>0.0000</c:formatCode>
                <c:ptCount val="105"/>
                <c:pt idx="0">
                  <c:v>5.5186386108400001</c:v>
                </c:pt>
                <c:pt idx="1">
                  <c:v>5.8521347045900001</c:v>
                </c:pt>
                <c:pt idx="2">
                  <c:v>6.1851425170900001</c:v>
                </c:pt>
                <c:pt idx="3">
                  <c:v>6.5186386108400001</c:v>
                </c:pt>
                <c:pt idx="4">
                  <c:v>6.8518905639650001</c:v>
                </c:pt>
                <c:pt idx="5">
                  <c:v>7.1851425170900001</c:v>
                </c:pt>
                <c:pt idx="6">
                  <c:v>7.5183944702150001</c:v>
                </c:pt>
                <c:pt idx="7">
                  <c:v>7.8513989448550001</c:v>
                </c:pt>
                <c:pt idx="8">
                  <c:v>8.1848945617679991</c:v>
                </c:pt>
                <c:pt idx="9">
                  <c:v>8.5181465148929991</c:v>
                </c:pt>
                <c:pt idx="10">
                  <c:v>8.8513984680179991</c:v>
                </c:pt>
                <c:pt idx="11">
                  <c:v>9.1848945617679991</c:v>
                </c:pt>
                <c:pt idx="12">
                  <c:v>9.5179023742679991</c:v>
                </c:pt>
                <c:pt idx="13">
                  <c:v>9.8513984680179991</c:v>
                </c:pt>
                <c:pt idx="14">
                  <c:v>10.184650421140001</c:v>
                </c:pt>
                <c:pt idx="15">
                  <c:v>10.517902374269999</c:v>
                </c:pt>
                <c:pt idx="16">
                  <c:v>10.851398468019999</c:v>
                </c:pt>
                <c:pt idx="17">
                  <c:v>11.184650421140001</c:v>
                </c:pt>
                <c:pt idx="18">
                  <c:v>11.517902374269999</c:v>
                </c:pt>
                <c:pt idx="19">
                  <c:v>11.851154327390001</c:v>
                </c:pt>
                <c:pt idx="20">
                  <c:v>12.184406280519999</c:v>
                </c:pt>
                <c:pt idx="21">
                  <c:v>12.517902374269999</c:v>
                </c:pt>
                <c:pt idx="22">
                  <c:v>12.851154327390001</c:v>
                </c:pt>
                <c:pt idx="23">
                  <c:v>13.184406280519999</c:v>
                </c:pt>
                <c:pt idx="24">
                  <c:v>13.517902374269999</c:v>
                </c:pt>
                <c:pt idx="25">
                  <c:v>13.851154327390001</c:v>
                </c:pt>
                <c:pt idx="26">
                  <c:v>14.184650421140001</c:v>
                </c:pt>
                <c:pt idx="27">
                  <c:v>14.517658233640001</c:v>
                </c:pt>
                <c:pt idx="28">
                  <c:v>14.851154327390001</c:v>
                </c:pt>
                <c:pt idx="29">
                  <c:v>15.184650421140001</c:v>
                </c:pt>
                <c:pt idx="30">
                  <c:v>15.517902374269999</c:v>
                </c:pt>
                <c:pt idx="31">
                  <c:v>15.851398468019999</c:v>
                </c:pt>
                <c:pt idx="32">
                  <c:v>16.184650421139999</c:v>
                </c:pt>
                <c:pt idx="33">
                  <c:v>16.518146514889999</c:v>
                </c:pt>
                <c:pt idx="34">
                  <c:v>16.851398468020001</c:v>
                </c:pt>
                <c:pt idx="35">
                  <c:v>17.184894561770001</c:v>
                </c:pt>
                <c:pt idx="36">
                  <c:v>17.518146514889999</c:v>
                </c:pt>
                <c:pt idx="37">
                  <c:v>17.851398468020001</c:v>
                </c:pt>
                <c:pt idx="38">
                  <c:v>18.184894561770001</c:v>
                </c:pt>
                <c:pt idx="39">
                  <c:v>18.518390655520001</c:v>
                </c:pt>
                <c:pt idx="40">
                  <c:v>18.851886749270001</c:v>
                </c:pt>
                <c:pt idx="41">
                  <c:v>19.185138702389999</c:v>
                </c:pt>
                <c:pt idx="42">
                  <c:v>19.518634796139999</c:v>
                </c:pt>
                <c:pt idx="43">
                  <c:v>19.852130889889999</c:v>
                </c:pt>
                <c:pt idx="44">
                  <c:v>20.185382843020001</c:v>
                </c:pt>
                <c:pt idx="45">
                  <c:v>20.518634796139999</c:v>
                </c:pt>
                <c:pt idx="46">
                  <c:v>20.852130889889999</c:v>
                </c:pt>
                <c:pt idx="47">
                  <c:v>21.185138702389999</c:v>
                </c:pt>
                <c:pt idx="48">
                  <c:v>21.518878936770001</c:v>
                </c:pt>
                <c:pt idx="49">
                  <c:v>21.852375030520001</c:v>
                </c:pt>
                <c:pt idx="50">
                  <c:v>22.185871124270001</c:v>
                </c:pt>
                <c:pt idx="51">
                  <c:v>22.519123077389999</c:v>
                </c:pt>
                <c:pt idx="52">
                  <c:v>22.852375030520001</c:v>
                </c:pt>
                <c:pt idx="53">
                  <c:v>23.185871124270001</c:v>
                </c:pt>
                <c:pt idx="54">
                  <c:v>23.519367218020001</c:v>
                </c:pt>
                <c:pt idx="55">
                  <c:v>23.852863311770001</c:v>
                </c:pt>
                <c:pt idx="56">
                  <c:v>24.185871124270001</c:v>
                </c:pt>
                <c:pt idx="57">
                  <c:v>24.519397735599998</c:v>
                </c:pt>
                <c:pt idx="58">
                  <c:v>24.852893829349998</c:v>
                </c:pt>
                <c:pt idx="59">
                  <c:v>25.18614578247</c:v>
                </c:pt>
                <c:pt idx="60">
                  <c:v>25.519886016849998</c:v>
                </c:pt>
                <c:pt idx="61">
                  <c:v>25.85313796997</c:v>
                </c:pt>
                <c:pt idx="62">
                  <c:v>26.186389923099998</c:v>
                </c:pt>
                <c:pt idx="63">
                  <c:v>26.519886016849998</c:v>
                </c:pt>
                <c:pt idx="64">
                  <c:v>26.853382110599998</c:v>
                </c:pt>
                <c:pt idx="65">
                  <c:v>27.186389923099998</c:v>
                </c:pt>
                <c:pt idx="66">
                  <c:v>27.519886016849998</c:v>
                </c:pt>
                <c:pt idx="67">
                  <c:v>27.853382110599998</c:v>
                </c:pt>
                <c:pt idx="68">
                  <c:v>28.18663406372</c:v>
                </c:pt>
                <c:pt idx="69">
                  <c:v>28.52013015747</c:v>
                </c:pt>
                <c:pt idx="70">
                  <c:v>28.853382110599998</c:v>
                </c:pt>
                <c:pt idx="71">
                  <c:v>29.186878204349998</c:v>
                </c:pt>
                <c:pt idx="72">
                  <c:v>29.519886016849998</c:v>
                </c:pt>
                <c:pt idx="73">
                  <c:v>29.853382110599998</c:v>
                </c:pt>
                <c:pt idx="74">
                  <c:v>30.186878204349998</c:v>
                </c:pt>
                <c:pt idx="75">
                  <c:v>30.520374298099998</c:v>
                </c:pt>
                <c:pt idx="76">
                  <c:v>30.85362625122</c:v>
                </c:pt>
                <c:pt idx="77">
                  <c:v>31.186878204349998</c:v>
                </c:pt>
                <c:pt idx="78">
                  <c:v>31.520374298099998</c:v>
                </c:pt>
                <c:pt idx="79">
                  <c:v>31.853870391849998</c:v>
                </c:pt>
                <c:pt idx="80">
                  <c:v>32.18712234497</c:v>
                </c:pt>
                <c:pt idx="81">
                  <c:v>32.520374298100002</c:v>
                </c:pt>
                <c:pt idx="82">
                  <c:v>32.85362625122</c:v>
                </c:pt>
                <c:pt idx="83">
                  <c:v>33.18712234497</c:v>
                </c:pt>
                <c:pt idx="84">
                  <c:v>33.52061843872</c:v>
                </c:pt>
                <c:pt idx="85">
                  <c:v>33.85362625122</c:v>
                </c:pt>
                <c:pt idx="86">
                  <c:v>34.18712234497</c:v>
                </c:pt>
                <c:pt idx="87">
                  <c:v>34.52061843872</c:v>
                </c:pt>
                <c:pt idx="88">
                  <c:v>34.853870391850002</c:v>
                </c:pt>
                <c:pt idx="89">
                  <c:v>35.18712234497</c:v>
                </c:pt>
                <c:pt idx="90">
                  <c:v>35.52061843872</c:v>
                </c:pt>
                <c:pt idx="91">
                  <c:v>35.853870391850002</c:v>
                </c:pt>
                <c:pt idx="92">
                  <c:v>36.18712234497</c:v>
                </c:pt>
                <c:pt idx="93">
                  <c:v>36.520374298100002</c:v>
                </c:pt>
                <c:pt idx="94">
                  <c:v>36.853870391850002</c:v>
                </c:pt>
                <c:pt idx="95">
                  <c:v>37.18712234497</c:v>
                </c:pt>
                <c:pt idx="96">
                  <c:v>37.520374298100002</c:v>
                </c:pt>
                <c:pt idx="97">
                  <c:v>37.853870391850002</c:v>
                </c:pt>
                <c:pt idx="98">
                  <c:v>38.18712234497</c:v>
                </c:pt>
                <c:pt idx="99">
                  <c:v>38.520374298100002</c:v>
                </c:pt>
                <c:pt idx="100">
                  <c:v>38.853870391850002</c:v>
                </c:pt>
                <c:pt idx="101">
                  <c:v>39.18712234497</c:v>
                </c:pt>
                <c:pt idx="102">
                  <c:v>39.520374298100002</c:v>
                </c:pt>
                <c:pt idx="103">
                  <c:v>39.853870391850002</c:v>
                </c:pt>
                <c:pt idx="104">
                  <c:v>40.18712234497</c:v>
                </c:pt>
              </c:numCache>
            </c:numRef>
          </c:cat>
          <c:val>
            <c:numRef>
              <c:f>'Tensile test data'!$L$39:$L$143</c:f>
              <c:numCache>
                <c:formatCode>0.00E+00</c:formatCode>
                <c:ptCount val="105"/>
                <c:pt idx="0">
                  <c:v>601581.59607752273</c:v>
                </c:pt>
                <c:pt idx="1">
                  <c:v>604338.12469315715</c:v>
                </c:pt>
                <c:pt idx="2">
                  <c:v>605800.67212460458</c:v>
                </c:pt>
                <c:pt idx="3">
                  <c:v>606650.13771461591</c:v>
                </c:pt>
                <c:pt idx="4">
                  <c:v>607320.68406214414</c:v>
                </c:pt>
                <c:pt idx="5">
                  <c:v>607549.65447293618</c:v>
                </c:pt>
                <c:pt idx="6">
                  <c:v>608134.31419357285</c:v>
                </c:pt>
                <c:pt idx="7">
                  <c:v>608745.38834537112</c:v>
                </c:pt>
                <c:pt idx="8">
                  <c:v>607328.42791857535</c:v>
                </c:pt>
                <c:pt idx="9">
                  <c:v>606739.02511738939</c:v>
                </c:pt>
                <c:pt idx="10">
                  <c:v>604785.37847380771</c:v>
                </c:pt>
                <c:pt idx="11">
                  <c:v>604205.03699807415</c:v>
                </c:pt>
                <c:pt idx="12">
                  <c:v>603049.29434224672</c:v>
                </c:pt>
                <c:pt idx="13">
                  <c:v>603796.75719092286</c:v>
                </c:pt>
                <c:pt idx="14">
                  <c:v>601912.61892752396</c:v>
                </c:pt>
                <c:pt idx="15">
                  <c:v>600291.85585561406</c:v>
                </c:pt>
                <c:pt idx="16">
                  <c:v>598319.89952271606</c:v>
                </c:pt>
                <c:pt idx="17">
                  <c:v>596559.83072615601</c:v>
                </c:pt>
                <c:pt idx="18">
                  <c:v>594848.98536596063</c:v>
                </c:pt>
                <c:pt idx="19">
                  <c:v>593907.34457752807</c:v>
                </c:pt>
                <c:pt idx="20">
                  <c:v>592379.20382590976</c:v>
                </c:pt>
                <c:pt idx="21">
                  <c:v>590791.86258506367</c:v>
                </c:pt>
                <c:pt idx="22">
                  <c:v>589824.44812234223</c:v>
                </c:pt>
                <c:pt idx="23">
                  <c:v>588048.31287858484</c:v>
                </c:pt>
                <c:pt idx="24">
                  <c:v>586603.08977857046</c:v>
                </c:pt>
                <c:pt idx="25">
                  <c:v>585580.34672581183</c:v>
                </c:pt>
                <c:pt idx="26">
                  <c:v>584225.49364080804</c:v>
                </c:pt>
                <c:pt idx="27">
                  <c:v>583613.13531624968</c:v>
                </c:pt>
                <c:pt idx="28">
                  <c:v>582050.5547505205</c:v>
                </c:pt>
                <c:pt idx="29">
                  <c:v>581387.69664686755</c:v>
                </c:pt>
                <c:pt idx="30">
                  <c:v>579825.61629104801</c:v>
                </c:pt>
                <c:pt idx="31">
                  <c:v>578645.13064441318</c:v>
                </c:pt>
                <c:pt idx="32">
                  <c:v>576991.78539967828</c:v>
                </c:pt>
                <c:pt idx="33">
                  <c:v>576454.01450391789</c:v>
                </c:pt>
                <c:pt idx="34">
                  <c:v>575598.39065505378</c:v>
                </c:pt>
                <c:pt idx="35">
                  <c:v>574879.40770097543</c:v>
                </c:pt>
                <c:pt idx="36">
                  <c:v>573590.68117290409</c:v>
                </c:pt>
                <c:pt idx="37">
                  <c:v>572635.67175125913</c:v>
                </c:pt>
                <c:pt idx="38">
                  <c:v>571544.21325241984</c:v>
                </c:pt>
                <c:pt idx="39">
                  <c:v>571228.05515378772</c:v>
                </c:pt>
                <c:pt idx="40">
                  <c:v>570462.52518858633</c:v>
                </c:pt>
                <c:pt idx="41">
                  <c:v>569794.00697564136</c:v>
                </c:pt>
                <c:pt idx="42">
                  <c:v>569746.36732384993</c:v>
                </c:pt>
                <c:pt idx="43">
                  <c:v>569191.77864960814</c:v>
                </c:pt>
                <c:pt idx="44">
                  <c:v>568397.31159846089</c:v>
                </c:pt>
                <c:pt idx="45">
                  <c:v>567854.98512677115</c:v>
                </c:pt>
                <c:pt idx="46">
                  <c:v>567483.12423275725</c:v>
                </c:pt>
                <c:pt idx="47">
                  <c:v>566561.79829263047</c:v>
                </c:pt>
                <c:pt idx="48">
                  <c:v>566125.93261177174</c:v>
                </c:pt>
                <c:pt idx="49">
                  <c:v>566130.1203320995</c:v>
                </c:pt>
                <c:pt idx="50">
                  <c:v>565647.27320500242</c:v>
                </c:pt>
                <c:pt idx="51">
                  <c:v>565386.59911617369</c:v>
                </c:pt>
                <c:pt idx="52">
                  <c:v>564696.1624585971</c:v>
                </c:pt>
                <c:pt idx="53">
                  <c:v>565069.01751546154</c:v>
                </c:pt>
                <c:pt idx="54">
                  <c:v>564521.27918659407</c:v>
                </c:pt>
                <c:pt idx="55">
                  <c:v>564424.80762949074</c:v>
                </c:pt>
                <c:pt idx="56">
                  <c:v>564308.99557517387</c:v>
                </c:pt>
                <c:pt idx="57">
                  <c:v>564668.58068670519</c:v>
                </c:pt>
                <c:pt idx="58">
                  <c:v>564578.07656179881</c:v>
                </c:pt>
                <c:pt idx="59">
                  <c:v>564579.61893651995</c:v>
                </c:pt>
                <c:pt idx="60">
                  <c:v>564408.12065648753</c:v>
                </c:pt>
                <c:pt idx="61">
                  <c:v>564216.56123319198</c:v>
                </c:pt>
                <c:pt idx="62">
                  <c:v>564060.72031052748</c:v>
                </c:pt>
                <c:pt idx="63">
                  <c:v>564592.64942396991</c:v>
                </c:pt>
                <c:pt idx="64">
                  <c:v>564498.55176338425</c:v>
                </c:pt>
                <c:pt idx="65">
                  <c:v>564769.68665075582</c:v>
                </c:pt>
                <c:pt idx="66">
                  <c:v>564793.11597385444</c:v>
                </c:pt>
                <c:pt idx="67">
                  <c:v>564935.59671797394</c:v>
                </c:pt>
                <c:pt idx="68">
                  <c:v>565086.76387870358</c:v>
                </c:pt>
                <c:pt idx="69">
                  <c:v>565392.39436048002</c:v>
                </c:pt>
                <c:pt idx="70">
                  <c:v>565881.19322526793</c:v>
                </c:pt>
                <c:pt idx="71">
                  <c:v>566414.62528449798</c:v>
                </c:pt>
                <c:pt idx="72">
                  <c:v>566721.37253437121</c:v>
                </c:pt>
                <c:pt idx="73">
                  <c:v>567035.67463647516</c:v>
                </c:pt>
                <c:pt idx="74">
                  <c:v>567376.47640883271</c:v>
                </c:pt>
                <c:pt idx="75">
                  <c:v>567683.36720750527</c:v>
                </c:pt>
                <c:pt idx="76">
                  <c:v>567971.7572975877</c:v>
                </c:pt>
                <c:pt idx="77">
                  <c:v>568470.87603324943</c:v>
                </c:pt>
                <c:pt idx="78">
                  <c:v>568983.86034510797</c:v>
                </c:pt>
                <c:pt idx="79">
                  <c:v>569324.46336666192</c:v>
                </c:pt>
                <c:pt idx="80">
                  <c:v>569778.38321217196</c:v>
                </c:pt>
                <c:pt idx="81">
                  <c:v>570222.99998653389</c:v>
                </c:pt>
                <c:pt idx="82">
                  <c:v>570753.85860194662</c:v>
                </c:pt>
                <c:pt idx="83">
                  <c:v>571418.91522579582</c:v>
                </c:pt>
                <c:pt idx="84">
                  <c:v>572133.98671119311</c:v>
                </c:pt>
                <c:pt idx="85">
                  <c:v>572643.4253547939</c:v>
                </c:pt>
                <c:pt idx="86">
                  <c:v>573137.70636235795</c:v>
                </c:pt>
                <c:pt idx="87">
                  <c:v>573724.7970108086</c:v>
                </c:pt>
                <c:pt idx="88">
                  <c:v>574295.98567132675</c:v>
                </c:pt>
                <c:pt idx="89">
                  <c:v>574753.06482519582</c:v>
                </c:pt>
                <c:pt idx="90">
                  <c:v>575658.05590073706</c:v>
                </c:pt>
                <c:pt idx="91">
                  <c:v>576144.65972350165</c:v>
                </c:pt>
                <c:pt idx="92">
                  <c:v>576639.04046387109</c:v>
                </c:pt>
                <c:pt idx="93">
                  <c:v>577469.95212902187</c:v>
                </c:pt>
                <c:pt idx="94">
                  <c:v>578123.11983302084</c:v>
                </c:pt>
                <c:pt idx="95">
                  <c:v>578961.12729048217</c:v>
                </c:pt>
                <c:pt idx="96">
                  <c:v>579324.13036215957</c:v>
                </c:pt>
                <c:pt idx="97">
                  <c:v>579778.3508813876</c:v>
                </c:pt>
                <c:pt idx="98">
                  <c:v>580154.3218435538</c:v>
                </c:pt>
                <c:pt idx="99">
                  <c:v>580982.4445056502</c:v>
                </c:pt>
                <c:pt idx="100">
                  <c:v>581693.96637333639</c:v>
                </c:pt>
                <c:pt idx="101">
                  <c:v>582482.02412906487</c:v>
                </c:pt>
                <c:pt idx="102">
                  <c:v>583343.64713575761</c:v>
                </c:pt>
                <c:pt idx="103">
                  <c:v>583875.69789851503</c:v>
                </c:pt>
                <c:pt idx="104">
                  <c:v>584425.07822762034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F-4701-AA3B-EBB7E3E6A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65824"/>
        <c:axId val="631869664"/>
      </c:lineChart>
      <c:catAx>
        <c:axId val="63186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31869664"/>
        <c:crosses val="autoZero"/>
        <c:auto val="1"/>
        <c:lblAlgn val="ctr"/>
        <c:lblOffset val="100"/>
        <c:noMultiLvlLbl val="0"/>
      </c:catAx>
      <c:valAx>
        <c:axId val="631869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E-modulus [Pa]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3186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Local 1 mm E-modulus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3914681273580174E-2"/>
                  <c:y val="-8.40275359463642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nl-NL"/>
                </a:p>
              </c:txPr>
            </c:trendlineLbl>
          </c:trendline>
          <c:cat>
            <c:numRef>
              <c:f>'Tensile test data'!$H$42:$H$143</c:f>
              <c:numCache>
                <c:formatCode>0.0000</c:formatCode>
                <c:ptCount val="102"/>
                <c:pt idx="0">
                  <c:v>6.59</c:v>
                </c:pt>
                <c:pt idx="1">
                  <c:v>6.92</c:v>
                </c:pt>
                <c:pt idx="2">
                  <c:v>7.25</c:v>
                </c:pt>
                <c:pt idx="3">
                  <c:v>7.59</c:v>
                </c:pt>
                <c:pt idx="4">
                  <c:v>7.92</c:v>
                </c:pt>
                <c:pt idx="5">
                  <c:v>8.25</c:v>
                </c:pt>
                <c:pt idx="6">
                  <c:v>8.59</c:v>
                </c:pt>
                <c:pt idx="7">
                  <c:v>8.92</c:v>
                </c:pt>
                <c:pt idx="8">
                  <c:v>9.25</c:v>
                </c:pt>
                <c:pt idx="9">
                  <c:v>9.59</c:v>
                </c:pt>
                <c:pt idx="10">
                  <c:v>9.92</c:v>
                </c:pt>
                <c:pt idx="11">
                  <c:v>10.3</c:v>
                </c:pt>
                <c:pt idx="12">
                  <c:v>10.6</c:v>
                </c:pt>
                <c:pt idx="13">
                  <c:v>10.9</c:v>
                </c:pt>
                <c:pt idx="14">
                  <c:v>11.3</c:v>
                </c:pt>
                <c:pt idx="15">
                  <c:v>11.6</c:v>
                </c:pt>
                <c:pt idx="16">
                  <c:v>11.9</c:v>
                </c:pt>
                <c:pt idx="17">
                  <c:v>12.3</c:v>
                </c:pt>
                <c:pt idx="18">
                  <c:v>12.6</c:v>
                </c:pt>
                <c:pt idx="19">
                  <c:v>12.9</c:v>
                </c:pt>
                <c:pt idx="20">
                  <c:v>13.3</c:v>
                </c:pt>
                <c:pt idx="21">
                  <c:v>13.6</c:v>
                </c:pt>
                <c:pt idx="22">
                  <c:v>13.9</c:v>
                </c:pt>
                <c:pt idx="23">
                  <c:v>14.3</c:v>
                </c:pt>
                <c:pt idx="24">
                  <c:v>14.6</c:v>
                </c:pt>
                <c:pt idx="25">
                  <c:v>14.9</c:v>
                </c:pt>
                <c:pt idx="26">
                  <c:v>15.3</c:v>
                </c:pt>
                <c:pt idx="27">
                  <c:v>15.6</c:v>
                </c:pt>
                <c:pt idx="28">
                  <c:v>15.9</c:v>
                </c:pt>
                <c:pt idx="29">
                  <c:v>16.3</c:v>
                </c:pt>
                <c:pt idx="30">
                  <c:v>16.600000000000001</c:v>
                </c:pt>
                <c:pt idx="31">
                  <c:v>16.899999999999999</c:v>
                </c:pt>
                <c:pt idx="32">
                  <c:v>17.3</c:v>
                </c:pt>
                <c:pt idx="33">
                  <c:v>17.600000000000001</c:v>
                </c:pt>
                <c:pt idx="34">
                  <c:v>17.899999999999999</c:v>
                </c:pt>
                <c:pt idx="35">
                  <c:v>18.3</c:v>
                </c:pt>
                <c:pt idx="36">
                  <c:v>18.600000000000001</c:v>
                </c:pt>
                <c:pt idx="37">
                  <c:v>18.899999999999999</c:v>
                </c:pt>
                <c:pt idx="38">
                  <c:v>19.3</c:v>
                </c:pt>
                <c:pt idx="39">
                  <c:v>19.600000000000001</c:v>
                </c:pt>
                <c:pt idx="40">
                  <c:v>19.899999999999999</c:v>
                </c:pt>
                <c:pt idx="41">
                  <c:v>20.3</c:v>
                </c:pt>
                <c:pt idx="42">
                  <c:v>20.6</c:v>
                </c:pt>
                <c:pt idx="43">
                  <c:v>20.9</c:v>
                </c:pt>
                <c:pt idx="44">
                  <c:v>21.3</c:v>
                </c:pt>
                <c:pt idx="45">
                  <c:v>21.6</c:v>
                </c:pt>
                <c:pt idx="46">
                  <c:v>21.9</c:v>
                </c:pt>
                <c:pt idx="47">
                  <c:v>22.3</c:v>
                </c:pt>
                <c:pt idx="48">
                  <c:v>22.6</c:v>
                </c:pt>
                <c:pt idx="49">
                  <c:v>22.9</c:v>
                </c:pt>
                <c:pt idx="50">
                  <c:v>23.3</c:v>
                </c:pt>
                <c:pt idx="51">
                  <c:v>23.6</c:v>
                </c:pt>
                <c:pt idx="52">
                  <c:v>23.9</c:v>
                </c:pt>
                <c:pt idx="53">
                  <c:v>24.3</c:v>
                </c:pt>
                <c:pt idx="54">
                  <c:v>24.6</c:v>
                </c:pt>
                <c:pt idx="55">
                  <c:v>24.9</c:v>
                </c:pt>
                <c:pt idx="56">
                  <c:v>25.3</c:v>
                </c:pt>
                <c:pt idx="57">
                  <c:v>25.6</c:v>
                </c:pt>
                <c:pt idx="58">
                  <c:v>25.9</c:v>
                </c:pt>
                <c:pt idx="59">
                  <c:v>26.3</c:v>
                </c:pt>
                <c:pt idx="60">
                  <c:v>26.6</c:v>
                </c:pt>
                <c:pt idx="61">
                  <c:v>26.9</c:v>
                </c:pt>
                <c:pt idx="62">
                  <c:v>27.3</c:v>
                </c:pt>
                <c:pt idx="63">
                  <c:v>27.6</c:v>
                </c:pt>
                <c:pt idx="64">
                  <c:v>27.9</c:v>
                </c:pt>
                <c:pt idx="65">
                  <c:v>28.3</c:v>
                </c:pt>
                <c:pt idx="66">
                  <c:v>28.6</c:v>
                </c:pt>
                <c:pt idx="67">
                  <c:v>28.9</c:v>
                </c:pt>
                <c:pt idx="68">
                  <c:v>29.3</c:v>
                </c:pt>
                <c:pt idx="69">
                  <c:v>29.6</c:v>
                </c:pt>
                <c:pt idx="70">
                  <c:v>29.9</c:v>
                </c:pt>
                <c:pt idx="71">
                  <c:v>30.3</c:v>
                </c:pt>
                <c:pt idx="72">
                  <c:v>30.6</c:v>
                </c:pt>
                <c:pt idx="73">
                  <c:v>30.9</c:v>
                </c:pt>
                <c:pt idx="74">
                  <c:v>31.3</c:v>
                </c:pt>
                <c:pt idx="75">
                  <c:v>31.6</c:v>
                </c:pt>
                <c:pt idx="76">
                  <c:v>31.9</c:v>
                </c:pt>
                <c:pt idx="77">
                  <c:v>32.299999999999997</c:v>
                </c:pt>
                <c:pt idx="78">
                  <c:v>32.6</c:v>
                </c:pt>
                <c:pt idx="79">
                  <c:v>32.9</c:v>
                </c:pt>
                <c:pt idx="80">
                  <c:v>33.299999999999997</c:v>
                </c:pt>
                <c:pt idx="81">
                  <c:v>33.6</c:v>
                </c:pt>
                <c:pt idx="82">
                  <c:v>33.9</c:v>
                </c:pt>
                <c:pt idx="83">
                  <c:v>34.299999999999997</c:v>
                </c:pt>
                <c:pt idx="84">
                  <c:v>34.6</c:v>
                </c:pt>
                <c:pt idx="85">
                  <c:v>34.9</c:v>
                </c:pt>
                <c:pt idx="86">
                  <c:v>35.299999999999997</c:v>
                </c:pt>
                <c:pt idx="87">
                  <c:v>35.6</c:v>
                </c:pt>
                <c:pt idx="88">
                  <c:v>35.9</c:v>
                </c:pt>
                <c:pt idx="89">
                  <c:v>36.299999999999997</c:v>
                </c:pt>
                <c:pt idx="90">
                  <c:v>36.6</c:v>
                </c:pt>
                <c:pt idx="91">
                  <c:v>36.9</c:v>
                </c:pt>
                <c:pt idx="92">
                  <c:v>37.299999999999997</c:v>
                </c:pt>
                <c:pt idx="93">
                  <c:v>37.6</c:v>
                </c:pt>
                <c:pt idx="94">
                  <c:v>37.9</c:v>
                </c:pt>
                <c:pt idx="95">
                  <c:v>38.299999999999997</c:v>
                </c:pt>
                <c:pt idx="96">
                  <c:v>38.6</c:v>
                </c:pt>
                <c:pt idx="97">
                  <c:v>38.9</c:v>
                </c:pt>
                <c:pt idx="98">
                  <c:v>39.299999999999997</c:v>
                </c:pt>
                <c:pt idx="99">
                  <c:v>39.6</c:v>
                </c:pt>
                <c:pt idx="100">
                  <c:v>39.9</c:v>
                </c:pt>
                <c:pt idx="101">
                  <c:v>40.299999999999997</c:v>
                </c:pt>
              </c:numCache>
            </c:numRef>
          </c:cat>
          <c:val>
            <c:numRef>
              <c:f>'Tensile test data'!$I$42:$I$143</c:f>
              <c:numCache>
                <c:formatCode>0.00E+00</c:formatCode>
                <c:ptCount val="102"/>
                <c:pt idx="0">
                  <c:v>604764.11798563821</c:v>
                </c:pt>
                <c:pt idx="1">
                  <c:v>611919.47378911707</c:v>
                </c:pt>
                <c:pt idx="2">
                  <c:v>618423.44547807227</c:v>
                </c:pt>
                <c:pt idx="3">
                  <c:v>623538.49813061394</c:v>
                </c:pt>
                <c:pt idx="4">
                  <c:v>625076.83324113348</c:v>
                </c:pt>
                <c:pt idx="5">
                  <c:v>630266.15034728637</c:v>
                </c:pt>
                <c:pt idx="6">
                  <c:v>634316.99202100665</c:v>
                </c:pt>
                <c:pt idx="7">
                  <c:v>635284.11209852749</c:v>
                </c:pt>
                <c:pt idx="8">
                  <c:v>636182.22685159801</c:v>
                </c:pt>
                <c:pt idx="9">
                  <c:v>636354.21447713254</c:v>
                </c:pt>
                <c:pt idx="10">
                  <c:v>637156.07210626185</c:v>
                </c:pt>
                <c:pt idx="11">
                  <c:v>634809.66541286756</c:v>
                </c:pt>
                <c:pt idx="12">
                  <c:v>637404.79926518432</c:v>
                </c:pt>
                <c:pt idx="13">
                  <c:v>639857.08171278634</c:v>
                </c:pt>
                <c:pt idx="14">
                  <c:v>636495.00080776901</c:v>
                </c:pt>
                <c:pt idx="15">
                  <c:v>638822.82996432821</c:v>
                </c:pt>
                <c:pt idx="16">
                  <c:v>638416.82717711839</c:v>
                </c:pt>
                <c:pt idx="17">
                  <c:v>635374.92372895323</c:v>
                </c:pt>
                <c:pt idx="18">
                  <c:v>635073.5696577481</c:v>
                </c:pt>
                <c:pt idx="19">
                  <c:v>637199.86791829811</c:v>
                </c:pt>
                <c:pt idx="20">
                  <c:v>632082.23398252227</c:v>
                </c:pt>
                <c:pt idx="21">
                  <c:v>634165.0757666151</c:v>
                </c:pt>
                <c:pt idx="22">
                  <c:v>633918.01771564502</c:v>
                </c:pt>
                <c:pt idx="23">
                  <c:v>629250.06028454308</c:v>
                </c:pt>
                <c:pt idx="24">
                  <c:v>631248.4370224236</c:v>
                </c:pt>
                <c:pt idx="25">
                  <c:v>631076.6843187171</c:v>
                </c:pt>
                <c:pt idx="26">
                  <c:v>626788.1053706134</c:v>
                </c:pt>
                <c:pt idx="27">
                  <c:v>628705.72632235929</c:v>
                </c:pt>
                <c:pt idx="28">
                  <c:v>628592.75134907581</c:v>
                </c:pt>
                <c:pt idx="29">
                  <c:v>624628.2308142212</c:v>
                </c:pt>
                <c:pt idx="30">
                  <c:v>624593.70952369308</c:v>
                </c:pt>
                <c:pt idx="31">
                  <c:v>624560.41384111298</c:v>
                </c:pt>
                <c:pt idx="32">
                  <c:v>620918.28958013351</c:v>
                </c:pt>
                <c:pt idx="33">
                  <c:v>620948.96736123913</c:v>
                </c:pt>
                <c:pt idx="34">
                  <c:v>622718.05273833685</c:v>
                </c:pt>
                <c:pt idx="35">
                  <c:v>619315.22184905619</c:v>
                </c:pt>
                <c:pt idx="36">
                  <c:v>617696.13295818889</c:v>
                </c:pt>
                <c:pt idx="37">
                  <c:v>619423.24822649371</c:v>
                </c:pt>
                <c:pt idx="38">
                  <c:v>616265.0159223954</c:v>
                </c:pt>
                <c:pt idx="39">
                  <c:v>616363.78689406801</c:v>
                </c:pt>
                <c:pt idx="40">
                  <c:v>616459.57984649425</c:v>
                </c:pt>
                <c:pt idx="41">
                  <c:v>613515.32289491303</c:v>
                </c:pt>
                <c:pt idx="42">
                  <c:v>613649.34323243855</c:v>
                </c:pt>
                <c:pt idx="43">
                  <c:v>613779.5160961597</c:v>
                </c:pt>
                <c:pt idx="44">
                  <c:v>611023.81700616132</c:v>
                </c:pt>
                <c:pt idx="45">
                  <c:v>611186.23694688617</c:v>
                </c:pt>
                <c:pt idx="46">
                  <c:v>611344.20702622109</c:v>
                </c:pt>
                <c:pt idx="47">
                  <c:v>608755.76456034719</c:v>
                </c:pt>
                <c:pt idx="48">
                  <c:v>608941.10466890445</c:v>
                </c:pt>
                <c:pt idx="49">
                  <c:v>609121.58870474878</c:v>
                </c:pt>
                <c:pt idx="50">
                  <c:v>606682.39472790749</c:v>
                </c:pt>
                <c:pt idx="51">
                  <c:v>608205.55574655358</c:v>
                </c:pt>
                <c:pt idx="52">
                  <c:v>608387.72098076006</c:v>
                </c:pt>
                <c:pt idx="53">
                  <c:v>606060.98548401915</c:v>
                </c:pt>
                <c:pt idx="54">
                  <c:v>606264.12045053521</c:v>
                </c:pt>
                <c:pt idx="55">
                  <c:v>606462.36059858103</c:v>
                </c:pt>
                <c:pt idx="56">
                  <c:v>605488.6995005171</c:v>
                </c:pt>
                <c:pt idx="57">
                  <c:v>605690.60598377278</c:v>
                </c:pt>
                <c:pt idx="58">
                  <c:v>605887.83509676019</c:v>
                </c:pt>
                <c:pt idx="59">
                  <c:v>604959.93336366944</c:v>
                </c:pt>
                <c:pt idx="60">
                  <c:v>605160.21290548891</c:v>
                </c:pt>
                <c:pt idx="61">
                  <c:v>605356.02524563228</c:v>
                </c:pt>
                <c:pt idx="62">
                  <c:v>603329.395418645</c:v>
                </c:pt>
                <c:pt idx="63">
                  <c:v>604668.25410824001</c:v>
                </c:pt>
                <c:pt idx="64">
                  <c:v>604862.33796447772</c:v>
                </c:pt>
                <c:pt idx="65">
                  <c:v>604014.50698471186</c:v>
                </c:pt>
                <c:pt idx="66">
                  <c:v>604210.69802408549</c:v>
                </c:pt>
                <c:pt idx="67">
                  <c:v>605480.18276634126</c:v>
                </c:pt>
                <c:pt idx="68">
                  <c:v>603590.19446309761</c:v>
                </c:pt>
                <c:pt idx="69">
                  <c:v>604835.94649416162</c:v>
                </c:pt>
                <c:pt idx="70">
                  <c:v>605015.36562035733</c:v>
                </c:pt>
                <c:pt idx="71">
                  <c:v>604221.47691442573</c:v>
                </c:pt>
                <c:pt idx="72">
                  <c:v>604402.81589309149</c:v>
                </c:pt>
                <c:pt idx="73">
                  <c:v>605588.26811608474</c:v>
                </c:pt>
                <c:pt idx="74">
                  <c:v>603817.6645561828</c:v>
                </c:pt>
                <c:pt idx="75">
                  <c:v>604982.41199578915</c:v>
                </c:pt>
                <c:pt idx="76">
                  <c:v>606125.25196004251</c:v>
                </c:pt>
                <c:pt idx="77">
                  <c:v>604402.81589309161</c:v>
                </c:pt>
                <c:pt idx="78">
                  <c:v>605526.45005537651</c:v>
                </c:pt>
                <c:pt idx="79">
                  <c:v>605683.21238987171</c:v>
                </c:pt>
                <c:pt idx="80">
                  <c:v>604952.82300556148</c:v>
                </c:pt>
                <c:pt idx="81">
                  <c:v>606038.10489713133</c:v>
                </c:pt>
                <c:pt idx="82">
                  <c:v>606185.71505501808</c:v>
                </c:pt>
                <c:pt idx="83">
                  <c:v>605470.75973246456</c:v>
                </c:pt>
                <c:pt idx="84">
                  <c:v>606520.18431450729</c:v>
                </c:pt>
                <c:pt idx="85">
                  <c:v>606659.42100582947</c:v>
                </c:pt>
                <c:pt idx="86">
                  <c:v>605959.35160231928</c:v>
                </c:pt>
                <c:pt idx="87">
                  <c:v>606975.18061854749</c:v>
                </c:pt>
                <c:pt idx="88">
                  <c:v>607974.03199105023</c:v>
                </c:pt>
                <c:pt idx="89">
                  <c:v>607278.7621745764</c:v>
                </c:pt>
                <c:pt idx="90">
                  <c:v>608256.02145889448</c:v>
                </c:pt>
                <c:pt idx="91">
                  <c:v>609217.39034834574</c:v>
                </c:pt>
                <c:pt idx="92">
                  <c:v>608527.4268716455</c:v>
                </c:pt>
                <c:pt idx="93">
                  <c:v>609468.73246730829</c:v>
                </c:pt>
                <c:pt idx="94">
                  <c:v>610395.13612741989</c:v>
                </c:pt>
                <c:pt idx="95">
                  <c:v>609710.8871458912</c:v>
                </c:pt>
                <c:pt idx="96">
                  <c:v>610618.60870844685</c:v>
                </c:pt>
                <c:pt idx="97">
                  <c:v>611512.32942427928</c:v>
                </c:pt>
                <c:pt idx="98">
                  <c:v>610834.12043417012</c:v>
                </c:pt>
                <c:pt idx="99">
                  <c:v>612496.67055955087</c:v>
                </c:pt>
                <c:pt idx="100">
                  <c:v>612573.52305713575</c:v>
                </c:pt>
                <c:pt idx="101">
                  <c:v>612674.21317804104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A-4947-B80D-CC9241519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962207"/>
        <c:axId val="1149966527"/>
      </c:lineChart>
      <c:catAx>
        <c:axId val="1149962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49966527"/>
        <c:crosses val="autoZero"/>
        <c:auto val="1"/>
        <c:lblAlgn val="ctr"/>
        <c:lblOffset val="100"/>
        <c:noMultiLvlLbl val="0"/>
      </c:catAx>
      <c:valAx>
        <c:axId val="114996652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E-modulus [Pa]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4996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Variation E-modulus</a:t>
            </a:r>
            <a:r>
              <a:rPr lang="nl-NL" baseline="0"/>
              <a:t> during casting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2216252818936139"/>
          <c:y val="9.3902013967650799E-2"/>
          <c:w val="0.83112562662290912"/>
          <c:h val="0.74823162196539827"/>
        </c:manualLayout>
      </c:layout>
      <c:lineChart>
        <c:grouping val="standard"/>
        <c:varyColors val="0"/>
        <c:ser>
          <c:idx val="0"/>
          <c:order val="0"/>
          <c:tx>
            <c:v>Begin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data'!$N$26:$N$134</c:f>
              <c:numCache>
                <c:formatCode>0.0000</c:formatCode>
                <c:ptCount val="109"/>
                <c:pt idx="0">
                  <c:v>4.28</c:v>
                </c:pt>
                <c:pt idx="1">
                  <c:v>4.6100000000000003</c:v>
                </c:pt>
                <c:pt idx="2">
                  <c:v>4.95</c:v>
                </c:pt>
                <c:pt idx="3">
                  <c:v>5.28</c:v>
                </c:pt>
                <c:pt idx="4">
                  <c:v>5.61</c:v>
                </c:pt>
                <c:pt idx="5">
                  <c:v>5.95</c:v>
                </c:pt>
                <c:pt idx="6">
                  <c:v>6.28</c:v>
                </c:pt>
                <c:pt idx="7">
                  <c:v>6.61</c:v>
                </c:pt>
                <c:pt idx="8">
                  <c:v>6.95</c:v>
                </c:pt>
                <c:pt idx="9">
                  <c:v>7.28</c:v>
                </c:pt>
                <c:pt idx="10">
                  <c:v>7.61</c:v>
                </c:pt>
                <c:pt idx="11">
                  <c:v>7.95</c:v>
                </c:pt>
                <c:pt idx="12">
                  <c:v>8.2799999999999994</c:v>
                </c:pt>
                <c:pt idx="13">
                  <c:v>8.61</c:v>
                </c:pt>
                <c:pt idx="14">
                  <c:v>8.9499999999999993</c:v>
                </c:pt>
                <c:pt idx="15">
                  <c:v>9.2799999999999994</c:v>
                </c:pt>
                <c:pt idx="16">
                  <c:v>9.61</c:v>
                </c:pt>
                <c:pt idx="17">
                  <c:v>9.9499999999999993</c:v>
                </c:pt>
                <c:pt idx="18">
                  <c:v>10.3</c:v>
                </c:pt>
                <c:pt idx="19">
                  <c:v>10.6</c:v>
                </c:pt>
                <c:pt idx="20">
                  <c:v>10.9</c:v>
                </c:pt>
                <c:pt idx="21">
                  <c:v>11.3</c:v>
                </c:pt>
                <c:pt idx="22">
                  <c:v>11.6</c:v>
                </c:pt>
                <c:pt idx="23">
                  <c:v>11.9</c:v>
                </c:pt>
                <c:pt idx="24">
                  <c:v>12.3</c:v>
                </c:pt>
                <c:pt idx="25">
                  <c:v>12.6</c:v>
                </c:pt>
                <c:pt idx="26">
                  <c:v>12.9</c:v>
                </c:pt>
                <c:pt idx="27">
                  <c:v>13.3</c:v>
                </c:pt>
                <c:pt idx="28">
                  <c:v>13.6</c:v>
                </c:pt>
                <c:pt idx="29">
                  <c:v>13.9</c:v>
                </c:pt>
                <c:pt idx="30">
                  <c:v>14.3</c:v>
                </c:pt>
                <c:pt idx="31">
                  <c:v>14.6</c:v>
                </c:pt>
                <c:pt idx="32">
                  <c:v>14.9</c:v>
                </c:pt>
                <c:pt idx="33">
                  <c:v>15.3</c:v>
                </c:pt>
                <c:pt idx="34">
                  <c:v>15.6</c:v>
                </c:pt>
                <c:pt idx="35">
                  <c:v>15.9</c:v>
                </c:pt>
                <c:pt idx="36">
                  <c:v>16.3</c:v>
                </c:pt>
                <c:pt idx="37">
                  <c:v>16.600000000000001</c:v>
                </c:pt>
                <c:pt idx="38">
                  <c:v>16.899999999999999</c:v>
                </c:pt>
                <c:pt idx="39">
                  <c:v>17.3</c:v>
                </c:pt>
                <c:pt idx="40">
                  <c:v>17.600000000000001</c:v>
                </c:pt>
                <c:pt idx="41">
                  <c:v>17.899999999999999</c:v>
                </c:pt>
                <c:pt idx="42">
                  <c:v>18.3</c:v>
                </c:pt>
                <c:pt idx="43">
                  <c:v>18.600000000000001</c:v>
                </c:pt>
                <c:pt idx="44">
                  <c:v>18.899999999999999</c:v>
                </c:pt>
                <c:pt idx="45">
                  <c:v>19.3</c:v>
                </c:pt>
                <c:pt idx="46">
                  <c:v>19.600000000000001</c:v>
                </c:pt>
                <c:pt idx="47">
                  <c:v>19.899999999999999</c:v>
                </c:pt>
                <c:pt idx="48">
                  <c:v>20.3</c:v>
                </c:pt>
                <c:pt idx="49">
                  <c:v>20.6</c:v>
                </c:pt>
                <c:pt idx="50">
                  <c:v>20.9</c:v>
                </c:pt>
                <c:pt idx="51">
                  <c:v>21.3</c:v>
                </c:pt>
                <c:pt idx="52">
                  <c:v>21.6</c:v>
                </c:pt>
                <c:pt idx="53">
                  <c:v>21.9</c:v>
                </c:pt>
                <c:pt idx="54">
                  <c:v>22.3</c:v>
                </c:pt>
                <c:pt idx="55">
                  <c:v>22.6</c:v>
                </c:pt>
                <c:pt idx="56">
                  <c:v>22.9</c:v>
                </c:pt>
                <c:pt idx="57">
                  <c:v>23.3</c:v>
                </c:pt>
                <c:pt idx="58">
                  <c:v>23.6</c:v>
                </c:pt>
                <c:pt idx="59">
                  <c:v>23.9</c:v>
                </c:pt>
                <c:pt idx="60">
                  <c:v>24.3</c:v>
                </c:pt>
                <c:pt idx="61">
                  <c:v>24.6</c:v>
                </c:pt>
                <c:pt idx="62">
                  <c:v>24.9</c:v>
                </c:pt>
                <c:pt idx="63">
                  <c:v>25.3</c:v>
                </c:pt>
                <c:pt idx="64">
                  <c:v>25.6</c:v>
                </c:pt>
                <c:pt idx="65">
                  <c:v>25.9</c:v>
                </c:pt>
                <c:pt idx="66">
                  <c:v>26.3</c:v>
                </c:pt>
                <c:pt idx="67">
                  <c:v>26.6</c:v>
                </c:pt>
                <c:pt idx="68">
                  <c:v>26.9</c:v>
                </c:pt>
                <c:pt idx="69">
                  <c:v>27.3</c:v>
                </c:pt>
                <c:pt idx="70">
                  <c:v>27.6</c:v>
                </c:pt>
                <c:pt idx="71">
                  <c:v>27.9</c:v>
                </c:pt>
                <c:pt idx="72">
                  <c:v>28.3</c:v>
                </c:pt>
                <c:pt idx="73">
                  <c:v>28.6</c:v>
                </c:pt>
                <c:pt idx="74">
                  <c:v>28.9</c:v>
                </c:pt>
                <c:pt idx="75">
                  <c:v>29.3</c:v>
                </c:pt>
                <c:pt idx="76">
                  <c:v>29.6</c:v>
                </c:pt>
                <c:pt idx="77">
                  <c:v>29.9</c:v>
                </c:pt>
                <c:pt idx="78">
                  <c:v>30.3</c:v>
                </c:pt>
                <c:pt idx="79">
                  <c:v>30.6</c:v>
                </c:pt>
                <c:pt idx="80">
                  <c:v>30.9</c:v>
                </c:pt>
                <c:pt idx="81">
                  <c:v>31.3</c:v>
                </c:pt>
                <c:pt idx="82">
                  <c:v>31.6</c:v>
                </c:pt>
                <c:pt idx="83">
                  <c:v>31.9</c:v>
                </c:pt>
                <c:pt idx="84">
                  <c:v>32.299999999999997</c:v>
                </c:pt>
                <c:pt idx="85">
                  <c:v>32.6</c:v>
                </c:pt>
                <c:pt idx="86">
                  <c:v>32.9</c:v>
                </c:pt>
                <c:pt idx="87">
                  <c:v>33.299999999999997</c:v>
                </c:pt>
                <c:pt idx="88">
                  <c:v>33.6</c:v>
                </c:pt>
                <c:pt idx="89">
                  <c:v>33.9</c:v>
                </c:pt>
                <c:pt idx="90">
                  <c:v>34.299999999999997</c:v>
                </c:pt>
                <c:pt idx="91">
                  <c:v>34.6</c:v>
                </c:pt>
                <c:pt idx="92">
                  <c:v>34.9</c:v>
                </c:pt>
                <c:pt idx="93">
                  <c:v>35.299999999999997</c:v>
                </c:pt>
                <c:pt idx="94">
                  <c:v>35.6</c:v>
                </c:pt>
                <c:pt idx="95">
                  <c:v>35.9</c:v>
                </c:pt>
                <c:pt idx="96">
                  <c:v>36.299999999999997</c:v>
                </c:pt>
                <c:pt idx="97">
                  <c:v>36.6</c:v>
                </c:pt>
                <c:pt idx="98">
                  <c:v>36.9</c:v>
                </c:pt>
                <c:pt idx="99">
                  <c:v>37.299999999999997</c:v>
                </c:pt>
                <c:pt idx="100">
                  <c:v>37.6</c:v>
                </c:pt>
                <c:pt idx="101">
                  <c:v>37.9</c:v>
                </c:pt>
                <c:pt idx="102">
                  <c:v>38.299999999999997</c:v>
                </c:pt>
                <c:pt idx="103">
                  <c:v>38.6</c:v>
                </c:pt>
                <c:pt idx="104">
                  <c:v>38.9</c:v>
                </c:pt>
                <c:pt idx="105">
                  <c:v>39.299999999999997</c:v>
                </c:pt>
                <c:pt idx="106">
                  <c:v>39.6</c:v>
                </c:pt>
                <c:pt idx="107">
                  <c:v>39.9</c:v>
                </c:pt>
                <c:pt idx="108">
                  <c:v>40.299999999999997</c:v>
                </c:pt>
              </c:numCache>
            </c:numRef>
          </c:cat>
          <c:val>
            <c:numRef>
              <c:f>'Tensile test data'!$O$26:$O$134</c:f>
              <c:numCache>
                <c:formatCode>0.00E+00</c:formatCode>
                <c:ptCount val="109"/>
                <c:pt idx="0">
                  <c:v>602688.25867440109</c:v>
                </c:pt>
                <c:pt idx="1">
                  <c:v>619251.00356546242</c:v>
                </c:pt>
                <c:pt idx="2">
                  <c:v>635885.28967839305</c:v>
                </c:pt>
                <c:pt idx="3">
                  <c:v>648271.50818530121</c:v>
                </c:pt>
                <c:pt idx="4">
                  <c:v>654168.45944229316</c:v>
                </c:pt>
                <c:pt idx="5">
                  <c:v>664232.58958755923</c:v>
                </c:pt>
                <c:pt idx="6">
                  <c:v>668661.68826414808</c:v>
                </c:pt>
                <c:pt idx="7">
                  <c:v>672648.54713339242</c:v>
                </c:pt>
                <c:pt idx="8">
                  <c:v>675283.22169850336</c:v>
                </c:pt>
                <c:pt idx="9">
                  <c:v>678603.00618921302</c:v>
                </c:pt>
                <c:pt idx="10">
                  <c:v>681634.87244551175</c:v>
                </c:pt>
                <c:pt idx="11">
                  <c:v>683553.82057398977</c:v>
                </c:pt>
                <c:pt idx="12">
                  <c:v>681881.28158143174</c:v>
                </c:pt>
                <c:pt idx="13">
                  <c:v>684435.3665211529</c:v>
                </c:pt>
                <c:pt idx="14">
                  <c:v>686033.51955307275</c:v>
                </c:pt>
                <c:pt idx="15">
                  <c:v>684453.03210463736</c:v>
                </c:pt>
                <c:pt idx="16">
                  <c:v>682981.09010011144</c:v>
                </c:pt>
                <c:pt idx="17">
                  <c:v>684468.3186045168</c:v>
                </c:pt>
                <c:pt idx="18">
                  <c:v>681765.4279656288</c:v>
                </c:pt>
                <c:pt idx="19">
                  <c:v>682444.15528085013</c:v>
                </c:pt>
                <c:pt idx="20">
                  <c:v>683085.52145945374</c:v>
                </c:pt>
                <c:pt idx="21">
                  <c:v>677642.15237513988</c:v>
                </c:pt>
                <c:pt idx="22">
                  <c:v>678369.00515259616</c:v>
                </c:pt>
                <c:pt idx="23">
                  <c:v>679059.20989085292</c:v>
                </c:pt>
                <c:pt idx="24">
                  <c:v>671320.43734230439</c:v>
                </c:pt>
                <c:pt idx="25">
                  <c:v>672140.12041598244</c:v>
                </c:pt>
                <c:pt idx="26">
                  <c:v>672921.67869553587</c:v>
                </c:pt>
                <c:pt idx="27">
                  <c:v>668602.54083484574</c:v>
                </c:pt>
                <c:pt idx="28">
                  <c:v>669421.90669371199</c:v>
                </c:pt>
                <c:pt idx="29">
                  <c:v>667667.24551393371</c:v>
                </c:pt>
                <c:pt idx="30">
                  <c:v>663797.122417812</c:v>
                </c:pt>
                <c:pt idx="31">
                  <c:v>664659.1088017635</c:v>
                </c:pt>
                <c:pt idx="32">
                  <c:v>665486.38432461629</c:v>
                </c:pt>
                <c:pt idx="33">
                  <c:v>659619.86327097879</c:v>
                </c:pt>
                <c:pt idx="34">
                  <c:v>660506.92602416745</c:v>
                </c:pt>
                <c:pt idx="35">
                  <c:v>661360.51471119793</c:v>
                </c:pt>
                <c:pt idx="36">
                  <c:v>658120.01974472892</c:v>
                </c:pt>
                <c:pt idx="37">
                  <c:v>656855.00623182382</c:v>
                </c:pt>
                <c:pt idx="38">
                  <c:v>657722.91369108355</c:v>
                </c:pt>
                <c:pt idx="39">
                  <c:v>654753.83695435524</c:v>
                </c:pt>
                <c:pt idx="40">
                  <c:v>655623.04075235105</c:v>
                </c:pt>
                <c:pt idx="41">
                  <c:v>656463.10922750924</c:v>
                </c:pt>
                <c:pt idx="42">
                  <c:v>653683.81383078964</c:v>
                </c:pt>
                <c:pt idx="43">
                  <c:v>652626.37498455064</c:v>
                </c:pt>
                <c:pt idx="44">
                  <c:v>653469.56151553872</c:v>
                </c:pt>
                <c:pt idx="45">
                  <c:v>650896.31350128038</c:v>
                </c:pt>
                <c:pt idx="46">
                  <c:v>649935.49143795448</c:v>
                </c:pt>
                <c:pt idx="47">
                  <c:v>649003.63888407557</c:v>
                </c:pt>
                <c:pt idx="48">
                  <c:v>646645.1503312384</c:v>
                </c:pt>
                <c:pt idx="49">
                  <c:v>645792.88025889965</c:v>
                </c:pt>
                <c:pt idx="50">
                  <c:v>646653.46752461093</c:v>
                </c:pt>
                <c:pt idx="51">
                  <c:v>642793.15741190442</c:v>
                </c:pt>
                <c:pt idx="52">
                  <c:v>643667.5180928054</c:v>
                </c:pt>
                <c:pt idx="53">
                  <c:v>642906.62887734221</c:v>
                </c:pt>
                <c:pt idx="54">
                  <c:v>640869.02736972319</c:v>
                </c:pt>
                <c:pt idx="55">
                  <c:v>640168.85362628417</c:v>
                </c:pt>
                <c:pt idx="56">
                  <c:v>641027.95763690223</c:v>
                </c:pt>
                <c:pt idx="57">
                  <c:v>639110.0587045534</c:v>
                </c:pt>
                <c:pt idx="58">
                  <c:v>638461.91311124084</c:v>
                </c:pt>
                <c:pt idx="59">
                  <c:v>639306.49737892579</c:v>
                </c:pt>
                <c:pt idx="60">
                  <c:v>636043.70654179074</c:v>
                </c:pt>
                <c:pt idx="61">
                  <c:v>636893.7482478274</c:v>
                </c:pt>
                <c:pt idx="62">
                  <c:v>637723.3070211882</c:v>
                </c:pt>
                <c:pt idx="63">
                  <c:v>634614.51092635503</c:v>
                </c:pt>
                <c:pt idx="64">
                  <c:v>635448.09626436781</c:v>
                </c:pt>
                <c:pt idx="65">
                  <c:v>636262.37074512942</c:v>
                </c:pt>
                <c:pt idx="66">
                  <c:v>633293.99938813865</c:v>
                </c:pt>
                <c:pt idx="67">
                  <c:v>634111.13991876249</c:v>
                </c:pt>
                <c:pt idx="68">
                  <c:v>634910.05426654709</c:v>
                </c:pt>
                <c:pt idx="69">
                  <c:v>633362.80577659898</c:v>
                </c:pt>
                <c:pt idx="70">
                  <c:v>634149.59187073132</c:v>
                </c:pt>
                <c:pt idx="71">
                  <c:v>634919.4578338071</c:v>
                </c:pt>
                <c:pt idx="72">
                  <c:v>633426.74952276505</c:v>
                </c:pt>
                <c:pt idx="73">
                  <c:v>632951.53122739319</c:v>
                </c:pt>
                <c:pt idx="74">
                  <c:v>633707.19484548387</c:v>
                </c:pt>
                <c:pt idx="75">
                  <c:v>632281.98187595617</c:v>
                </c:pt>
                <c:pt idx="76">
                  <c:v>633026.56104380242</c:v>
                </c:pt>
                <c:pt idx="77">
                  <c:v>633756.19882366527</c:v>
                </c:pt>
                <c:pt idx="78">
                  <c:v>632377.37566860125</c:v>
                </c:pt>
                <c:pt idx="79">
                  <c:v>633096.68695064238</c:v>
                </c:pt>
                <c:pt idx="80">
                  <c:v>633802.0310233233</c:v>
                </c:pt>
                <c:pt idx="81">
                  <c:v>632466.67401123722</c:v>
                </c:pt>
                <c:pt idx="82">
                  <c:v>633162.37450894795</c:v>
                </c:pt>
                <c:pt idx="83">
                  <c:v>633844.98973083997</c:v>
                </c:pt>
                <c:pt idx="84">
                  <c:v>632550.44304473163</c:v>
                </c:pt>
                <c:pt idx="85">
                  <c:v>633224.03215570131</c:v>
                </c:pt>
                <c:pt idx="86">
                  <c:v>633885.33696677501</c:v>
                </c:pt>
                <c:pt idx="87">
                  <c:v>632629.18090504303</c:v>
                </c:pt>
                <c:pt idx="88">
                  <c:v>633282.01970443351</c:v>
                </c:pt>
                <c:pt idx="89">
                  <c:v>634964.22880005417</c:v>
                </c:pt>
                <c:pt idx="90">
                  <c:v>633732.11353506916</c:v>
                </c:pt>
                <c:pt idx="91">
                  <c:v>634356.52116138453</c:v>
                </c:pt>
                <c:pt idx="92">
                  <c:v>634970.19398610154</c:v>
                </c:pt>
                <c:pt idx="93">
                  <c:v>634772.55706424406</c:v>
                </c:pt>
                <c:pt idx="94">
                  <c:v>635370.6573679453</c:v>
                </c:pt>
                <c:pt idx="95">
                  <c:v>636941.69628277794</c:v>
                </c:pt>
                <c:pt idx="96">
                  <c:v>635755.67588106776</c:v>
                </c:pt>
                <c:pt idx="97">
                  <c:v>635365.24087682937</c:v>
                </c:pt>
                <c:pt idx="98">
                  <c:v>636893.74824782729</c:v>
                </c:pt>
                <c:pt idx="99">
                  <c:v>635740.03882777109</c:v>
                </c:pt>
                <c:pt idx="100">
                  <c:v>637237.0995353387</c:v>
                </c:pt>
                <c:pt idx="101">
                  <c:v>637779.39526279073</c:v>
                </c:pt>
                <c:pt idx="102">
                  <c:v>637567.90012304555</c:v>
                </c:pt>
                <c:pt idx="103">
                  <c:v>638097.79048299685</c:v>
                </c:pt>
                <c:pt idx="104">
                  <c:v>638619.50772685639</c:v>
                </c:pt>
                <c:pt idx="105">
                  <c:v>638404.84337983688</c:v>
                </c:pt>
                <c:pt idx="106">
                  <c:v>638915.0121908742</c:v>
                </c:pt>
                <c:pt idx="107">
                  <c:v>640301.9041857518</c:v>
                </c:pt>
                <c:pt idx="108">
                  <c:v>639200.25099112978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76-454B-8F3E-FCD360E5E5B2}"/>
            </c:ext>
          </c:extLst>
        </c:ser>
        <c:ser>
          <c:idx val="1"/>
          <c:order val="1"/>
          <c:tx>
            <c:v>Mid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data'!$R$36:$R$145</c:f>
              <c:numCache>
                <c:formatCode>0.00E+00</c:formatCode>
                <c:ptCount val="110"/>
                <c:pt idx="0">
                  <c:v>599556.22285258397</c:v>
                </c:pt>
                <c:pt idx="1">
                  <c:v>623225.30233698327</c:v>
                </c:pt>
                <c:pt idx="2">
                  <c:v>640552.76619931799</c:v>
                </c:pt>
                <c:pt idx="3">
                  <c:v>656225.75981947687</c:v>
                </c:pt>
                <c:pt idx="4">
                  <c:v>665440.4478795086</c:v>
                </c:pt>
                <c:pt idx="5">
                  <c:v>673559.33519726619</c:v>
                </c:pt>
                <c:pt idx="6">
                  <c:v>679611.11761606473</c:v>
                </c:pt>
                <c:pt idx="7">
                  <c:v>686103.64231067756</c:v>
                </c:pt>
                <c:pt idx="8">
                  <c:v>691941.95841010811</c:v>
                </c:pt>
                <c:pt idx="9">
                  <c:v>696208.27285921643</c:v>
                </c:pt>
                <c:pt idx="10">
                  <c:v>701042.96016811545</c:v>
                </c:pt>
                <c:pt idx="11">
                  <c:v>701073.30440739903</c:v>
                </c:pt>
                <c:pt idx="12">
                  <c:v>700212.51256501034</c:v>
                </c:pt>
                <c:pt idx="13">
                  <c:v>700273.72262773721</c:v>
                </c:pt>
                <c:pt idx="14">
                  <c:v>700330.20770316594</c:v>
                </c:pt>
                <c:pt idx="15">
                  <c:v>699594.66273612343</c:v>
                </c:pt>
                <c:pt idx="16">
                  <c:v>699671.34789438243</c:v>
                </c:pt>
                <c:pt idx="17">
                  <c:v>699742.73334536923</c:v>
                </c:pt>
                <c:pt idx="18">
                  <c:v>695756.77277640253</c:v>
                </c:pt>
                <c:pt idx="19">
                  <c:v>697314.4861392834</c:v>
                </c:pt>
                <c:pt idx="20">
                  <c:v>689726.3337670787</c:v>
                </c:pt>
                <c:pt idx="21">
                  <c:v>691988.29484340397</c:v>
                </c:pt>
                <c:pt idx="22">
                  <c:v>694129.07943349762</c:v>
                </c:pt>
                <c:pt idx="23">
                  <c:v>687304.9197384069</c:v>
                </c:pt>
                <c:pt idx="24">
                  <c:v>686657.85279629112</c:v>
                </c:pt>
                <c:pt idx="25">
                  <c:v>686042.60881854163</c:v>
                </c:pt>
                <c:pt idx="26">
                  <c:v>682642.30979748233</c:v>
                </c:pt>
                <c:pt idx="27">
                  <c:v>682153.83587276132</c:v>
                </c:pt>
                <c:pt idx="28">
                  <c:v>681687.56530825503</c:v>
                </c:pt>
                <c:pt idx="29">
                  <c:v>676232.88539553748</c:v>
                </c:pt>
                <c:pt idx="30">
                  <c:v>675917.88638055068</c:v>
                </c:pt>
                <c:pt idx="31">
                  <c:v>675616.19718309876</c:v>
                </c:pt>
                <c:pt idx="32">
                  <c:v>670701.46433632507</c:v>
                </c:pt>
                <c:pt idx="33">
                  <c:v>670518.97708863695</c:v>
                </c:pt>
                <c:pt idx="34">
                  <c:v>670343.6932849366</c:v>
                </c:pt>
                <c:pt idx="35">
                  <c:v>665879.19982316543</c:v>
                </c:pt>
                <c:pt idx="36">
                  <c:v>665799.17588375637</c:v>
                </c:pt>
                <c:pt idx="37">
                  <c:v>665722.11579395481</c:v>
                </c:pt>
                <c:pt idx="38">
                  <c:v>663630.81636892399</c:v>
                </c:pt>
                <c:pt idx="39">
                  <c:v>663595.43970618257</c:v>
                </c:pt>
                <c:pt idx="40">
                  <c:v>663561.29711307143</c:v>
                </c:pt>
                <c:pt idx="41">
                  <c:v>661637.93103448278</c:v>
                </c:pt>
                <c:pt idx="42">
                  <c:v>661637.9310344829</c:v>
                </c:pt>
                <c:pt idx="43">
                  <c:v>661637.9310344829</c:v>
                </c:pt>
                <c:pt idx="44">
                  <c:v>659859.33444568026</c:v>
                </c:pt>
                <c:pt idx="45">
                  <c:v>661637.9310344829</c:v>
                </c:pt>
                <c:pt idx="46">
                  <c:v>661637.93103448278</c:v>
                </c:pt>
                <c:pt idx="47">
                  <c:v>659950.07916959887</c:v>
                </c:pt>
                <c:pt idx="48">
                  <c:v>661637.93103448278</c:v>
                </c:pt>
                <c:pt idx="49">
                  <c:v>661637.93103448278</c:v>
                </c:pt>
                <c:pt idx="50">
                  <c:v>658426.09641781042</c:v>
                </c:pt>
                <c:pt idx="51">
                  <c:v>658472.1993070452</c:v>
                </c:pt>
                <c:pt idx="52">
                  <c:v>658516.99739752768</c:v>
                </c:pt>
                <c:pt idx="53">
                  <c:v>655511.65389527474</c:v>
                </c:pt>
                <c:pt idx="54">
                  <c:v>655595.57549992134</c:v>
                </c:pt>
                <c:pt idx="55">
                  <c:v>655677.22895309119</c:v>
                </c:pt>
                <c:pt idx="56">
                  <c:v>652855.12664021971</c:v>
                </c:pt>
                <c:pt idx="57">
                  <c:v>652970.18521307036</c:v>
                </c:pt>
                <c:pt idx="58">
                  <c:v>653082.26813317486</c:v>
                </c:pt>
                <c:pt idx="59">
                  <c:v>650423.72881355917</c:v>
                </c:pt>
                <c:pt idx="60">
                  <c:v>650564.49285817344</c:v>
                </c:pt>
                <c:pt idx="61">
                  <c:v>650701.76688515244</c:v>
                </c:pt>
                <c:pt idx="62">
                  <c:v>648190.00560695271</c:v>
                </c:pt>
                <c:pt idx="63">
                  <c:v>648352.02880487475</c:v>
                </c:pt>
                <c:pt idx="64">
                  <c:v>648510.19430760818</c:v>
                </c:pt>
                <c:pt idx="65">
                  <c:v>647423.0536099138</c:v>
                </c:pt>
                <c:pt idx="66">
                  <c:v>647587.70469977381</c:v>
                </c:pt>
                <c:pt idx="67">
                  <c:v>647748.58515398786</c:v>
                </c:pt>
                <c:pt idx="68">
                  <c:v>645470.0868550688</c:v>
                </c:pt>
                <c:pt idx="69">
                  <c:v>645650.39738495066</c:v>
                </c:pt>
                <c:pt idx="70">
                  <c:v>645826.73047667346</c:v>
                </c:pt>
                <c:pt idx="71">
                  <c:v>643658.63943028485</c:v>
                </c:pt>
                <c:pt idx="72">
                  <c:v>643851.96514645906</c:v>
                </c:pt>
                <c:pt idx="73">
                  <c:v>645214.29444852052</c:v>
                </c:pt>
                <c:pt idx="74">
                  <c:v>643130.57632023143</c:v>
                </c:pt>
                <c:pt idx="75">
                  <c:v>643322.69418923766</c:v>
                </c:pt>
                <c:pt idx="76">
                  <c:v>643510.86443079822</c:v>
                </c:pt>
                <c:pt idx="77">
                  <c:v>642638.19315004663</c:v>
                </c:pt>
                <c:pt idx="78">
                  <c:v>642828.82597162959</c:v>
                </c:pt>
                <c:pt idx="79">
                  <c:v>643015.67138616124</c:v>
                </c:pt>
                <c:pt idx="80">
                  <c:v>642177.9918864097</c:v>
                </c:pt>
                <c:pt idx="81">
                  <c:v>642366.9233344493</c:v>
                </c:pt>
                <c:pt idx="82">
                  <c:v>643612.53868258197</c:v>
                </c:pt>
                <c:pt idx="83">
                  <c:v>641746.9172850285</c:v>
                </c:pt>
                <c:pt idx="84">
                  <c:v>642971.03015890182</c:v>
                </c:pt>
                <c:pt idx="85">
                  <c:v>643144.94538445061</c:v>
                </c:pt>
                <c:pt idx="86">
                  <c:v>642357.0710810239</c:v>
                </c:pt>
                <c:pt idx="87">
                  <c:v>642532.88439366943</c:v>
                </c:pt>
                <c:pt idx="88">
                  <c:v>643701.96302451182</c:v>
                </c:pt>
                <c:pt idx="89">
                  <c:v>641946.32594417071</c:v>
                </c:pt>
                <c:pt idx="90">
                  <c:v>643096.45509103849</c:v>
                </c:pt>
                <c:pt idx="91">
                  <c:v>643259.09961685818</c:v>
                </c:pt>
                <c:pt idx="92">
                  <c:v>642515.44747857284</c:v>
                </c:pt>
                <c:pt idx="93">
                  <c:v>642679.82412805071</c:v>
                </c:pt>
                <c:pt idx="94">
                  <c:v>643781.22550940444</c:v>
                </c:pt>
                <c:pt idx="95">
                  <c:v>643052.59589306463</c:v>
                </c:pt>
                <c:pt idx="96">
                  <c:v>643207.90510037472</c:v>
                </c:pt>
                <c:pt idx="97">
                  <c:v>644274.50466755568</c:v>
                </c:pt>
                <c:pt idx="98">
                  <c:v>642656.51498021488</c:v>
                </c:pt>
                <c:pt idx="99">
                  <c:v>643707.36379777594</c:v>
                </c:pt>
                <c:pt idx="100">
                  <c:v>644741.26344086009</c:v>
                </c:pt>
                <c:pt idx="101">
                  <c:v>644041.17754952307</c:v>
                </c:pt>
                <c:pt idx="102">
                  <c:v>645053.3390956237</c:v>
                </c:pt>
                <c:pt idx="103">
                  <c:v>646049.6028163929</c:v>
                </c:pt>
                <c:pt idx="104">
                  <c:v>645354.09594425582</c:v>
                </c:pt>
                <c:pt idx="105">
                  <c:v>645479.67822001595</c:v>
                </c:pt>
                <c:pt idx="106">
                  <c:v>646447.26425052783</c:v>
                </c:pt>
                <c:pt idx="107">
                  <c:v>645765.30390107981</c:v>
                </c:pt>
                <c:pt idx="108">
                  <c:v>646713.76717656211</c:v>
                </c:pt>
                <c:pt idx="109">
                  <c:v>647648.07428375375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76-454B-8F3E-FCD360E5E5B2}"/>
            </c:ext>
          </c:extLst>
        </c:ser>
        <c:ser>
          <c:idx val="2"/>
          <c:order val="2"/>
          <c:tx>
            <c:v>End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data'!$U$30:$U$132</c:f>
              <c:numCache>
                <c:formatCode>0.00E+00</c:formatCode>
                <c:ptCount val="103"/>
                <c:pt idx="0">
                  <c:v>612706.50848209334</c:v>
                </c:pt>
                <c:pt idx="1">
                  <c:v>624936.38676844782</c:v>
                </c:pt>
                <c:pt idx="2">
                  <c:v>629948.45102847705</c:v>
                </c:pt>
                <c:pt idx="3">
                  <c:v>635367.91161206109</c:v>
                </c:pt>
                <c:pt idx="4">
                  <c:v>644987.440054807</c:v>
                </c:pt>
                <c:pt idx="5">
                  <c:v>648500.21123785386</c:v>
                </c:pt>
                <c:pt idx="6">
                  <c:v>652515.59135274205</c:v>
                </c:pt>
                <c:pt idx="7">
                  <c:v>656221.01230086712</c:v>
                </c:pt>
                <c:pt idx="8">
                  <c:v>658909.01568338426</c:v>
                </c:pt>
                <c:pt idx="9">
                  <c:v>662116.33879372675</c:v>
                </c:pt>
                <c:pt idx="10">
                  <c:v>665102.00397183595</c:v>
                </c:pt>
                <c:pt idx="11">
                  <c:v>663644.92172518396</c:v>
                </c:pt>
                <c:pt idx="12">
                  <c:v>667692.1343249944</c:v>
                </c:pt>
                <c:pt idx="13">
                  <c:v>662470.18000433745</c:v>
                </c:pt>
                <c:pt idx="14">
                  <c:v>663661.28862174414</c:v>
                </c:pt>
                <c:pt idx="15">
                  <c:v>667939.24466338265</c:v>
                </c:pt>
                <c:pt idx="16">
                  <c:v>663158.93777249311</c:v>
                </c:pt>
                <c:pt idx="17">
                  <c:v>664232.58958755923</c:v>
                </c:pt>
                <c:pt idx="18">
                  <c:v>668145.84511023178</c:v>
                </c:pt>
                <c:pt idx="19">
                  <c:v>663738.36891078274</c:v>
                </c:pt>
                <c:pt idx="20">
                  <c:v>664715.31676022452</c:v>
                </c:pt>
                <c:pt idx="21">
                  <c:v>665647.85788923723</c:v>
                </c:pt>
                <c:pt idx="22">
                  <c:v>661637.93103448278</c:v>
                </c:pt>
                <c:pt idx="23">
                  <c:v>662589.92805755395</c:v>
                </c:pt>
                <c:pt idx="24">
                  <c:v>663501.69985429815</c:v>
                </c:pt>
                <c:pt idx="25">
                  <c:v>659825.2243741143</c:v>
                </c:pt>
                <c:pt idx="26">
                  <c:v>660749.82642906741</c:v>
                </c:pt>
                <c:pt idx="27">
                  <c:v>661637.93103448278</c:v>
                </c:pt>
                <c:pt idx="28">
                  <c:v>658244.91600353678</c:v>
                </c:pt>
                <c:pt idx="29">
                  <c:v>659141.18412491877</c:v>
                </c:pt>
                <c:pt idx="30">
                  <c:v>660004.25713069388</c:v>
                </c:pt>
                <c:pt idx="31">
                  <c:v>654729.26187508646</c:v>
                </c:pt>
                <c:pt idx="32">
                  <c:v>655634.90444127051</c:v>
                </c:pt>
                <c:pt idx="33">
                  <c:v>656508.95482491329</c:v>
                </c:pt>
                <c:pt idx="34">
                  <c:v>653618.07732497388</c:v>
                </c:pt>
                <c:pt idx="35">
                  <c:v>654491.74853913835</c:v>
                </c:pt>
                <c:pt idx="36">
                  <c:v>653397.75167361391</c:v>
                </c:pt>
                <c:pt idx="37">
                  <c:v>650729.20528982813</c:v>
                </c:pt>
                <c:pt idx="38">
                  <c:v>651602.50562549429</c:v>
                </c:pt>
                <c:pt idx="39">
                  <c:v>652448.51532567036</c:v>
                </c:pt>
                <c:pt idx="40">
                  <c:v>648135.11611541163</c:v>
                </c:pt>
                <c:pt idx="41">
                  <c:v>649003.63888407557</c:v>
                </c:pt>
                <c:pt idx="42">
                  <c:v>648099.46511892567</c:v>
                </c:pt>
                <c:pt idx="43">
                  <c:v>645792.88025889965</c:v>
                </c:pt>
                <c:pt idx="44">
                  <c:v>646653.46752461093</c:v>
                </c:pt>
                <c:pt idx="45">
                  <c:v>647489.69854695303</c:v>
                </c:pt>
                <c:pt idx="46">
                  <c:v>643667.5180928054</c:v>
                </c:pt>
                <c:pt idx="47">
                  <c:v>644517.92368655861</c:v>
                </c:pt>
                <c:pt idx="48">
                  <c:v>643755.82479030755</c:v>
                </c:pt>
                <c:pt idx="49">
                  <c:v>641730.24107415322</c:v>
                </c:pt>
                <c:pt idx="50">
                  <c:v>642568.89022737555</c:v>
                </c:pt>
                <c:pt idx="51">
                  <c:v>643385.85017835931</c:v>
                </c:pt>
                <c:pt idx="52">
                  <c:v>641452.36703682062</c:v>
                </c:pt>
                <c:pt idx="53">
                  <c:v>640782.95580243366</c:v>
                </c:pt>
                <c:pt idx="54">
                  <c:v>641588.29676071065</c:v>
                </c:pt>
                <c:pt idx="55">
                  <c:v>639762.63900570036</c:v>
                </c:pt>
                <c:pt idx="56">
                  <c:v>639140.46992567973</c:v>
                </c:pt>
                <c:pt idx="57">
                  <c:v>639933.40631271666</c:v>
                </c:pt>
                <c:pt idx="58">
                  <c:v>638204.92097701144</c:v>
                </c:pt>
                <c:pt idx="59">
                  <c:v>638987.26312519424</c:v>
                </c:pt>
                <c:pt idx="60">
                  <c:v>639751.68904097565</c:v>
                </c:pt>
                <c:pt idx="61">
                  <c:v>638090.91694754118</c:v>
                </c:pt>
                <c:pt idx="62">
                  <c:v>638845.44716489338</c:v>
                </c:pt>
                <c:pt idx="63">
                  <c:v>639583.33333333337</c:v>
                </c:pt>
                <c:pt idx="64">
                  <c:v>637985.17407962692</c:v>
                </c:pt>
                <c:pt idx="65">
                  <c:v>638713.79722325224</c:v>
                </c:pt>
                <c:pt idx="66">
                  <c:v>639426.91774680046</c:v>
                </c:pt>
                <c:pt idx="67">
                  <c:v>637886.8258178602</c:v>
                </c:pt>
                <c:pt idx="68">
                  <c:v>638591.25800421601</c:v>
                </c:pt>
                <c:pt idx="69">
                  <c:v>639281.21555660525</c:v>
                </c:pt>
                <c:pt idx="70">
                  <c:v>637795.12270891573</c:v>
                </c:pt>
                <c:pt idx="71">
                  <c:v>638476.91538845969</c:v>
                </c:pt>
                <c:pt idx="72">
                  <c:v>639145.16251807881</c:v>
                </c:pt>
                <c:pt idx="73">
                  <c:v>638862.5948463676</c:v>
                </c:pt>
                <c:pt idx="74">
                  <c:v>639511.95923074067</c:v>
                </c:pt>
                <c:pt idx="75">
                  <c:v>640148.8358384911</c:v>
                </c:pt>
                <c:pt idx="76">
                  <c:v>638745.81696493516</c:v>
                </c:pt>
                <c:pt idx="77">
                  <c:v>639375.92332360474</c:v>
                </c:pt>
                <c:pt idx="78">
                  <c:v>641090.16920111375</c:v>
                </c:pt>
                <c:pt idx="79">
                  <c:v>639718.6376137085</c:v>
                </c:pt>
                <c:pt idx="80">
                  <c:v>640320.7210984173</c:v>
                </c:pt>
                <c:pt idx="81">
                  <c:v>641974.7957346628</c:v>
                </c:pt>
                <c:pt idx="82">
                  <c:v>640633.55227148323</c:v>
                </c:pt>
                <c:pt idx="83">
                  <c:v>642250.70355677616</c:v>
                </c:pt>
                <c:pt idx="84">
                  <c:v>642807.68972239026</c:v>
                </c:pt>
                <c:pt idx="85">
                  <c:v>642515.44747857284</c:v>
                </c:pt>
                <c:pt idx="86">
                  <c:v>643058.98626617924</c:v>
                </c:pt>
                <c:pt idx="87">
                  <c:v>643593.26018808782</c:v>
                </c:pt>
                <c:pt idx="88">
                  <c:v>643300.40036161698</c:v>
                </c:pt>
                <c:pt idx="89">
                  <c:v>643822.23929817812</c:v>
                </c:pt>
                <c:pt idx="90">
                  <c:v>645310.21781926719</c:v>
                </c:pt>
                <c:pt idx="91">
                  <c:v>644042.45964449469</c:v>
                </c:pt>
                <c:pt idx="92">
                  <c:v>645500.42052144662</c:v>
                </c:pt>
                <c:pt idx="93">
                  <c:v>646934.8659003831</c:v>
                </c:pt>
                <c:pt idx="94">
                  <c:v>645683.54120811925</c:v>
                </c:pt>
                <c:pt idx="95">
                  <c:v>647090.04336881696</c:v>
                </c:pt>
                <c:pt idx="96">
                  <c:v>648474.45387254003</c:v>
                </c:pt>
                <c:pt idx="97">
                  <c:v>648153.77285450534</c:v>
                </c:pt>
                <c:pt idx="98">
                  <c:v>648597.93753508851</c:v>
                </c:pt>
                <c:pt idx="99">
                  <c:v>649935.49143795448</c:v>
                </c:pt>
                <c:pt idx="100">
                  <c:v>649608.15047021944</c:v>
                </c:pt>
                <c:pt idx="101">
                  <c:v>650914.64292916202</c:v>
                </c:pt>
                <c:pt idx="102">
                  <c:v>652201.63550065761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76-454B-8F3E-FCD360E5E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345280"/>
        <c:axId val="687344320"/>
      </c:lineChart>
      <c:catAx>
        <c:axId val="687345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600" b="1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87344320"/>
        <c:crosses val="autoZero"/>
        <c:auto val="1"/>
        <c:lblAlgn val="ctr"/>
        <c:lblOffset val="100"/>
        <c:tickLblSkip val="15"/>
        <c:noMultiLvlLbl val="0"/>
      </c:catAx>
      <c:valAx>
        <c:axId val="68734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6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Young's modulus 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8734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80724206349207"/>
          <c:y val="9.6360714285714286E-2"/>
          <c:w val="8.4200694444444446E-2"/>
          <c:h val="0.191555357142857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Variation E-modulus different Shore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2216251625595302"/>
          <c:y val="9.9865989538215308E-2"/>
          <c:w val="0.83895223795130203"/>
          <c:h val="0.75301100125234244"/>
        </c:manualLayout>
      </c:layout>
      <c:lineChart>
        <c:grouping val="standard"/>
        <c:varyColors val="0"/>
        <c:ser>
          <c:idx val="0"/>
          <c:order val="0"/>
          <c:tx>
            <c:v>Green, Shore A30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data'!$AC$36:$AC$132</c:f>
              <c:numCache>
                <c:formatCode>0.0000</c:formatCode>
                <c:ptCount val="97"/>
                <c:pt idx="0">
                  <c:v>8.15</c:v>
                </c:pt>
                <c:pt idx="1">
                  <c:v>8.48</c:v>
                </c:pt>
                <c:pt idx="2">
                  <c:v>8.82</c:v>
                </c:pt>
                <c:pt idx="3">
                  <c:v>9.15</c:v>
                </c:pt>
                <c:pt idx="4">
                  <c:v>9.48</c:v>
                </c:pt>
                <c:pt idx="5">
                  <c:v>9.82</c:v>
                </c:pt>
                <c:pt idx="6">
                  <c:v>10.199999999999999</c:v>
                </c:pt>
                <c:pt idx="7">
                  <c:v>10.5</c:v>
                </c:pt>
                <c:pt idx="8">
                  <c:v>10.8</c:v>
                </c:pt>
                <c:pt idx="9">
                  <c:v>11.2</c:v>
                </c:pt>
                <c:pt idx="10">
                  <c:v>11.5</c:v>
                </c:pt>
                <c:pt idx="11">
                  <c:v>11.8</c:v>
                </c:pt>
                <c:pt idx="12">
                  <c:v>12.2</c:v>
                </c:pt>
                <c:pt idx="13">
                  <c:v>12.5</c:v>
                </c:pt>
                <c:pt idx="14">
                  <c:v>12.8</c:v>
                </c:pt>
                <c:pt idx="15">
                  <c:v>13.2</c:v>
                </c:pt>
                <c:pt idx="16">
                  <c:v>13.5</c:v>
                </c:pt>
                <c:pt idx="17">
                  <c:v>13.8</c:v>
                </c:pt>
                <c:pt idx="18">
                  <c:v>14.2</c:v>
                </c:pt>
                <c:pt idx="19">
                  <c:v>14.5</c:v>
                </c:pt>
                <c:pt idx="20">
                  <c:v>14.8</c:v>
                </c:pt>
                <c:pt idx="21">
                  <c:v>15.2</c:v>
                </c:pt>
                <c:pt idx="22">
                  <c:v>15.5</c:v>
                </c:pt>
                <c:pt idx="23">
                  <c:v>15.8</c:v>
                </c:pt>
                <c:pt idx="24">
                  <c:v>16.2</c:v>
                </c:pt>
                <c:pt idx="25">
                  <c:v>16.5</c:v>
                </c:pt>
                <c:pt idx="26">
                  <c:v>16.8</c:v>
                </c:pt>
                <c:pt idx="27">
                  <c:v>17.2</c:v>
                </c:pt>
                <c:pt idx="28">
                  <c:v>17.5</c:v>
                </c:pt>
                <c:pt idx="29">
                  <c:v>17.8</c:v>
                </c:pt>
                <c:pt idx="30">
                  <c:v>18.2</c:v>
                </c:pt>
                <c:pt idx="31">
                  <c:v>18.5</c:v>
                </c:pt>
                <c:pt idx="32">
                  <c:v>18.8</c:v>
                </c:pt>
                <c:pt idx="33">
                  <c:v>19.2</c:v>
                </c:pt>
                <c:pt idx="34">
                  <c:v>19.5</c:v>
                </c:pt>
                <c:pt idx="35">
                  <c:v>19.8</c:v>
                </c:pt>
                <c:pt idx="36">
                  <c:v>20.2</c:v>
                </c:pt>
                <c:pt idx="37">
                  <c:v>20.5</c:v>
                </c:pt>
                <c:pt idx="38">
                  <c:v>20.8</c:v>
                </c:pt>
                <c:pt idx="39">
                  <c:v>21.2</c:v>
                </c:pt>
                <c:pt idx="40">
                  <c:v>21.5</c:v>
                </c:pt>
                <c:pt idx="41">
                  <c:v>21.8</c:v>
                </c:pt>
                <c:pt idx="42">
                  <c:v>22.2</c:v>
                </c:pt>
                <c:pt idx="43">
                  <c:v>22.5</c:v>
                </c:pt>
                <c:pt idx="44">
                  <c:v>22.8</c:v>
                </c:pt>
                <c:pt idx="45">
                  <c:v>23.2</c:v>
                </c:pt>
                <c:pt idx="46">
                  <c:v>23.5</c:v>
                </c:pt>
                <c:pt idx="47">
                  <c:v>23.8</c:v>
                </c:pt>
                <c:pt idx="48">
                  <c:v>24.2</c:v>
                </c:pt>
                <c:pt idx="49">
                  <c:v>24.5</c:v>
                </c:pt>
                <c:pt idx="50">
                  <c:v>24.8</c:v>
                </c:pt>
                <c:pt idx="51">
                  <c:v>25.2</c:v>
                </c:pt>
                <c:pt idx="52">
                  <c:v>25.5</c:v>
                </c:pt>
                <c:pt idx="53">
                  <c:v>25.8</c:v>
                </c:pt>
                <c:pt idx="54">
                  <c:v>26.2</c:v>
                </c:pt>
                <c:pt idx="55">
                  <c:v>26.5</c:v>
                </c:pt>
                <c:pt idx="56">
                  <c:v>26.8</c:v>
                </c:pt>
                <c:pt idx="57">
                  <c:v>27.2</c:v>
                </c:pt>
                <c:pt idx="58">
                  <c:v>27.5</c:v>
                </c:pt>
                <c:pt idx="59">
                  <c:v>27.8</c:v>
                </c:pt>
                <c:pt idx="60">
                  <c:v>28.2</c:v>
                </c:pt>
                <c:pt idx="61">
                  <c:v>28.5</c:v>
                </c:pt>
                <c:pt idx="62">
                  <c:v>28.8</c:v>
                </c:pt>
                <c:pt idx="63">
                  <c:v>29.2</c:v>
                </c:pt>
                <c:pt idx="64">
                  <c:v>29.5</c:v>
                </c:pt>
                <c:pt idx="65">
                  <c:v>29.8</c:v>
                </c:pt>
                <c:pt idx="66">
                  <c:v>30.2</c:v>
                </c:pt>
                <c:pt idx="67">
                  <c:v>30.5</c:v>
                </c:pt>
                <c:pt idx="68">
                  <c:v>30.8</c:v>
                </c:pt>
                <c:pt idx="69">
                  <c:v>31.2</c:v>
                </c:pt>
                <c:pt idx="70">
                  <c:v>31.5</c:v>
                </c:pt>
                <c:pt idx="71">
                  <c:v>31.8</c:v>
                </c:pt>
                <c:pt idx="72">
                  <c:v>32.200000000000003</c:v>
                </c:pt>
                <c:pt idx="73">
                  <c:v>32.5</c:v>
                </c:pt>
                <c:pt idx="74">
                  <c:v>32.799999999999997</c:v>
                </c:pt>
                <c:pt idx="75">
                  <c:v>33.200000000000003</c:v>
                </c:pt>
                <c:pt idx="76">
                  <c:v>33.5</c:v>
                </c:pt>
                <c:pt idx="77">
                  <c:v>33.799999999999997</c:v>
                </c:pt>
                <c:pt idx="78">
                  <c:v>34.200000000000003</c:v>
                </c:pt>
                <c:pt idx="79">
                  <c:v>34.5</c:v>
                </c:pt>
                <c:pt idx="80">
                  <c:v>34.799999999999997</c:v>
                </c:pt>
                <c:pt idx="81">
                  <c:v>35.200000000000003</c:v>
                </c:pt>
                <c:pt idx="82">
                  <c:v>35.5</c:v>
                </c:pt>
                <c:pt idx="83">
                  <c:v>35.799999999999997</c:v>
                </c:pt>
                <c:pt idx="84">
                  <c:v>36.200000000000003</c:v>
                </c:pt>
                <c:pt idx="85">
                  <c:v>36.5</c:v>
                </c:pt>
                <c:pt idx="86">
                  <c:v>36.799999999999997</c:v>
                </c:pt>
                <c:pt idx="87">
                  <c:v>37.200000000000003</c:v>
                </c:pt>
                <c:pt idx="88">
                  <c:v>37.5</c:v>
                </c:pt>
                <c:pt idx="89">
                  <c:v>37.799999999999997</c:v>
                </c:pt>
                <c:pt idx="90">
                  <c:v>38.200000000000003</c:v>
                </c:pt>
                <c:pt idx="91">
                  <c:v>38.5</c:v>
                </c:pt>
                <c:pt idx="92">
                  <c:v>38.799999999999997</c:v>
                </c:pt>
                <c:pt idx="93">
                  <c:v>39.200000000000003</c:v>
                </c:pt>
                <c:pt idx="94">
                  <c:v>39.5</c:v>
                </c:pt>
                <c:pt idx="95">
                  <c:v>39.799999999999997</c:v>
                </c:pt>
                <c:pt idx="96">
                  <c:v>40.200000000000003</c:v>
                </c:pt>
              </c:numCache>
            </c:numRef>
          </c:cat>
          <c:val>
            <c:numRef>
              <c:f>'Tensile test data'!$AD$36:$AD$132</c:f>
              <c:numCache>
                <c:formatCode>0.00E+00</c:formatCode>
                <c:ptCount val="97"/>
                <c:pt idx="0">
                  <c:v>403531.48579084693</c:v>
                </c:pt>
                <c:pt idx="1">
                  <c:v>411130.99110821943</c:v>
                </c:pt>
                <c:pt idx="2">
                  <c:v>420087.57525998907</c:v>
                </c:pt>
                <c:pt idx="3">
                  <c:v>424219.5841969726</c:v>
                </c:pt>
                <c:pt idx="4">
                  <c:v>428063.92162568506</c:v>
                </c:pt>
                <c:pt idx="5">
                  <c:v>434803.47402673407</c:v>
                </c:pt>
                <c:pt idx="6">
                  <c:v>435902.63691683573</c:v>
                </c:pt>
                <c:pt idx="7">
                  <c:v>436891.07827038865</c:v>
                </c:pt>
                <c:pt idx="8">
                  <c:v>441091.9540229885</c:v>
                </c:pt>
                <c:pt idx="9">
                  <c:v>441091.9540229885</c:v>
                </c:pt>
                <c:pt idx="10">
                  <c:v>444927.53623188409</c:v>
                </c:pt>
                <c:pt idx="11">
                  <c:v>448568.08883693744</c:v>
                </c:pt>
                <c:pt idx="12">
                  <c:v>445430.56340682117</c:v>
                </c:pt>
                <c:pt idx="13">
                  <c:v>446032.18390804599</c:v>
                </c:pt>
                <c:pt idx="14">
                  <c:v>449362.42816091952</c:v>
                </c:pt>
                <c:pt idx="15">
                  <c:v>446438.52316266112</c:v>
                </c:pt>
                <c:pt idx="16">
                  <c:v>449587.05832269049</c:v>
                </c:pt>
                <c:pt idx="17">
                  <c:v>450041.64584374474</c:v>
                </c:pt>
                <c:pt idx="18">
                  <c:v>447304.51675570663</c:v>
                </c:pt>
                <c:pt idx="19">
                  <c:v>447784.38367023383</c:v>
                </c:pt>
                <c:pt idx="20">
                  <c:v>445860.51568810188</c:v>
                </c:pt>
                <c:pt idx="21">
                  <c:v>445735.02722323046</c:v>
                </c:pt>
                <c:pt idx="22">
                  <c:v>443937.70856507227</c:v>
                </c:pt>
                <c:pt idx="23">
                  <c:v>444442.01949658082</c:v>
                </c:pt>
                <c:pt idx="24">
                  <c:v>442181.06995884771</c:v>
                </c:pt>
                <c:pt idx="25">
                  <c:v>440557.29710902122</c:v>
                </c:pt>
                <c:pt idx="26">
                  <c:v>441091.9540229885</c:v>
                </c:pt>
                <c:pt idx="27">
                  <c:v>439040.36353916075</c:v>
                </c:pt>
                <c:pt idx="28">
                  <c:v>437563.21839080466</c:v>
                </c:pt>
                <c:pt idx="29">
                  <c:v>438118.30040036159</c:v>
                </c:pt>
                <c:pt idx="30">
                  <c:v>434305.92396109644</c:v>
                </c:pt>
                <c:pt idx="31">
                  <c:v>432985.39919229574</c:v>
                </c:pt>
                <c:pt idx="32">
                  <c:v>433584.00586940569</c:v>
                </c:pt>
                <c:pt idx="33">
                  <c:v>430064.65517241374</c:v>
                </c:pt>
                <c:pt idx="34">
                  <c:v>428877.09991158266</c:v>
                </c:pt>
                <c:pt idx="35">
                  <c:v>429507.72088703129</c:v>
                </c:pt>
                <c:pt idx="36">
                  <c:v>426243.3139865711</c:v>
                </c:pt>
                <c:pt idx="37">
                  <c:v>425169.61031679285</c:v>
                </c:pt>
                <c:pt idx="38">
                  <c:v>424126.87886825815</c:v>
                </c:pt>
                <c:pt idx="39">
                  <c:v>422782.47668618523</c:v>
                </c:pt>
                <c:pt idx="40">
                  <c:v>421807.00347500661</c:v>
                </c:pt>
                <c:pt idx="41">
                  <c:v>420858.3781503744</c:v>
                </c:pt>
                <c:pt idx="42">
                  <c:v>418043.90597494051</c:v>
                </c:pt>
                <c:pt idx="43">
                  <c:v>417174.96807151986</c:v>
                </c:pt>
                <c:pt idx="44">
                  <c:v>417876.58802177862</c:v>
                </c:pt>
                <c:pt idx="45">
                  <c:v>415234.83947681333</c:v>
                </c:pt>
                <c:pt idx="46">
                  <c:v>414438.73807776958</c:v>
                </c:pt>
                <c:pt idx="47">
                  <c:v>412180.04443156568</c:v>
                </c:pt>
                <c:pt idx="48">
                  <c:v>409741.6167949083</c:v>
                </c:pt>
                <c:pt idx="49">
                  <c:v>409045.2732817264</c:v>
                </c:pt>
                <c:pt idx="50">
                  <c:v>408365.77678902482</c:v>
                </c:pt>
                <c:pt idx="51">
                  <c:v>406084.65608465608</c:v>
                </c:pt>
                <c:pt idx="52">
                  <c:v>405458.64322740596</c:v>
                </c:pt>
                <c:pt idx="53">
                  <c:v>404847.1888086964</c:v>
                </c:pt>
                <c:pt idx="54">
                  <c:v>402706.85268052999</c:v>
                </c:pt>
                <c:pt idx="55">
                  <c:v>402142.70223378879</c:v>
                </c:pt>
                <c:pt idx="56">
                  <c:v>401591.18202092982</c:v>
                </c:pt>
                <c:pt idx="57">
                  <c:v>399577.41717376607</c:v>
                </c:pt>
                <c:pt idx="58">
                  <c:v>399067.92058516195</c:v>
                </c:pt>
                <c:pt idx="59">
                  <c:v>397300.0909617134</c:v>
                </c:pt>
                <c:pt idx="60">
                  <c:v>395418.60275535996</c:v>
                </c:pt>
                <c:pt idx="61">
                  <c:v>394970.76023391815</c:v>
                </c:pt>
                <c:pt idx="62">
                  <c:v>394532.24776500638</c:v>
                </c:pt>
                <c:pt idx="63">
                  <c:v>392753.1097464966</c:v>
                </c:pt>
                <c:pt idx="64">
                  <c:v>392347.5550360413</c:v>
                </c:pt>
                <c:pt idx="65">
                  <c:v>391950.16585666902</c:v>
                </c:pt>
                <c:pt idx="66">
                  <c:v>390264.13945345214</c:v>
                </c:pt>
                <c:pt idx="67">
                  <c:v>388739.40079140756</c:v>
                </c:pt>
                <c:pt idx="68">
                  <c:v>388390.05821764452</c:v>
                </c:pt>
                <c:pt idx="69">
                  <c:v>386803.71352785151</c:v>
                </c:pt>
                <c:pt idx="70">
                  <c:v>386480.56923919002</c:v>
                </c:pt>
                <c:pt idx="71">
                  <c:v>386163.52201257867</c:v>
                </c:pt>
                <c:pt idx="72">
                  <c:v>383558.22088955523</c:v>
                </c:pt>
                <c:pt idx="73">
                  <c:v>383274.97789566749</c:v>
                </c:pt>
                <c:pt idx="74">
                  <c:v>382996.91617605835</c:v>
                </c:pt>
                <c:pt idx="75">
                  <c:v>381571.11203434423</c:v>
                </c:pt>
                <c:pt idx="76">
                  <c:v>381314.11905987305</c:v>
                </c:pt>
                <c:pt idx="77">
                  <c:v>380017.68346595939</c:v>
                </c:pt>
                <c:pt idx="78">
                  <c:v>378668.41433084628</c:v>
                </c:pt>
                <c:pt idx="79">
                  <c:v>378444.11127769446</c:v>
                </c:pt>
                <c:pt idx="80">
                  <c:v>378223.67551856261</c:v>
                </c:pt>
                <c:pt idx="81">
                  <c:v>376933.12434691744</c:v>
                </c:pt>
                <c:pt idx="82">
                  <c:v>376729.80411202845</c:v>
                </c:pt>
                <c:pt idx="83">
                  <c:v>376529.8914788416</c:v>
                </c:pt>
                <c:pt idx="84">
                  <c:v>375293.7067377913</c:v>
                </c:pt>
                <c:pt idx="85">
                  <c:v>375109.43158557708</c:v>
                </c:pt>
                <c:pt idx="86">
                  <c:v>373969.26536731637</c:v>
                </c:pt>
                <c:pt idx="87">
                  <c:v>373742.42986033863</c:v>
                </c:pt>
                <c:pt idx="88">
                  <c:v>372634.4827586207</c:v>
                </c:pt>
                <c:pt idx="89">
                  <c:v>372477.65006385709</c:v>
                </c:pt>
                <c:pt idx="90">
                  <c:v>372272.37166756933</c:v>
                </c:pt>
                <c:pt idx="91">
                  <c:v>372121.2121212121</c:v>
                </c:pt>
                <c:pt idx="92">
                  <c:v>371972.39009361295</c:v>
                </c:pt>
                <c:pt idx="93">
                  <c:v>370877.31644381885</c:v>
                </c:pt>
                <c:pt idx="94">
                  <c:v>370740.57907754986</c:v>
                </c:pt>
                <c:pt idx="95">
                  <c:v>370605.90307861147</c:v>
                </c:pt>
                <c:pt idx="96">
                  <c:v>369551.66695259331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59-4863-901A-D86453A7FA29}"/>
            </c:ext>
          </c:extLst>
        </c:ser>
        <c:ser>
          <c:idx val="1"/>
          <c:order val="1"/>
          <c:tx>
            <c:v>Blue, Shore A20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data'!$AA$61:$AA$160</c:f>
              <c:numCache>
                <c:formatCode>0.00E+00</c:formatCode>
                <c:ptCount val="100"/>
                <c:pt idx="0">
                  <c:v>201851.49807367782</c:v>
                </c:pt>
                <c:pt idx="1">
                  <c:v>205648.16929283703</c:v>
                </c:pt>
                <c:pt idx="2">
                  <c:v>210650.75827105457</c:v>
                </c:pt>
                <c:pt idx="3">
                  <c:v>215501.85977570823</c:v>
                </c:pt>
                <c:pt idx="4">
                  <c:v>218740.33743362239</c:v>
                </c:pt>
                <c:pt idx="5">
                  <c:v>221885.6263656698</c:v>
                </c:pt>
                <c:pt idx="6">
                  <c:v>225043.00994838803</c:v>
                </c:pt>
                <c:pt idx="7">
                  <c:v>227612.685803695</c:v>
                </c:pt>
                <c:pt idx="8">
                  <c:v>229064.53749869249</c:v>
                </c:pt>
                <c:pt idx="9">
                  <c:v>232135.45188190223</c:v>
                </c:pt>
                <c:pt idx="10">
                  <c:v>231365.21361960529</c:v>
                </c:pt>
                <c:pt idx="11">
                  <c:v>233414.53126647684</c:v>
                </c:pt>
                <c:pt idx="12">
                  <c:v>235038.99835796389</c:v>
                </c:pt>
                <c:pt idx="13">
                  <c:v>234539.23900118907</c:v>
                </c:pt>
                <c:pt idx="14">
                  <c:v>236039.79522843621</c:v>
                </c:pt>
                <c:pt idx="15">
                  <c:v>237755.79423403053</c:v>
                </c:pt>
                <c:pt idx="16">
                  <c:v>237489.50921364714</c:v>
                </c:pt>
                <c:pt idx="17">
                  <c:v>239078.67771540585</c:v>
                </c:pt>
                <c:pt idx="18">
                  <c:v>240328.28282828286</c:v>
                </c:pt>
                <c:pt idx="19">
                  <c:v>238968.05273833673</c:v>
                </c:pt>
                <c:pt idx="20">
                  <c:v>239649.38394112297</c:v>
                </c:pt>
                <c:pt idx="21">
                  <c:v>240550.42901084668</c:v>
                </c:pt>
                <c:pt idx="22">
                  <c:v>239760.66761139981</c:v>
                </c:pt>
                <c:pt idx="23">
                  <c:v>239196.17372521793</c:v>
                </c:pt>
                <c:pt idx="24">
                  <c:v>241439.80641258319</c:v>
                </c:pt>
                <c:pt idx="25">
                  <c:v>239773.06218685533</c:v>
                </c:pt>
                <c:pt idx="26">
                  <c:v>239687.70331815226</c:v>
                </c:pt>
                <c:pt idx="27">
                  <c:v>239605.50588903084</c:v>
                </c:pt>
                <c:pt idx="28">
                  <c:v>240209.11231131418</c:v>
                </c:pt>
                <c:pt idx="29">
                  <c:v>240121.06372849082</c:v>
                </c:pt>
                <c:pt idx="30">
                  <c:v>240036.08660785886</c:v>
                </c:pt>
                <c:pt idx="31">
                  <c:v>238590.64785788921</c:v>
                </c:pt>
                <c:pt idx="32">
                  <c:v>238534.64329287873</c:v>
                </c:pt>
                <c:pt idx="33">
                  <c:v>238480.48503220917</c:v>
                </c:pt>
                <c:pt idx="34">
                  <c:v>239043.3815350389</c:v>
                </c:pt>
                <c:pt idx="35">
                  <c:v>237116.09803563828</c:v>
                </c:pt>
                <c:pt idx="36">
                  <c:v>238924.8084291188</c:v>
                </c:pt>
                <c:pt idx="37">
                  <c:v>237649.54257565094</c:v>
                </c:pt>
                <c:pt idx="38">
                  <c:v>237613.35412695663</c:v>
                </c:pt>
                <c:pt idx="39">
                  <c:v>239325.13941049282</c:v>
                </c:pt>
                <c:pt idx="40">
                  <c:v>236391.02778707727</c:v>
                </c:pt>
                <c:pt idx="41">
                  <c:v>238063.0259033163</c:v>
                </c:pt>
                <c:pt idx="42">
                  <c:v>238023.20537844286</c:v>
                </c:pt>
                <c:pt idx="43">
                  <c:v>236882.71604938273</c:v>
                </c:pt>
                <c:pt idx="44">
                  <c:v>238471.63176402668</c:v>
                </c:pt>
                <c:pt idx="45">
                  <c:v>238428.08325566948</c:v>
                </c:pt>
                <c:pt idx="46">
                  <c:v>237330.89207608587</c:v>
                </c:pt>
                <c:pt idx="47">
                  <c:v>237303.61893289167</c:v>
                </c:pt>
                <c:pt idx="48">
                  <c:v>237277.05112960766</c:v>
                </c:pt>
                <c:pt idx="49">
                  <c:v>236245.86012078708</c:v>
                </c:pt>
                <c:pt idx="50">
                  <c:v>237709.80618477374</c:v>
                </c:pt>
                <c:pt idx="51">
                  <c:v>237679.30084544502</c:v>
                </c:pt>
                <c:pt idx="52">
                  <c:v>236683.48752453038</c:v>
                </c:pt>
                <c:pt idx="53">
                  <c:v>238083.36795457691</c:v>
                </c:pt>
                <c:pt idx="54">
                  <c:v>238049.62598066046</c:v>
                </c:pt>
                <c:pt idx="55">
                  <c:v>238465.33764367813</c:v>
                </c:pt>
                <c:pt idx="56">
                  <c:v>238428.08325566948</c:v>
                </c:pt>
                <c:pt idx="57">
                  <c:v>239738.52768272354</c:v>
                </c:pt>
                <c:pt idx="58">
                  <c:v>238786.62172673061</c:v>
                </c:pt>
                <c:pt idx="59">
                  <c:v>240058.96679912833</c:v>
                </c:pt>
                <c:pt idx="60">
                  <c:v>241303.2454361055</c:v>
                </c:pt>
                <c:pt idx="61">
                  <c:v>240363.15175745459</c:v>
                </c:pt>
                <c:pt idx="62">
                  <c:v>241572.94112800231</c:v>
                </c:pt>
                <c:pt idx="63">
                  <c:v>241505.66560691287</c:v>
                </c:pt>
                <c:pt idx="64">
                  <c:v>241829.43493288319</c:v>
                </c:pt>
                <c:pt idx="65">
                  <c:v>242982.14214691962</c:v>
                </c:pt>
                <c:pt idx="66">
                  <c:v>244111.16359628405</c:v>
                </c:pt>
                <c:pt idx="67">
                  <c:v>244388.78533706116</c:v>
                </c:pt>
                <c:pt idx="68">
                  <c:v>245477.26136931538</c:v>
                </c:pt>
                <c:pt idx="69">
                  <c:v>246544.11204993533</c:v>
                </c:pt>
                <c:pt idx="70">
                  <c:v>246780.85793704458</c:v>
                </c:pt>
                <c:pt idx="71">
                  <c:v>247810.88420191203</c:v>
                </c:pt>
                <c:pt idx="72">
                  <c:v>248821.1022693782</c:v>
                </c:pt>
                <c:pt idx="73">
                  <c:v>249021.53353702894</c:v>
                </c:pt>
                <c:pt idx="74">
                  <c:v>249998.19839296653</c:v>
                </c:pt>
                <c:pt idx="75">
                  <c:v>250956.66452488038</c:v>
                </c:pt>
                <c:pt idx="76">
                  <c:v>251124.74437627807</c:v>
                </c:pt>
                <c:pt idx="77">
                  <c:v>252052.54515599343</c:v>
                </c:pt>
                <c:pt idx="78">
                  <c:v>251900.70627336935</c:v>
                </c:pt>
                <c:pt idx="79">
                  <c:v>252052.5451559934</c:v>
                </c:pt>
                <c:pt idx="80">
                  <c:v>251903.84158952971</c:v>
                </c:pt>
                <c:pt idx="81">
                  <c:v>252789.5409020636</c:v>
                </c:pt>
                <c:pt idx="82">
                  <c:v>251906.85004318654</c:v>
                </c:pt>
                <c:pt idx="83">
                  <c:v>252774.75875242896</c:v>
                </c:pt>
                <c:pt idx="84">
                  <c:v>253627.87356321837</c:v>
                </c:pt>
                <c:pt idx="85">
                  <c:v>252760.55792328555</c:v>
                </c:pt>
                <c:pt idx="86">
                  <c:v>253597.15685332823</c:v>
                </c:pt>
                <c:pt idx="87">
                  <c:v>253445.10065409288</c:v>
                </c:pt>
                <c:pt idx="88">
                  <c:v>253567.61509955407</c:v>
                </c:pt>
                <c:pt idx="89">
                  <c:v>253418.68361212345</c:v>
                </c:pt>
                <c:pt idx="90">
                  <c:v>254220.73909281913</c:v>
                </c:pt>
                <c:pt idx="91">
                  <c:v>254331.74370261678</c:v>
                </c:pt>
                <c:pt idx="92">
                  <c:v>254180.69329451368</c:v>
                </c:pt>
                <c:pt idx="93">
                  <c:v>254032.01540590957</c:v>
                </c:pt>
                <c:pt idx="94">
                  <c:v>254142.09993448868</c:v>
                </c:pt>
                <c:pt idx="95">
                  <c:v>254903.52510120263</c:v>
                </c:pt>
                <c:pt idx="96">
                  <c:v>254753.10813980762</c:v>
                </c:pt>
                <c:pt idx="97">
                  <c:v>254853.12899105999</c:v>
                </c:pt>
                <c:pt idx="98">
                  <c:v>254705.72984184601</c:v>
                </c:pt>
                <c:pt idx="99">
                  <c:v>255438.32561331274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59-4863-901A-D86453A7FA29}"/>
            </c:ext>
          </c:extLst>
        </c:ser>
        <c:ser>
          <c:idx val="2"/>
          <c:order val="2"/>
          <c:tx>
            <c:v>Orange, Shore A10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data'!$X$65:$X$159</c:f>
              <c:numCache>
                <c:formatCode>0.00E+00</c:formatCode>
                <c:ptCount val="95"/>
                <c:pt idx="0">
                  <c:v>166861.60112282247</c:v>
                </c:pt>
                <c:pt idx="1">
                  <c:v>169076.19543060981</c:v>
                </c:pt>
                <c:pt idx="2">
                  <c:v>170745.2725250278</c:v>
                </c:pt>
                <c:pt idx="3">
                  <c:v>170990.42008069906</c:v>
                </c:pt>
                <c:pt idx="4">
                  <c:v>172888.4690803003</c:v>
                </c:pt>
                <c:pt idx="5">
                  <c:v>173702.24927967283</c:v>
                </c:pt>
                <c:pt idx="6">
                  <c:v>175858.67944140642</c:v>
                </c:pt>
                <c:pt idx="7">
                  <c:v>175321.50486071754</c:v>
                </c:pt>
                <c:pt idx="8">
                  <c:v>176979.99830134196</c:v>
                </c:pt>
                <c:pt idx="9">
                  <c:v>177284.01705509788</c:v>
                </c:pt>
                <c:pt idx="10">
                  <c:v>176436.78160919537</c:v>
                </c:pt>
                <c:pt idx="11">
                  <c:v>177036.90671670967</c:v>
                </c:pt>
                <c:pt idx="12">
                  <c:v>177316.03467369304</c:v>
                </c:pt>
                <c:pt idx="13">
                  <c:v>177384.34756842843</c:v>
                </c:pt>
                <c:pt idx="14">
                  <c:v>177919.44363952478</c:v>
                </c:pt>
                <c:pt idx="15">
                  <c:v>178431.44203848741</c:v>
                </c:pt>
                <c:pt idx="16">
                  <c:v>177141.82369354781</c:v>
                </c:pt>
                <c:pt idx="17">
                  <c:v>177386.29462176937</c:v>
                </c:pt>
                <c:pt idx="18">
                  <c:v>178128.40942903425</c:v>
                </c:pt>
                <c:pt idx="19">
                  <c:v>177178.11262436004</c:v>
                </c:pt>
                <c:pt idx="20">
                  <c:v>177406.21447517999</c:v>
                </c:pt>
                <c:pt idx="21">
                  <c:v>176912.35244911234</c:v>
                </c:pt>
                <c:pt idx="22">
                  <c:v>176050.19795098068</c:v>
                </c:pt>
                <c:pt idx="23">
                  <c:v>176057.18440263518</c:v>
                </c:pt>
                <c:pt idx="24">
                  <c:v>176287.63809135166</c:v>
                </c:pt>
                <c:pt idx="25">
                  <c:v>175271.22070673996</c:v>
                </c:pt>
                <c:pt idx="26">
                  <c:v>174861.45320197043</c:v>
                </c:pt>
                <c:pt idx="27">
                  <c:v>174676.63813743566</c:v>
                </c:pt>
                <c:pt idx="28">
                  <c:v>174164.17669385448</c:v>
                </c:pt>
                <c:pt idx="29">
                  <c:v>174810.63615657605</c:v>
                </c:pt>
                <c:pt idx="30">
                  <c:v>174036.28117913831</c:v>
                </c:pt>
                <c:pt idx="31">
                  <c:v>173563.64378876437</c:v>
                </c:pt>
                <c:pt idx="32">
                  <c:v>173221.82567608322</c:v>
                </c:pt>
                <c:pt idx="33">
                  <c:v>173460.28170408693</c:v>
                </c:pt>
                <c:pt idx="34">
                  <c:v>171904.80234900143</c:v>
                </c:pt>
                <c:pt idx="35">
                  <c:v>171787.26864029843</c:v>
                </c:pt>
                <c:pt idx="36">
                  <c:v>171492.21014919743</c:v>
                </c:pt>
                <c:pt idx="37">
                  <c:v>170579.22246120399</c:v>
                </c:pt>
                <c:pt idx="38">
                  <c:v>170135.46798029554</c:v>
                </c:pt>
                <c:pt idx="39">
                  <c:v>170049.14861551611</c:v>
                </c:pt>
                <c:pt idx="40">
                  <c:v>168863.90244980005</c:v>
                </c:pt>
                <c:pt idx="41">
                  <c:v>168964.4273943938</c:v>
                </c:pt>
                <c:pt idx="42">
                  <c:v>168401.91881601309</c:v>
                </c:pt>
                <c:pt idx="43">
                  <c:v>167133.55462060508</c:v>
                </c:pt>
                <c:pt idx="44">
                  <c:v>168213.03331385154</c:v>
                </c:pt>
                <c:pt idx="45">
                  <c:v>167683.49238411282</c:v>
                </c:pt>
                <c:pt idx="46">
                  <c:v>166479.15019562532</c:v>
                </c:pt>
                <c:pt idx="47">
                  <c:v>165985.82241980053</c:v>
                </c:pt>
                <c:pt idx="48">
                  <c:v>165504.38206026077</c:v>
                </c:pt>
                <c:pt idx="49">
                  <c:v>165876.47734574275</c:v>
                </c:pt>
                <c:pt idx="50">
                  <c:v>165409.4827586207</c:v>
                </c:pt>
                <c:pt idx="51">
                  <c:v>164953.30657892232</c:v>
                </c:pt>
                <c:pt idx="52">
                  <c:v>163882.07308621626</c:v>
                </c:pt>
                <c:pt idx="53">
                  <c:v>163455.12796770249</c:v>
                </c:pt>
                <c:pt idx="54">
                  <c:v>163037.70578863512</c:v>
                </c:pt>
                <c:pt idx="55">
                  <c:v>162033.77902885288</c:v>
                </c:pt>
                <c:pt idx="56">
                  <c:v>161642.39308916967</c:v>
                </c:pt>
                <c:pt idx="57">
                  <c:v>161259.42405141512</c:v>
                </c:pt>
                <c:pt idx="58">
                  <c:v>161652.0740134728</c:v>
                </c:pt>
                <c:pt idx="59">
                  <c:v>161278.37679561815</c:v>
                </c:pt>
                <c:pt idx="60">
                  <c:v>160912.43799751136</c:v>
                </c:pt>
                <c:pt idx="61">
                  <c:v>160006.05255636442</c:v>
                </c:pt>
                <c:pt idx="62">
                  <c:v>159661.66289442149</c:v>
                </c:pt>
                <c:pt idx="63">
                  <c:v>159324.18406181526</c:v>
                </c:pt>
                <c:pt idx="64">
                  <c:v>158468.67938025331</c:v>
                </c:pt>
                <c:pt idx="65">
                  <c:v>159386.1682604076</c:v>
                </c:pt>
                <c:pt idx="66">
                  <c:v>159062.28577805412</c:v>
                </c:pt>
                <c:pt idx="67">
                  <c:v>158237.46045735688</c:v>
                </c:pt>
                <c:pt idx="68">
                  <c:v>157931.65804078066</c:v>
                </c:pt>
                <c:pt idx="69">
                  <c:v>157631.60739379528</c:v>
                </c:pt>
                <c:pt idx="70">
                  <c:v>156850.03584010736</c:v>
                </c:pt>
                <c:pt idx="71">
                  <c:v>156566.3815769591</c:v>
                </c:pt>
                <c:pt idx="72">
                  <c:v>156287.90033988652</c:v>
                </c:pt>
                <c:pt idx="73">
                  <c:v>155545.94002869868</c:v>
                </c:pt>
                <c:pt idx="74">
                  <c:v>156407.60614590661</c:v>
                </c:pt>
                <c:pt idx="75">
                  <c:v>156138.74478689858</c:v>
                </c:pt>
                <c:pt idx="76">
                  <c:v>155420.15539502219</c:v>
                </c:pt>
                <c:pt idx="77">
                  <c:v>155165.2951393832</c:v>
                </c:pt>
                <c:pt idx="78">
                  <c:v>154914.81643541716</c:v>
                </c:pt>
                <c:pt idx="79">
                  <c:v>154230.4525600413</c:v>
                </c:pt>
                <c:pt idx="80">
                  <c:v>153992.77688603531</c:v>
                </c:pt>
                <c:pt idx="81">
                  <c:v>153759.07350741659</c:v>
                </c:pt>
                <c:pt idx="82">
                  <c:v>153106.29809062413</c:v>
                </c:pt>
                <c:pt idx="83">
                  <c:v>153917.33290263533</c:v>
                </c:pt>
                <c:pt idx="84">
                  <c:v>153690.57631463013</c:v>
                </c:pt>
                <c:pt idx="85">
                  <c:v>153056.03613359923</c:v>
                </c:pt>
                <c:pt idx="86">
                  <c:v>152840.37312650666</c:v>
                </c:pt>
                <c:pt idx="87">
                  <c:v>152628.12430949998</c:v>
                </c:pt>
                <c:pt idx="88">
                  <c:v>152021.24786170883</c:v>
                </c:pt>
                <c:pt idx="89">
                  <c:v>151819.21437504783</c:v>
                </c:pt>
                <c:pt idx="90">
                  <c:v>152592.22206744587</c:v>
                </c:pt>
                <c:pt idx="91">
                  <c:v>152001.15318567544</c:v>
                </c:pt>
                <c:pt idx="92">
                  <c:v>151804.37378713241</c:v>
                </c:pt>
                <c:pt idx="93">
                  <c:v>151610.5534772893</c:v>
                </c:pt>
                <c:pt idx="94">
                  <c:v>151043.89492598613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59-4863-901A-D86453A7FA29}"/>
            </c:ext>
          </c:extLst>
        </c:ser>
        <c:ser>
          <c:idx val="3"/>
          <c:order val="3"/>
          <c:tx>
            <c:v>Grey, Shore A40</c:v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data'!$C$33:$C$133</c:f>
              <c:numCache>
                <c:formatCode>0.00E+00</c:formatCode>
                <c:ptCount val="101"/>
                <c:pt idx="0">
                  <c:v>584212.93007205927</c:v>
                </c:pt>
                <c:pt idx="1">
                  <c:v>589185.54607219715</c:v>
                </c:pt>
                <c:pt idx="2">
                  <c:v>597327.91421653412</c:v>
                </c:pt>
                <c:pt idx="3">
                  <c:v>597068.65730932204</c:v>
                </c:pt>
                <c:pt idx="4">
                  <c:v>600890.8356080323</c:v>
                </c:pt>
                <c:pt idx="5">
                  <c:v>603686.69440779462</c:v>
                </c:pt>
                <c:pt idx="6">
                  <c:v>603215.55494805914</c:v>
                </c:pt>
                <c:pt idx="7">
                  <c:v>602778.92736883694</c:v>
                </c:pt>
                <c:pt idx="8">
                  <c:v>605207.10595486267</c:v>
                </c:pt>
                <c:pt idx="9">
                  <c:v>604732.80571508617</c:v>
                </c:pt>
                <c:pt idx="10">
                  <c:v>608146.18644067796</c:v>
                </c:pt>
                <c:pt idx="11">
                  <c:v>609377.57116998511</c:v>
                </c:pt>
                <c:pt idx="12">
                  <c:v>604833.28053223505</c:v>
                </c:pt>
                <c:pt idx="13">
                  <c:v>606076.65639445302</c:v>
                </c:pt>
                <c:pt idx="14">
                  <c:v>607254.01229938504</c:v>
                </c:pt>
                <c:pt idx="15">
                  <c:v>603170.72287411278</c:v>
                </c:pt>
                <c:pt idx="16">
                  <c:v>601641.94915254251</c:v>
                </c:pt>
                <c:pt idx="17">
                  <c:v>605475.74755408568</c:v>
                </c:pt>
                <c:pt idx="18">
                  <c:v>599209.26197784604</c:v>
                </c:pt>
                <c:pt idx="19">
                  <c:v>600391.13428943942</c:v>
                </c:pt>
                <c:pt idx="20">
                  <c:v>601519.68905314128</c:v>
                </c:pt>
                <c:pt idx="21">
                  <c:v>598199.92577013501</c:v>
                </c:pt>
                <c:pt idx="22">
                  <c:v>596996.06537530269</c:v>
                </c:pt>
                <c:pt idx="23">
                  <c:v>598116.92544743384</c:v>
                </c:pt>
                <c:pt idx="24">
                  <c:v>595115.58860832464</c:v>
                </c:pt>
                <c:pt idx="25">
                  <c:v>594053.67231638427</c:v>
                </c:pt>
                <c:pt idx="26">
                  <c:v>593033.39980059827</c:v>
                </c:pt>
                <c:pt idx="27">
                  <c:v>590352.74749001407</c:v>
                </c:pt>
                <c:pt idx="28">
                  <c:v>591479.07838983054</c:v>
                </c:pt>
                <c:pt idx="29">
                  <c:v>590568.78444421338</c:v>
                </c:pt>
                <c:pt idx="30">
                  <c:v>588107.68293920637</c:v>
                </c:pt>
                <c:pt idx="31">
                  <c:v>587294.36689930211</c:v>
                </c:pt>
                <c:pt idx="32">
                  <c:v>588389.09571862454</c:v>
                </c:pt>
                <c:pt idx="33">
                  <c:v>584278.94283251953</c:v>
                </c:pt>
                <c:pt idx="34">
                  <c:v>585381.35593220335</c:v>
                </c:pt>
                <c:pt idx="35">
                  <c:v>586447.62434009439</c:v>
                </c:pt>
                <c:pt idx="36">
                  <c:v>582598.79452551436</c:v>
                </c:pt>
                <c:pt idx="37">
                  <c:v>581958.0731489741</c:v>
                </c:pt>
                <c:pt idx="38">
                  <c:v>583022.30613857904</c:v>
                </c:pt>
                <c:pt idx="39">
                  <c:v>579438.3980039577</c:v>
                </c:pt>
                <c:pt idx="40">
                  <c:v>578877.1186440679</c:v>
                </c:pt>
                <c:pt idx="41">
                  <c:v>579934.4577106121</c:v>
                </c:pt>
                <c:pt idx="42">
                  <c:v>576583.3538033244</c:v>
                </c:pt>
                <c:pt idx="43">
                  <c:v>577638.21630347054</c:v>
                </c:pt>
                <c:pt idx="44">
                  <c:v>577136.54810217232</c:v>
                </c:pt>
                <c:pt idx="45">
                  <c:v>575490.11950324138</c:v>
                </c:pt>
                <c:pt idx="46">
                  <c:v>575033.70570107864</c:v>
                </c:pt>
                <c:pt idx="47">
                  <c:v>576047.9212586456</c:v>
                </c:pt>
                <c:pt idx="48">
                  <c:v>573060.5540207572</c:v>
                </c:pt>
                <c:pt idx="49">
                  <c:v>572655.67428150331</c:v>
                </c:pt>
                <c:pt idx="50">
                  <c:v>573656.97970466292</c:v>
                </c:pt>
                <c:pt idx="51">
                  <c:v>572208.21712078969</c:v>
                </c:pt>
                <c:pt idx="52">
                  <c:v>571830.86158192088</c:v>
                </c:pt>
                <c:pt idx="53">
                  <c:v>571462.82346376497</c:v>
                </c:pt>
                <c:pt idx="54">
                  <c:v>570108.24813010369</c:v>
                </c:pt>
                <c:pt idx="55">
                  <c:v>569771.18644067785</c:v>
                </c:pt>
                <c:pt idx="56">
                  <c:v>570727.54069806403</c:v>
                </c:pt>
                <c:pt idx="57">
                  <c:v>568171.70085075509</c:v>
                </c:pt>
                <c:pt idx="58">
                  <c:v>569120.76271186443</c:v>
                </c:pt>
                <c:pt idx="59">
                  <c:v>568811.62595862604</c:v>
                </c:pt>
                <c:pt idx="60">
                  <c:v>567598.23525677656</c:v>
                </c:pt>
                <c:pt idx="61">
                  <c:v>567314.03013182688</c:v>
                </c:pt>
                <c:pt idx="62">
                  <c:v>568227.32352393365</c:v>
                </c:pt>
                <c:pt idx="63">
                  <c:v>565892.12506883696</c:v>
                </c:pt>
                <c:pt idx="64">
                  <c:v>566797.82082324463</c:v>
                </c:pt>
                <c:pt idx="65">
                  <c:v>567684.31454752362</c:v>
                </c:pt>
                <c:pt idx="66">
                  <c:v>565438.04996161349</c:v>
                </c:pt>
                <c:pt idx="67">
                  <c:v>566317.2121566335</c:v>
                </c:pt>
                <c:pt idx="68">
                  <c:v>567178.37103025406</c:v>
                </c:pt>
                <c:pt idx="69">
                  <c:v>565014.55230268801</c:v>
                </c:pt>
                <c:pt idx="70">
                  <c:v>565868.64406779653</c:v>
                </c:pt>
                <c:pt idx="71">
                  <c:v>565632.5166414947</c:v>
                </c:pt>
                <c:pt idx="72">
                  <c:v>564618.64406779665</c:v>
                </c:pt>
                <c:pt idx="73">
                  <c:v>565449.0158556588</c:v>
                </c:pt>
                <c:pt idx="74">
                  <c:v>565224.45443223056</c:v>
                </c:pt>
                <c:pt idx="75">
                  <c:v>564247.71427043795</c:v>
                </c:pt>
                <c:pt idx="76">
                  <c:v>565055.61440677964</c:v>
                </c:pt>
                <c:pt idx="77">
                  <c:v>564841.65923282795</c:v>
                </c:pt>
                <c:pt idx="78">
                  <c:v>563899.47131083813</c:v>
                </c:pt>
                <c:pt idx="79">
                  <c:v>564686.0554699538</c:v>
                </c:pt>
                <c:pt idx="80">
                  <c:v>565458.46694151789</c:v>
                </c:pt>
                <c:pt idx="81">
                  <c:v>563571.89558919682</c:v>
                </c:pt>
                <c:pt idx="82">
                  <c:v>564338.23529411771</c:v>
                </c:pt>
                <c:pt idx="83">
                  <c:v>565091.16963976889</c:v>
                </c:pt>
                <c:pt idx="84">
                  <c:v>564200.41029648797</c:v>
                </c:pt>
                <c:pt idx="85">
                  <c:v>564939.46731234877</c:v>
                </c:pt>
                <c:pt idx="86">
                  <c:v>565665.96245258569</c:v>
                </c:pt>
                <c:pt idx="87">
                  <c:v>563882.75649242743</c:v>
                </c:pt>
                <c:pt idx="88">
                  <c:v>564603.93126177019</c:v>
                </c:pt>
                <c:pt idx="89">
                  <c:v>565313.18578699161</c:v>
                </c:pt>
                <c:pt idx="90">
                  <c:v>564468.54939269379</c:v>
                </c:pt>
                <c:pt idx="91">
                  <c:v>565165.48327989003</c:v>
                </c:pt>
                <c:pt idx="92">
                  <c:v>565851.20643431635</c:v>
                </c:pt>
                <c:pt idx="93">
                  <c:v>564160.63480645593</c:v>
                </c:pt>
                <c:pt idx="94">
                  <c:v>564841.65923282783</c:v>
                </c:pt>
                <c:pt idx="95">
                  <c:v>565512.01486923045</c:v>
                </c:pt>
                <c:pt idx="96">
                  <c:v>563868.63311873167</c:v>
                </c:pt>
                <c:pt idx="97">
                  <c:v>564534.4415471534</c:v>
                </c:pt>
                <c:pt idx="98">
                  <c:v>565190.08496140083</c:v>
                </c:pt>
                <c:pt idx="99">
                  <c:v>564410.51530546905</c:v>
                </c:pt>
                <c:pt idx="100">
                  <c:v>565055.61440677976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59-4863-901A-D86453A7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175856"/>
        <c:axId val="579161456"/>
      </c:lineChart>
      <c:catAx>
        <c:axId val="579175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600" b="1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79161456"/>
        <c:crosses val="autoZero"/>
        <c:auto val="1"/>
        <c:lblAlgn val="ctr"/>
        <c:lblOffset val="100"/>
        <c:tickLblSkip val="15"/>
        <c:noMultiLvlLbl val="0"/>
      </c:catAx>
      <c:valAx>
        <c:axId val="57916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6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Young's modulus 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7917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1521843453894356"/>
          <c:y val="8.2900837552704679E-2"/>
          <c:w val="0.47112885108448077"/>
          <c:h val="0.11086743434151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Variation E-modulus different configurations of tensionbars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0010016743905696"/>
          <c:y val="9.6347416294317562E-2"/>
          <c:w val="0.87714531992475442"/>
          <c:h val="0.77543631066034913"/>
        </c:manualLayout>
      </c:layout>
      <c:lineChart>
        <c:grouping val="standard"/>
        <c:varyColors val="0"/>
        <c:ser>
          <c:idx val="0"/>
          <c:order val="0"/>
          <c:tx>
            <c:v>2mm local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data'!$E$36:$E$586</c:f>
              <c:numCache>
                <c:formatCode>0.00E+00</c:formatCode>
                <c:ptCount val="551"/>
                <c:pt idx="0">
                  <c:v>4.58</c:v>
                </c:pt>
                <c:pt idx="1">
                  <c:v>4.91</c:v>
                </c:pt>
                <c:pt idx="2">
                  <c:v>5.25</c:v>
                </c:pt>
                <c:pt idx="3">
                  <c:v>5.58</c:v>
                </c:pt>
                <c:pt idx="4">
                  <c:v>5.91</c:v>
                </c:pt>
                <c:pt idx="5">
                  <c:v>6.25</c:v>
                </c:pt>
                <c:pt idx="6">
                  <c:v>6.58</c:v>
                </c:pt>
                <c:pt idx="7">
                  <c:v>6.91</c:v>
                </c:pt>
                <c:pt idx="8">
                  <c:v>7.25</c:v>
                </c:pt>
                <c:pt idx="9">
                  <c:v>7.58</c:v>
                </c:pt>
                <c:pt idx="10">
                  <c:v>7.91</c:v>
                </c:pt>
                <c:pt idx="11">
                  <c:v>8.25</c:v>
                </c:pt>
                <c:pt idx="12">
                  <c:v>8.58</c:v>
                </c:pt>
                <c:pt idx="13">
                  <c:v>8.91</c:v>
                </c:pt>
                <c:pt idx="14">
                  <c:v>9.25</c:v>
                </c:pt>
                <c:pt idx="15">
                  <c:v>9.58</c:v>
                </c:pt>
                <c:pt idx="16">
                  <c:v>9.91</c:v>
                </c:pt>
                <c:pt idx="17">
                  <c:v>10.199999999999999</c:v>
                </c:pt>
                <c:pt idx="18">
                  <c:v>10.6</c:v>
                </c:pt>
                <c:pt idx="19">
                  <c:v>10.9</c:v>
                </c:pt>
                <c:pt idx="20">
                  <c:v>11.2</c:v>
                </c:pt>
                <c:pt idx="21">
                  <c:v>11.6</c:v>
                </c:pt>
                <c:pt idx="22">
                  <c:v>11.9</c:v>
                </c:pt>
                <c:pt idx="23">
                  <c:v>12.2</c:v>
                </c:pt>
                <c:pt idx="24">
                  <c:v>12.6</c:v>
                </c:pt>
                <c:pt idx="25">
                  <c:v>12.9</c:v>
                </c:pt>
                <c:pt idx="26">
                  <c:v>13.2</c:v>
                </c:pt>
                <c:pt idx="27">
                  <c:v>13.6</c:v>
                </c:pt>
                <c:pt idx="28">
                  <c:v>13.9</c:v>
                </c:pt>
                <c:pt idx="29">
                  <c:v>14.2</c:v>
                </c:pt>
                <c:pt idx="30">
                  <c:v>14.6</c:v>
                </c:pt>
                <c:pt idx="31">
                  <c:v>14.9</c:v>
                </c:pt>
                <c:pt idx="32">
                  <c:v>15.2</c:v>
                </c:pt>
                <c:pt idx="33">
                  <c:v>15.6</c:v>
                </c:pt>
                <c:pt idx="34">
                  <c:v>15.9</c:v>
                </c:pt>
                <c:pt idx="35">
                  <c:v>16.2</c:v>
                </c:pt>
                <c:pt idx="36">
                  <c:v>16.600000000000001</c:v>
                </c:pt>
                <c:pt idx="37">
                  <c:v>16.899999999999999</c:v>
                </c:pt>
                <c:pt idx="38">
                  <c:v>17.2</c:v>
                </c:pt>
                <c:pt idx="39">
                  <c:v>17.600000000000001</c:v>
                </c:pt>
                <c:pt idx="40">
                  <c:v>17.899999999999999</c:v>
                </c:pt>
                <c:pt idx="41">
                  <c:v>18.2</c:v>
                </c:pt>
                <c:pt idx="42">
                  <c:v>18.600000000000001</c:v>
                </c:pt>
                <c:pt idx="43">
                  <c:v>18.899999999999999</c:v>
                </c:pt>
                <c:pt idx="44">
                  <c:v>19.2</c:v>
                </c:pt>
                <c:pt idx="45">
                  <c:v>19.600000000000001</c:v>
                </c:pt>
                <c:pt idx="46">
                  <c:v>19.899999999999999</c:v>
                </c:pt>
                <c:pt idx="47">
                  <c:v>20.2</c:v>
                </c:pt>
                <c:pt idx="48">
                  <c:v>20.6</c:v>
                </c:pt>
                <c:pt idx="49">
                  <c:v>20.9</c:v>
                </c:pt>
                <c:pt idx="50">
                  <c:v>21.2</c:v>
                </c:pt>
                <c:pt idx="51">
                  <c:v>21.6</c:v>
                </c:pt>
                <c:pt idx="52">
                  <c:v>21.9</c:v>
                </c:pt>
                <c:pt idx="53">
                  <c:v>22.2</c:v>
                </c:pt>
                <c:pt idx="54">
                  <c:v>22.6</c:v>
                </c:pt>
                <c:pt idx="55">
                  <c:v>22.9</c:v>
                </c:pt>
                <c:pt idx="56">
                  <c:v>23.2</c:v>
                </c:pt>
                <c:pt idx="57">
                  <c:v>23.6</c:v>
                </c:pt>
                <c:pt idx="58">
                  <c:v>23.9</c:v>
                </c:pt>
                <c:pt idx="59">
                  <c:v>24.2</c:v>
                </c:pt>
                <c:pt idx="60">
                  <c:v>24.6</c:v>
                </c:pt>
                <c:pt idx="61">
                  <c:v>24.9</c:v>
                </c:pt>
                <c:pt idx="62">
                  <c:v>25.2</c:v>
                </c:pt>
                <c:pt idx="63">
                  <c:v>25.6</c:v>
                </c:pt>
                <c:pt idx="64">
                  <c:v>25.9</c:v>
                </c:pt>
                <c:pt idx="65">
                  <c:v>26.2</c:v>
                </c:pt>
                <c:pt idx="66">
                  <c:v>26.6</c:v>
                </c:pt>
                <c:pt idx="67">
                  <c:v>26.9</c:v>
                </c:pt>
                <c:pt idx="68">
                  <c:v>27.2</c:v>
                </c:pt>
                <c:pt idx="69">
                  <c:v>27.6</c:v>
                </c:pt>
                <c:pt idx="70">
                  <c:v>27.9</c:v>
                </c:pt>
                <c:pt idx="71">
                  <c:v>28.2</c:v>
                </c:pt>
                <c:pt idx="72">
                  <c:v>28.6</c:v>
                </c:pt>
                <c:pt idx="73">
                  <c:v>28.9</c:v>
                </c:pt>
                <c:pt idx="74">
                  <c:v>29.2</c:v>
                </c:pt>
                <c:pt idx="75">
                  <c:v>29.6</c:v>
                </c:pt>
                <c:pt idx="76">
                  <c:v>29.9</c:v>
                </c:pt>
                <c:pt idx="77">
                  <c:v>30.2</c:v>
                </c:pt>
                <c:pt idx="78">
                  <c:v>30.6</c:v>
                </c:pt>
                <c:pt idx="79">
                  <c:v>30.9</c:v>
                </c:pt>
                <c:pt idx="80">
                  <c:v>31.2</c:v>
                </c:pt>
                <c:pt idx="81">
                  <c:v>31.6</c:v>
                </c:pt>
                <c:pt idx="82">
                  <c:v>31.9</c:v>
                </c:pt>
                <c:pt idx="83">
                  <c:v>32.200000000000003</c:v>
                </c:pt>
                <c:pt idx="84">
                  <c:v>32.6</c:v>
                </c:pt>
                <c:pt idx="85">
                  <c:v>32.9</c:v>
                </c:pt>
                <c:pt idx="86">
                  <c:v>33.200000000000003</c:v>
                </c:pt>
                <c:pt idx="87">
                  <c:v>33.6</c:v>
                </c:pt>
                <c:pt idx="88">
                  <c:v>33.9</c:v>
                </c:pt>
                <c:pt idx="89">
                  <c:v>34.200000000000003</c:v>
                </c:pt>
                <c:pt idx="90">
                  <c:v>34.6</c:v>
                </c:pt>
                <c:pt idx="91">
                  <c:v>34.9</c:v>
                </c:pt>
                <c:pt idx="92">
                  <c:v>35.200000000000003</c:v>
                </c:pt>
                <c:pt idx="93">
                  <c:v>35.6</c:v>
                </c:pt>
                <c:pt idx="94">
                  <c:v>35.9</c:v>
                </c:pt>
                <c:pt idx="95">
                  <c:v>36.200000000000003</c:v>
                </c:pt>
                <c:pt idx="96">
                  <c:v>36.6</c:v>
                </c:pt>
                <c:pt idx="97">
                  <c:v>36.9</c:v>
                </c:pt>
                <c:pt idx="98">
                  <c:v>37.200000000000003</c:v>
                </c:pt>
                <c:pt idx="99">
                  <c:v>37.6</c:v>
                </c:pt>
                <c:pt idx="100">
                  <c:v>37.9</c:v>
                </c:pt>
                <c:pt idx="101">
                  <c:v>38.200000000000003</c:v>
                </c:pt>
                <c:pt idx="102">
                  <c:v>38.6</c:v>
                </c:pt>
                <c:pt idx="103">
                  <c:v>38.9</c:v>
                </c:pt>
                <c:pt idx="104">
                  <c:v>39.200000000000003</c:v>
                </c:pt>
                <c:pt idx="105">
                  <c:v>39.6</c:v>
                </c:pt>
                <c:pt idx="106">
                  <c:v>39.9</c:v>
                </c:pt>
                <c:pt idx="107">
                  <c:v>40.200000000000003</c:v>
                </c:pt>
                <c:pt idx="108">
                  <c:v>40.6</c:v>
                </c:pt>
                <c:pt idx="109">
                  <c:v>40.9</c:v>
                </c:pt>
                <c:pt idx="110">
                  <c:v>41.2</c:v>
                </c:pt>
                <c:pt idx="111">
                  <c:v>41.6</c:v>
                </c:pt>
                <c:pt idx="112">
                  <c:v>41.9</c:v>
                </c:pt>
                <c:pt idx="113">
                  <c:v>42.2</c:v>
                </c:pt>
                <c:pt idx="114">
                  <c:v>42.6</c:v>
                </c:pt>
                <c:pt idx="115">
                  <c:v>42.9</c:v>
                </c:pt>
                <c:pt idx="116">
                  <c:v>43.2</c:v>
                </c:pt>
                <c:pt idx="117">
                  <c:v>43.6</c:v>
                </c:pt>
                <c:pt idx="118">
                  <c:v>43.9</c:v>
                </c:pt>
                <c:pt idx="119">
                  <c:v>44.2</c:v>
                </c:pt>
                <c:pt idx="120">
                  <c:v>44.6</c:v>
                </c:pt>
                <c:pt idx="121">
                  <c:v>44.9</c:v>
                </c:pt>
                <c:pt idx="122">
                  <c:v>45.2</c:v>
                </c:pt>
                <c:pt idx="123">
                  <c:v>45.6</c:v>
                </c:pt>
                <c:pt idx="124">
                  <c:v>45.9</c:v>
                </c:pt>
                <c:pt idx="125">
                  <c:v>46.2</c:v>
                </c:pt>
                <c:pt idx="126">
                  <c:v>46.6</c:v>
                </c:pt>
                <c:pt idx="127">
                  <c:v>46.9</c:v>
                </c:pt>
                <c:pt idx="128">
                  <c:v>47.2</c:v>
                </c:pt>
                <c:pt idx="129">
                  <c:v>47.6</c:v>
                </c:pt>
                <c:pt idx="130">
                  <c:v>47.9</c:v>
                </c:pt>
                <c:pt idx="131">
                  <c:v>48.2</c:v>
                </c:pt>
                <c:pt idx="132">
                  <c:v>48.6</c:v>
                </c:pt>
                <c:pt idx="133">
                  <c:v>48.9</c:v>
                </c:pt>
                <c:pt idx="134">
                  <c:v>49.2</c:v>
                </c:pt>
                <c:pt idx="135">
                  <c:v>49.6</c:v>
                </c:pt>
                <c:pt idx="136">
                  <c:v>49.9</c:v>
                </c:pt>
                <c:pt idx="137">
                  <c:v>50.2</c:v>
                </c:pt>
                <c:pt idx="138">
                  <c:v>50.6</c:v>
                </c:pt>
                <c:pt idx="139">
                  <c:v>50.9</c:v>
                </c:pt>
                <c:pt idx="140">
                  <c:v>51.2</c:v>
                </c:pt>
                <c:pt idx="141">
                  <c:v>51.6</c:v>
                </c:pt>
                <c:pt idx="142">
                  <c:v>51.9</c:v>
                </c:pt>
                <c:pt idx="143">
                  <c:v>52.2</c:v>
                </c:pt>
                <c:pt idx="144">
                  <c:v>52.6</c:v>
                </c:pt>
                <c:pt idx="145">
                  <c:v>52.9</c:v>
                </c:pt>
                <c:pt idx="146">
                  <c:v>53.2</c:v>
                </c:pt>
                <c:pt idx="147">
                  <c:v>53.6</c:v>
                </c:pt>
                <c:pt idx="148">
                  <c:v>53.9</c:v>
                </c:pt>
                <c:pt idx="149">
                  <c:v>54.2</c:v>
                </c:pt>
                <c:pt idx="150">
                  <c:v>54.6</c:v>
                </c:pt>
                <c:pt idx="151">
                  <c:v>54.9</c:v>
                </c:pt>
                <c:pt idx="152">
                  <c:v>55.2</c:v>
                </c:pt>
                <c:pt idx="153">
                  <c:v>55.6</c:v>
                </c:pt>
                <c:pt idx="154">
                  <c:v>55.9</c:v>
                </c:pt>
                <c:pt idx="155">
                  <c:v>56.2</c:v>
                </c:pt>
                <c:pt idx="156">
                  <c:v>56.6</c:v>
                </c:pt>
                <c:pt idx="157">
                  <c:v>56.9</c:v>
                </c:pt>
                <c:pt idx="158">
                  <c:v>57.2</c:v>
                </c:pt>
                <c:pt idx="159">
                  <c:v>57.6</c:v>
                </c:pt>
                <c:pt idx="160">
                  <c:v>57.9</c:v>
                </c:pt>
                <c:pt idx="161">
                  <c:v>58.2</c:v>
                </c:pt>
                <c:pt idx="162">
                  <c:v>58.6</c:v>
                </c:pt>
                <c:pt idx="163">
                  <c:v>58.9</c:v>
                </c:pt>
                <c:pt idx="164">
                  <c:v>59.2</c:v>
                </c:pt>
                <c:pt idx="165">
                  <c:v>59.6</c:v>
                </c:pt>
                <c:pt idx="166">
                  <c:v>59.9</c:v>
                </c:pt>
                <c:pt idx="167">
                  <c:v>60.2</c:v>
                </c:pt>
                <c:pt idx="168">
                  <c:v>60.6</c:v>
                </c:pt>
                <c:pt idx="169">
                  <c:v>60.9</c:v>
                </c:pt>
                <c:pt idx="170">
                  <c:v>61.2</c:v>
                </c:pt>
                <c:pt idx="171">
                  <c:v>61.6</c:v>
                </c:pt>
                <c:pt idx="172">
                  <c:v>61.9</c:v>
                </c:pt>
                <c:pt idx="173">
                  <c:v>62.2</c:v>
                </c:pt>
                <c:pt idx="174">
                  <c:v>62.6</c:v>
                </c:pt>
                <c:pt idx="175">
                  <c:v>62.9</c:v>
                </c:pt>
                <c:pt idx="176">
                  <c:v>63.2</c:v>
                </c:pt>
                <c:pt idx="177">
                  <c:v>63.6</c:v>
                </c:pt>
                <c:pt idx="178">
                  <c:v>63.9</c:v>
                </c:pt>
                <c:pt idx="179">
                  <c:v>64.2</c:v>
                </c:pt>
                <c:pt idx="180">
                  <c:v>64.599999999999994</c:v>
                </c:pt>
                <c:pt idx="181">
                  <c:v>64.900000000000006</c:v>
                </c:pt>
                <c:pt idx="182">
                  <c:v>65.2</c:v>
                </c:pt>
                <c:pt idx="183">
                  <c:v>65.599999999999994</c:v>
                </c:pt>
                <c:pt idx="184">
                  <c:v>65.900000000000006</c:v>
                </c:pt>
                <c:pt idx="185">
                  <c:v>66.2</c:v>
                </c:pt>
                <c:pt idx="186">
                  <c:v>66.599999999999994</c:v>
                </c:pt>
                <c:pt idx="187">
                  <c:v>66.900000000000006</c:v>
                </c:pt>
                <c:pt idx="188">
                  <c:v>67.2</c:v>
                </c:pt>
                <c:pt idx="189">
                  <c:v>67.599999999999994</c:v>
                </c:pt>
                <c:pt idx="190">
                  <c:v>67.900000000000006</c:v>
                </c:pt>
                <c:pt idx="191">
                  <c:v>68.2</c:v>
                </c:pt>
                <c:pt idx="192">
                  <c:v>68.599999999999994</c:v>
                </c:pt>
                <c:pt idx="193">
                  <c:v>68.900000000000006</c:v>
                </c:pt>
                <c:pt idx="194">
                  <c:v>69.2</c:v>
                </c:pt>
                <c:pt idx="195">
                  <c:v>69.599999999999994</c:v>
                </c:pt>
                <c:pt idx="196">
                  <c:v>69.900000000000006</c:v>
                </c:pt>
                <c:pt idx="197">
                  <c:v>70.2</c:v>
                </c:pt>
                <c:pt idx="198">
                  <c:v>70.599999999999994</c:v>
                </c:pt>
                <c:pt idx="199">
                  <c:v>70.900000000000006</c:v>
                </c:pt>
                <c:pt idx="200">
                  <c:v>71.2</c:v>
                </c:pt>
                <c:pt idx="201">
                  <c:v>71.599999999999994</c:v>
                </c:pt>
                <c:pt idx="202">
                  <c:v>71.900000000000006</c:v>
                </c:pt>
                <c:pt idx="203">
                  <c:v>72.2</c:v>
                </c:pt>
                <c:pt idx="204">
                  <c:v>72.599999999999994</c:v>
                </c:pt>
                <c:pt idx="205">
                  <c:v>72.900000000000006</c:v>
                </c:pt>
                <c:pt idx="206">
                  <c:v>73.2</c:v>
                </c:pt>
                <c:pt idx="207">
                  <c:v>73.599999999999994</c:v>
                </c:pt>
                <c:pt idx="208">
                  <c:v>73.900000000000006</c:v>
                </c:pt>
                <c:pt idx="209">
                  <c:v>74.2</c:v>
                </c:pt>
                <c:pt idx="210">
                  <c:v>74.599999999999994</c:v>
                </c:pt>
                <c:pt idx="211">
                  <c:v>74.900000000000006</c:v>
                </c:pt>
                <c:pt idx="212">
                  <c:v>75.2</c:v>
                </c:pt>
                <c:pt idx="213">
                  <c:v>75.599999999999994</c:v>
                </c:pt>
                <c:pt idx="214">
                  <c:v>75.900000000000006</c:v>
                </c:pt>
                <c:pt idx="215">
                  <c:v>76.2</c:v>
                </c:pt>
                <c:pt idx="216">
                  <c:v>76.599999999999994</c:v>
                </c:pt>
                <c:pt idx="217">
                  <c:v>76.900000000000006</c:v>
                </c:pt>
                <c:pt idx="218">
                  <c:v>77.2</c:v>
                </c:pt>
                <c:pt idx="219">
                  <c:v>77.599999999999994</c:v>
                </c:pt>
                <c:pt idx="220">
                  <c:v>77.900000000000006</c:v>
                </c:pt>
                <c:pt idx="221">
                  <c:v>78.2</c:v>
                </c:pt>
                <c:pt idx="222">
                  <c:v>78.599999999999994</c:v>
                </c:pt>
                <c:pt idx="223">
                  <c:v>78.900000000000006</c:v>
                </c:pt>
                <c:pt idx="224">
                  <c:v>79.2</c:v>
                </c:pt>
                <c:pt idx="225">
                  <c:v>79.599999999999994</c:v>
                </c:pt>
                <c:pt idx="226">
                  <c:v>79.900000000000006</c:v>
                </c:pt>
                <c:pt idx="227">
                  <c:v>80.2</c:v>
                </c:pt>
                <c:pt idx="228">
                  <c:v>80.599999999999994</c:v>
                </c:pt>
                <c:pt idx="229">
                  <c:v>80.900000000000006</c:v>
                </c:pt>
                <c:pt idx="230">
                  <c:v>81.2</c:v>
                </c:pt>
                <c:pt idx="231">
                  <c:v>81.599999999999994</c:v>
                </c:pt>
                <c:pt idx="232">
                  <c:v>81.900000000000006</c:v>
                </c:pt>
                <c:pt idx="233">
                  <c:v>82.2</c:v>
                </c:pt>
                <c:pt idx="234">
                  <c:v>82.6</c:v>
                </c:pt>
                <c:pt idx="235">
                  <c:v>82.9</c:v>
                </c:pt>
                <c:pt idx="236">
                  <c:v>83.2</c:v>
                </c:pt>
                <c:pt idx="237">
                  <c:v>83.6</c:v>
                </c:pt>
                <c:pt idx="238">
                  <c:v>83.9</c:v>
                </c:pt>
                <c:pt idx="239">
                  <c:v>84.2</c:v>
                </c:pt>
                <c:pt idx="240">
                  <c:v>84.6</c:v>
                </c:pt>
                <c:pt idx="241">
                  <c:v>84.9</c:v>
                </c:pt>
                <c:pt idx="242">
                  <c:v>85.2</c:v>
                </c:pt>
                <c:pt idx="243">
                  <c:v>85.6</c:v>
                </c:pt>
                <c:pt idx="244">
                  <c:v>85.9</c:v>
                </c:pt>
                <c:pt idx="245">
                  <c:v>86.2</c:v>
                </c:pt>
                <c:pt idx="246">
                  <c:v>86.6</c:v>
                </c:pt>
                <c:pt idx="247">
                  <c:v>86.9</c:v>
                </c:pt>
                <c:pt idx="248">
                  <c:v>87.2</c:v>
                </c:pt>
                <c:pt idx="249">
                  <c:v>87.6</c:v>
                </c:pt>
                <c:pt idx="250">
                  <c:v>87.9</c:v>
                </c:pt>
                <c:pt idx="251">
                  <c:v>88.2</c:v>
                </c:pt>
                <c:pt idx="252">
                  <c:v>88.6</c:v>
                </c:pt>
                <c:pt idx="253">
                  <c:v>88.9</c:v>
                </c:pt>
                <c:pt idx="254">
                  <c:v>89.2</c:v>
                </c:pt>
                <c:pt idx="255">
                  <c:v>89.6</c:v>
                </c:pt>
                <c:pt idx="256">
                  <c:v>89.9</c:v>
                </c:pt>
                <c:pt idx="257">
                  <c:v>90.2</c:v>
                </c:pt>
                <c:pt idx="258">
                  <c:v>90.6</c:v>
                </c:pt>
                <c:pt idx="259">
                  <c:v>90.9</c:v>
                </c:pt>
                <c:pt idx="260">
                  <c:v>91.2</c:v>
                </c:pt>
                <c:pt idx="261">
                  <c:v>91.6</c:v>
                </c:pt>
                <c:pt idx="262">
                  <c:v>91.9</c:v>
                </c:pt>
                <c:pt idx="263">
                  <c:v>92.2</c:v>
                </c:pt>
                <c:pt idx="264">
                  <c:v>92.6</c:v>
                </c:pt>
                <c:pt idx="265">
                  <c:v>92.9</c:v>
                </c:pt>
                <c:pt idx="266">
                  <c:v>93.2</c:v>
                </c:pt>
                <c:pt idx="267">
                  <c:v>93.6</c:v>
                </c:pt>
                <c:pt idx="268">
                  <c:v>93.9</c:v>
                </c:pt>
                <c:pt idx="269">
                  <c:v>94.2</c:v>
                </c:pt>
                <c:pt idx="270">
                  <c:v>94.6</c:v>
                </c:pt>
                <c:pt idx="271">
                  <c:v>94.9</c:v>
                </c:pt>
                <c:pt idx="272">
                  <c:v>95.2</c:v>
                </c:pt>
                <c:pt idx="273">
                  <c:v>95.6</c:v>
                </c:pt>
                <c:pt idx="274">
                  <c:v>95.9</c:v>
                </c:pt>
                <c:pt idx="275">
                  <c:v>96.2</c:v>
                </c:pt>
                <c:pt idx="276">
                  <c:v>96.6</c:v>
                </c:pt>
                <c:pt idx="277">
                  <c:v>96.9</c:v>
                </c:pt>
                <c:pt idx="278">
                  <c:v>97.2</c:v>
                </c:pt>
                <c:pt idx="279">
                  <c:v>97.6</c:v>
                </c:pt>
                <c:pt idx="280">
                  <c:v>97.9</c:v>
                </c:pt>
                <c:pt idx="281">
                  <c:v>98.2</c:v>
                </c:pt>
                <c:pt idx="282">
                  <c:v>98.6</c:v>
                </c:pt>
                <c:pt idx="283">
                  <c:v>98.9</c:v>
                </c:pt>
                <c:pt idx="284">
                  <c:v>99.2</c:v>
                </c:pt>
                <c:pt idx="285">
                  <c:v>99.6</c:v>
                </c:pt>
                <c:pt idx="286">
                  <c:v>99.9</c:v>
                </c:pt>
                <c:pt idx="287">
                  <c:v>100</c:v>
                </c:pt>
                <c:pt idx="288">
                  <c:v>101</c:v>
                </c:pt>
                <c:pt idx="289">
                  <c:v>101</c:v>
                </c:pt>
                <c:pt idx="290">
                  <c:v>101</c:v>
                </c:pt>
                <c:pt idx="291">
                  <c:v>102</c:v>
                </c:pt>
                <c:pt idx="292">
                  <c:v>102</c:v>
                </c:pt>
                <c:pt idx="293">
                  <c:v>102</c:v>
                </c:pt>
                <c:pt idx="294">
                  <c:v>103</c:v>
                </c:pt>
                <c:pt idx="295">
                  <c:v>103</c:v>
                </c:pt>
                <c:pt idx="296">
                  <c:v>103</c:v>
                </c:pt>
                <c:pt idx="297">
                  <c:v>104</c:v>
                </c:pt>
                <c:pt idx="298">
                  <c:v>104</c:v>
                </c:pt>
                <c:pt idx="299">
                  <c:v>104</c:v>
                </c:pt>
                <c:pt idx="300">
                  <c:v>105</c:v>
                </c:pt>
                <c:pt idx="301">
                  <c:v>105</c:v>
                </c:pt>
                <c:pt idx="302">
                  <c:v>105</c:v>
                </c:pt>
                <c:pt idx="303">
                  <c:v>106</c:v>
                </c:pt>
                <c:pt idx="304">
                  <c:v>106</c:v>
                </c:pt>
                <c:pt idx="305">
                  <c:v>106</c:v>
                </c:pt>
                <c:pt idx="306">
                  <c:v>107</c:v>
                </c:pt>
                <c:pt idx="307">
                  <c:v>107</c:v>
                </c:pt>
                <c:pt idx="308">
                  <c:v>107</c:v>
                </c:pt>
                <c:pt idx="309">
                  <c:v>108</c:v>
                </c:pt>
                <c:pt idx="310">
                  <c:v>108</c:v>
                </c:pt>
                <c:pt idx="311">
                  <c:v>108</c:v>
                </c:pt>
                <c:pt idx="312">
                  <c:v>109</c:v>
                </c:pt>
                <c:pt idx="313">
                  <c:v>109</c:v>
                </c:pt>
                <c:pt idx="314">
                  <c:v>109</c:v>
                </c:pt>
                <c:pt idx="315">
                  <c:v>110</c:v>
                </c:pt>
                <c:pt idx="316">
                  <c:v>110</c:v>
                </c:pt>
                <c:pt idx="317">
                  <c:v>110</c:v>
                </c:pt>
                <c:pt idx="318">
                  <c:v>111</c:v>
                </c:pt>
                <c:pt idx="319">
                  <c:v>111</c:v>
                </c:pt>
                <c:pt idx="320">
                  <c:v>111</c:v>
                </c:pt>
                <c:pt idx="321">
                  <c:v>112</c:v>
                </c:pt>
                <c:pt idx="322">
                  <c:v>112</c:v>
                </c:pt>
                <c:pt idx="323">
                  <c:v>112</c:v>
                </c:pt>
                <c:pt idx="324">
                  <c:v>113</c:v>
                </c:pt>
                <c:pt idx="325">
                  <c:v>113</c:v>
                </c:pt>
                <c:pt idx="326">
                  <c:v>113</c:v>
                </c:pt>
                <c:pt idx="327">
                  <c:v>114</c:v>
                </c:pt>
                <c:pt idx="328">
                  <c:v>114</c:v>
                </c:pt>
                <c:pt idx="329">
                  <c:v>114</c:v>
                </c:pt>
                <c:pt idx="330">
                  <c:v>115</c:v>
                </c:pt>
                <c:pt idx="331">
                  <c:v>115</c:v>
                </c:pt>
                <c:pt idx="332">
                  <c:v>115</c:v>
                </c:pt>
                <c:pt idx="333">
                  <c:v>116</c:v>
                </c:pt>
                <c:pt idx="334">
                  <c:v>116</c:v>
                </c:pt>
                <c:pt idx="335">
                  <c:v>116</c:v>
                </c:pt>
                <c:pt idx="336">
                  <c:v>117</c:v>
                </c:pt>
                <c:pt idx="337">
                  <c:v>117</c:v>
                </c:pt>
                <c:pt idx="338">
                  <c:v>117</c:v>
                </c:pt>
                <c:pt idx="339">
                  <c:v>118</c:v>
                </c:pt>
                <c:pt idx="340">
                  <c:v>118</c:v>
                </c:pt>
                <c:pt idx="341">
                  <c:v>118</c:v>
                </c:pt>
                <c:pt idx="342">
                  <c:v>119</c:v>
                </c:pt>
                <c:pt idx="343">
                  <c:v>119</c:v>
                </c:pt>
                <c:pt idx="344">
                  <c:v>119</c:v>
                </c:pt>
                <c:pt idx="345">
                  <c:v>120</c:v>
                </c:pt>
                <c:pt idx="346">
                  <c:v>120</c:v>
                </c:pt>
                <c:pt idx="347">
                  <c:v>120</c:v>
                </c:pt>
                <c:pt idx="348">
                  <c:v>121</c:v>
                </c:pt>
                <c:pt idx="349">
                  <c:v>121</c:v>
                </c:pt>
                <c:pt idx="350">
                  <c:v>121</c:v>
                </c:pt>
                <c:pt idx="351">
                  <c:v>122</c:v>
                </c:pt>
                <c:pt idx="352">
                  <c:v>122</c:v>
                </c:pt>
                <c:pt idx="353">
                  <c:v>122</c:v>
                </c:pt>
                <c:pt idx="354">
                  <c:v>123</c:v>
                </c:pt>
                <c:pt idx="355">
                  <c:v>123</c:v>
                </c:pt>
                <c:pt idx="356">
                  <c:v>123</c:v>
                </c:pt>
                <c:pt idx="357">
                  <c:v>124</c:v>
                </c:pt>
                <c:pt idx="358">
                  <c:v>124</c:v>
                </c:pt>
                <c:pt idx="359">
                  <c:v>124</c:v>
                </c:pt>
                <c:pt idx="360">
                  <c:v>125</c:v>
                </c:pt>
                <c:pt idx="361">
                  <c:v>125</c:v>
                </c:pt>
                <c:pt idx="362">
                  <c:v>125</c:v>
                </c:pt>
                <c:pt idx="363">
                  <c:v>126</c:v>
                </c:pt>
                <c:pt idx="364">
                  <c:v>126</c:v>
                </c:pt>
                <c:pt idx="365">
                  <c:v>126</c:v>
                </c:pt>
                <c:pt idx="366">
                  <c:v>127</c:v>
                </c:pt>
                <c:pt idx="367">
                  <c:v>127</c:v>
                </c:pt>
                <c:pt idx="368">
                  <c:v>127</c:v>
                </c:pt>
                <c:pt idx="369">
                  <c:v>128</c:v>
                </c:pt>
                <c:pt idx="370">
                  <c:v>128</c:v>
                </c:pt>
                <c:pt idx="371">
                  <c:v>128</c:v>
                </c:pt>
                <c:pt idx="372">
                  <c:v>129</c:v>
                </c:pt>
                <c:pt idx="373">
                  <c:v>129</c:v>
                </c:pt>
                <c:pt idx="374">
                  <c:v>129</c:v>
                </c:pt>
                <c:pt idx="375">
                  <c:v>130</c:v>
                </c:pt>
                <c:pt idx="376">
                  <c:v>130</c:v>
                </c:pt>
                <c:pt idx="377">
                  <c:v>130</c:v>
                </c:pt>
                <c:pt idx="378">
                  <c:v>131</c:v>
                </c:pt>
                <c:pt idx="379">
                  <c:v>131</c:v>
                </c:pt>
                <c:pt idx="380">
                  <c:v>131</c:v>
                </c:pt>
                <c:pt idx="381">
                  <c:v>132</c:v>
                </c:pt>
                <c:pt idx="382">
                  <c:v>132</c:v>
                </c:pt>
                <c:pt idx="383">
                  <c:v>132</c:v>
                </c:pt>
                <c:pt idx="384">
                  <c:v>133</c:v>
                </c:pt>
                <c:pt idx="385">
                  <c:v>133</c:v>
                </c:pt>
                <c:pt idx="386">
                  <c:v>133</c:v>
                </c:pt>
                <c:pt idx="387">
                  <c:v>134</c:v>
                </c:pt>
                <c:pt idx="388">
                  <c:v>134</c:v>
                </c:pt>
                <c:pt idx="389">
                  <c:v>134</c:v>
                </c:pt>
                <c:pt idx="390">
                  <c:v>135</c:v>
                </c:pt>
                <c:pt idx="391">
                  <c:v>135</c:v>
                </c:pt>
                <c:pt idx="392">
                  <c:v>135</c:v>
                </c:pt>
                <c:pt idx="393">
                  <c:v>136</c:v>
                </c:pt>
                <c:pt idx="394">
                  <c:v>136</c:v>
                </c:pt>
                <c:pt idx="395">
                  <c:v>136</c:v>
                </c:pt>
                <c:pt idx="396">
                  <c:v>137</c:v>
                </c:pt>
                <c:pt idx="397">
                  <c:v>137</c:v>
                </c:pt>
                <c:pt idx="398">
                  <c:v>137</c:v>
                </c:pt>
                <c:pt idx="399">
                  <c:v>138</c:v>
                </c:pt>
                <c:pt idx="400">
                  <c:v>138</c:v>
                </c:pt>
                <c:pt idx="401">
                  <c:v>138</c:v>
                </c:pt>
                <c:pt idx="402">
                  <c:v>139</c:v>
                </c:pt>
                <c:pt idx="403">
                  <c:v>139</c:v>
                </c:pt>
                <c:pt idx="404">
                  <c:v>139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142</c:v>
                </c:pt>
                <c:pt idx="412">
                  <c:v>142</c:v>
                </c:pt>
                <c:pt idx="413">
                  <c:v>142</c:v>
                </c:pt>
                <c:pt idx="414">
                  <c:v>143</c:v>
                </c:pt>
                <c:pt idx="415">
                  <c:v>143</c:v>
                </c:pt>
                <c:pt idx="416">
                  <c:v>143</c:v>
                </c:pt>
                <c:pt idx="417">
                  <c:v>144</c:v>
                </c:pt>
                <c:pt idx="418">
                  <c:v>144</c:v>
                </c:pt>
                <c:pt idx="419">
                  <c:v>144</c:v>
                </c:pt>
                <c:pt idx="420">
                  <c:v>145</c:v>
                </c:pt>
                <c:pt idx="421">
                  <c:v>145</c:v>
                </c:pt>
                <c:pt idx="422">
                  <c:v>145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147</c:v>
                </c:pt>
                <c:pt idx="427">
                  <c:v>147</c:v>
                </c:pt>
                <c:pt idx="428">
                  <c:v>147</c:v>
                </c:pt>
                <c:pt idx="429">
                  <c:v>148</c:v>
                </c:pt>
                <c:pt idx="430">
                  <c:v>148</c:v>
                </c:pt>
                <c:pt idx="431">
                  <c:v>148</c:v>
                </c:pt>
                <c:pt idx="432">
                  <c:v>149</c:v>
                </c:pt>
                <c:pt idx="433">
                  <c:v>149</c:v>
                </c:pt>
                <c:pt idx="434">
                  <c:v>149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151</c:v>
                </c:pt>
                <c:pt idx="439">
                  <c:v>151</c:v>
                </c:pt>
                <c:pt idx="440">
                  <c:v>151</c:v>
                </c:pt>
                <c:pt idx="441">
                  <c:v>152</c:v>
                </c:pt>
                <c:pt idx="442">
                  <c:v>152</c:v>
                </c:pt>
                <c:pt idx="443">
                  <c:v>152</c:v>
                </c:pt>
                <c:pt idx="444">
                  <c:v>153</c:v>
                </c:pt>
                <c:pt idx="445">
                  <c:v>153</c:v>
                </c:pt>
                <c:pt idx="446">
                  <c:v>153</c:v>
                </c:pt>
                <c:pt idx="447">
                  <c:v>154</c:v>
                </c:pt>
                <c:pt idx="448">
                  <c:v>154</c:v>
                </c:pt>
                <c:pt idx="449">
                  <c:v>154</c:v>
                </c:pt>
                <c:pt idx="450">
                  <c:v>155</c:v>
                </c:pt>
                <c:pt idx="451">
                  <c:v>155</c:v>
                </c:pt>
                <c:pt idx="452">
                  <c:v>155</c:v>
                </c:pt>
                <c:pt idx="453">
                  <c:v>156</c:v>
                </c:pt>
                <c:pt idx="454">
                  <c:v>156</c:v>
                </c:pt>
                <c:pt idx="455">
                  <c:v>156</c:v>
                </c:pt>
                <c:pt idx="456">
                  <c:v>157</c:v>
                </c:pt>
                <c:pt idx="457">
                  <c:v>157</c:v>
                </c:pt>
                <c:pt idx="458">
                  <c:v>157</c:v>
                </c:pt>
                <c:pt idx="459">
                  <c:v>158</c:v>
                </c:pt>
                <c:pt idx="460">
                  <c:v>158</c:v>
                </c:pt>
                <c:pt idx="461">
                  <c:v>158</c:v>
                </c:pt>
                <c:pt idx="462">
                  <c:v>159</c:v>
                </c:pt>
                <c:pt idx="463">
                  <c:v>159</c:v>
                </c:pt>
                <c:pt idx="464">
                  <c:v>159</c:v>
                </c:pt>
                <c:pt idx="465">
                  <c:v>160</c:v>
                </c:pt>
                <c:pt idx="466">
                  <c:v>160</c:v>
                </c:pt>
                <c:pt idx="467">
                  <c:v>160</c:v>
                </c:pt>
                <c:pt idx="468">
                  <c:v>161</c:v>
                </c:pt>
                <c:pt idx="469">
                  <c:v>161</c:v>
                </c:pt>
                <c:pt idx="470">
                  <c:v>161</c:v>
                </c:pt>
                <c:pt idx="471">
                  <c:v>162</c:v>
                </c:pt>
                <c:pt idx="472">
                  <c:v>162</c:v>
                </c:pt>
                <c:pt idx="473">
                  <c:v>162</c:v>
                </c:pt>
                <c:pt idx="474">
                  <c:v>163</c:v>
                </c:pt>
                <c:pt idx="475">
                  <c:v>163</c:v>
                </c:pt>
                <c:pt idx="476">
                  <c:v>163</c:v>
                </c:pt>
                <c:pt idx="477">
                  <c:v>164</c:v>
                </c:pt>
                <c:pt idx="478">
                  <c:v>164</c:v>
                </c:pt>
                <c:pt idx="479">
                  <c:v>164</c:v>
                </c:pt>
                <c:pt idx="480">
                  <c:v>165</c:v>
                </c:pt>
                <c:pt idx="481">
                  <c:v>165</c:v>
                </c:pt>
                <c:pt idx="482">
                  <c:v>165</c:v>
                </c:pt>
                <c:pt idx="483">
                  <c:v>166</c:v>
                </c:pt>
                <c:pt idx="484">
                  <c:v>166</c:v>
                </c:pt>
                <c:pt idx="485">
                  <c:v>166</c:v>
                </c:pt>
                <c:pt idx="486">
                  <c:v>167</c:v>
                </c:pt>
                <c:pt idx="487">
                  <c:v>167</c:v>
                </c:pt>
                <c:pt idx="488">
                  <c:v>167</c:v>
                </c:pt>
                <c:pt idx="489">
                  <c:v>168</c:v>
                </c:pt>
                <c:pt idx="490">
                  <c:v>168</c:v>
                </c:pt>
                <c:pt idx="491">
                  <c:v>168</c:v>
                </c:pt>
                <c:pt idx="492">
                  <c:v>169</c:v>
                </c:pt>
                <c:pt idx="493">
                  <c:v>169</c:v>
                </c:pt>
                <c:pt idx="494">
                  <c:v>169</c:v>
                </c:pt>
                <c:pt idx="495">
                  <c:v>170</c:v>
                </c:pt>
                <c:pt idx="496">
                  <c:v>170</c:v>
                </c:pt>
                <c:pt idx="497">
                  <c:v>170</c:v>
                </c:pt>
                <c:pt idx="498">
                  <c:v>171</c:v>
                </c:pt>
                <c:pt idx="499">
                  <c:v>171</c:v>
                </c:pt>
                <c:pt idx="500">
                  <c:v>171</c:v>
                </c:pt>
                <c:pt idx="501">
                  <c:v>172</c:v>
                </c:pt>
                <c:pt idx="502">
                  <c:v>172</c:v>
                </c:pt>
                <c:pt idx="503">
                  <c:v>172</c:v>
                </c:pt>
                <c:pt idx="504">
                  <c:v>173</c:v>
                </c:pt>
                <c:pt idx="505">
                  <c:v>173</c:v>
                </c:pt>
                <c:pt idx="506">
                  <c:v>173</c:v>
                </c:pt>
                <c:pt idx="507">
                  <c:v>174</c:v>
                </c:pt>
                <c:pt idx="508">
                  <c:v>174</c:v>
                </c:pt>
                <c:pt idx="509">
                  <c:v>174</c:v>
                </c:pt>
                <c:pt idx="510">
                  <c:v>175</c:v>
                </c:pt>
                <c:pt idx="511">
                  <c:v>175</c:v>
                </c:pt>
                <c:pt idx="512">
                  <c:v>175</c:v>
                </c:pt>
                <c:pt idx="513">
                  <c:v>176</c:v>
                </c:pt>
                <c:pt idx="514">
                  <c:v>176</c:v>
                </c:pt>
                <c:pt idx="515">
                  <c:v>176</c:v>
                </c:pt>
                <c:pt idx="516">
                  <c:v>177</c:v>
                </c:pt>
                <c:pt idx="517">
                  <c:v>177</c:v>
                </c:pt>
                <c:pt idx="518">
                  <c:v>177</c:v>
                </c:pt>
                <c:pt idx="519">
                  <c:v>178</c:v>
                </c:pt>
                <c:pt idx="520">
                  <c:v>178</c:v>
                </c:pt>
                <c:pt idx="521">
                  <c:v>178</c:v>
                </c:pt>
                <c:pt idx="522">
                  <c:v>179</c:v>
                </c:pt>
                <c:pt idx="523">
                  <c:v>179</c:v>
                </c:pt>
                <c:pt idx="524">
                  <c:v>179</c:v>
                </c:pt>
                <c:pt idx="525">
                  <c:v>180</c:v>
                </c:pt>
                <c:pt idx="526">
                  <c:v>180</c:v>
                </c:pt>
                <c:pt idx="527">
                  <c:v>180</c:v>
                </c:pt>
                <c:pt idx="528">
                  <c:v>181</c:v>
                </c:pt>
                <c:pt idx="529">
                  <c:v>181</c:v>
                </c:pt>
                <c:pt idx="530">
                  <c:v>181</c:v>
                </c:pt>
                <c:pt idx="531">
                  <c:v>182</c:v>
                </c:pt>
                <c:pt idx="532">
                  <c:v>182</c:v>
                </c:pt>
                <c:pt idx="533">
                  <c:v>182</c:v>
                </c:pt>
                <c:pt idx="534">
                  <c:v>183</c:v>
                </c:pt>
                <c:pt idx="535">
                  <c:v>183</c:v>
                </c:pt>
                <c:pt idx="536">
                  <c:v>183</c:v>
                </c:pt>
                <c:pt idx="537">
                  <c:v>184</c:v>
                </c:pt>
                <c:pt idx="538">
                  <c:v>184</c:v>
                </c:pt>
                <c:pt idx="539">
                  <c:v>184</c:v>
                </c:pt>
                <c:pt idx="540">
                  <c:v>185</c:v>
                </c:pt>
                <c:pt idx="541">
                  <c:v>185</c:v>
                </c:pt>
                <c:pt idx="542">
                  <c:v>185</c:v>
                </c:pt>
                <c:pt idx="543">
                  <c:v>186</c:v>
                </c:pt>
                <c:pt idx="544">
                  <c:v>186</c:v>
                </c:pt>
                <c:pt idx="545">
                  <c:v>186</c:v>
                </c:pt>
                <c:pt idx="546">
                  <c:v>187</c:v>
                </c:pt>
                <c:pt idx="547">
                  <c:v>187</c:v>
                </c:pt>
                <c:pt idx="548">
                  <c:v>187</c:v>
                </c:pt>
                <c:pt idx="549">
                  <c:v>188</c:v>
                </c:pt>
                <c:pt idx="550">
                  <c:v>188</c:v>
                </c:pt>
              </c:numCache>
            </c:numRef>
          </c:cat>
          <c:val>
            <c:numRef>
              <c:f>'Tensile test data'!$F$36:$F$143</c:f>
              <c:numCache>
                <c:formatCode>0.00E+00</c:formatCode>
                <c:ptCount val="108"/>
                <c:pt idx="0">
                  <c:v>619021.51407920499</c:v>
                </c:pt>
                <c:pt idx="1">
                  <c:v>636708.59962075995</c:v>
                </c:pt>
                <c:pt idx="2">
                  <c:v>649035.30377668317</c:v>
                </c:pt>
                <c:pt idx="3">
                  <c:v>658080.7378568782</c:v>
                </c:pt>
                <c:pt idx="4">
                  <c:v>666116.02193826938</c:v>
                </c:pt>
                <c:pt idx="5">
                  <c:v>672224.13793103455</c:v>
                </c:pt>
                <c:pt idx="6">
                  <c:v>678731.92013415787</c:v>
                </c:pt>
                <c:pt idx="7">
                  <c:v>679830.58036828181</c:v>
                </c:pt>
                <c:pt idx="8">
                  <c:v>684453.03210463736</c:v>
                </c:pt>
                <c:pt idx="9">
                  <c:v>685205.50905286137</c:v>
                </c:pt>
                <c:pt idx="10">
                  <c:v>685895.20031387603</c:v>
                </c:pt>
                <c:pt idx="11">
                  <c:v>689707.41901776381</c:v>
                </c:pt>
                <c:pt idx="12">
                  <c:v>690170.1028856202</c:v>
                </c:pt>
                <c:pt idx="13">
                  <c:v>690598.51387437596</c:v>
                </c:pt>
                <c:pt idx="14">
                  <c:v>686672.8797763281</c:v>
                </c:pt>
                <c:pt idx="15">
                  <c:v>687191.7968468793</c:v>
                </c:pt>
                <c:pt idx="16">
                  <c:v>684337.92059570621</c:v>
                </c:pt>
                <c:pt idx="17">
                  <c:v>687584.51656524697</c:v>
                </c:pt>
                <c:pt idx="18">
                  <c:v>680363.53285621351</c:v>
                </c:pt>
                <c:pt idx="19">
                  <c:v>682883.18570072763</c:v>
                </c:pt>
                <c:pt idx="20">
                  <c:v>682314.11637931038</c:v>
                </c:pt>
                <c:pt idx="21">
                  <c:v>675897.36920332944</c:v>
                </c:pt>
                <c:pt idx="22">
                  <c:v>675537.88756882073</c:v>
                </c:pt>
                <c:pt idx="23">
                  <c:v>675196.08535895997</c:v>
                </c:pt>
                <c:pt idx="24">
                  <c:v>669514.57307060761</c:v>
                </c:pt>
                <c:pt idx="25">
                  <c:v>669331.39534883725</c:v>
                </c:pt>
                <c:pt idx="26">
                  <c:v>666650.33960292593</c:v>
                </c:pt>
                <c:pt idx="27">
                  <c:v>661637.93103448278</c:v>
                </c:pt>
                <c:pt idx="28">
                  <c:v>661637.93103448267</c:v>
                </c:pt>
                <c:pt idx="29">
                  <c:v>659308.22000971355</c:v>
                </c:pt>
                <c:pt idx="30">
                  <c:v>654840.2810581011</c:v>
                </c:pt>
                <c:pt idx="31">
                  <c:v>654977.14649386716</c:v>
                </c:pt>
                <c:pt idx="32">
                  <c:v>652932.16878402908</c:v>
                </c:pt>
                <c:pt idx="33">
                  <c:v>646793.4902740937</c:v>
                </c:pt>
                <c:pt idx="34">
                  <c:v>647073.57406202564</c:v>
                </c:pt>
                <c:pt idx="35">
                  <c:v>645301.19199659431</c:v>
                </c:pt>
                <c:pt idx="36">
                  <c:v>639716.19235562941</c:v>
                </c:pt>
                <c:pt idx="37">
                  <c:v>640105.3356457866</c:v>
                </c:pt>
                <c:pt idx="38">
                  <c:v>638557.53809141938</c:v>
                </c:pt>
                <c:pt idx="39">
                  <c:v>633443.13283699064</c:v>
                </c:pt>
                <c:pt idx="40">
                  <c:v>633915.67135426716</c:v>
                </c:pt>
                <c:pt idx="41">
                  <c:v>632554.94505494519</c:v>
                </c:pt>
                <c:pt idx="42">
                  <c:v>627844.59584723762</c:v>
                </c:pt>
                <c:pt idx="43">
                  <c:v>626630.63309615047</c:v>
                </c:pt>
                <c:pt idx="44">
                  <c:v>625454.60668103455</c:v>
                </c:pt>
                <c:pt idx="45">
                  <c:v>621129.48627726955</c:v>
                </c:pt>
                <c:pt idx="46">
                  <c:v>620077.75948709063</c:v>
                </c:pt>
                <c:pt idx="47">
                  <c:v>619057.27210652095</c:v>
                </c:pt>
                <c:pt idx="48">
                  <c:v>615066.32909273519</c:v>
                </c:pt>
                <c:pt idx="49">
                  <c:v>614151.95512291708</c:v>
                </c:pt>
                <c:pt idx="50">
                  <c:v>613263.45966167864</c:v>
                </c:pt>
                <c:pt idx="51">
                  <c:v>609564.57535121334</c:v>
                </c:pt>
                <c:pt idx="52">
                  <c:v>608767.32010706991</c:v>
                </c:pt>
                <c:pt idx="53">
                  <c:v>607991.61230195721</c:v>
                </c:pt>
                <c:pt idx="54">
                  <c:v>604549.70247177291</c:v>
                </c:pt>
                <c:pt idx="55">
                  <c:v>603852.9588917332</c:v>
                </c:pt>
                <c:pt idx="56">
                  <c:v>603174.23454221187</c:v>
                </c:pt>
                <c:pt idx="57">
                  <c:v>599959.81881940388</c:v>
                </c:pt>
                <c:pt idx="58">
                  <c:v>599349.84129274287</c:v>
                </c:pt>
                <c:pt idx="59">
                  <c:v>598754.98717583355</c:v>
                </c:pt>
                <c:pt idx="60">
                  <c:v>595743.09643958497</c:v>
                </c:pt>
                <c:pt idx="61">
                  <c:v>595208.41988644237</c:v>
                </c:pt>
                <c:pt idx="62">
                  <c:v>594686.47372742207</c:v>
                </c:pt>
                <c:pt idx="63">
                  <c:v>591855.80549568962</c:v>
                </c:pt>
                <c:pt idx="64">
                  <c:v>591386.79936093732</c:v>
                </c:pt>
                <c:pt idx="65">
                  <c:v>590928.53382469073</c:v>
                </c:pt>
                <c:pt idx="66">
                  <c:v>588260.79206637293</c:v>
                </c:pt>
                <c:pt idx="67">
                  <c:v>587849.31419048854</c:v>
                </c:pt>
                <c:pt idx="68">
                  <c:v>587446.91303245444</c:v>
                </c:pt>
                <c:pt idx="69">
                  <c:v>584926.28685657168</c:v>
                </c:pt>
                <c:pt idx="70">
                  <c:v>584565.41218638001</c:v>
                </c:pt>
                <c:pt idx="71">
                  <c:v>585385.33259965782</c:v>
                </c:pt>
                <c:pt idx="72">
                  <c:v>582981.67349891493</c:v>
                </c:pt>
                <c:pt idx="73">
                  <c:v>582653.47213936294</c:v>
                </c:pt>
                <c:pt idx="74">
                  <c:v>582332.01464336319</c:v>
                </c:pt>
                <c:pt idx="75">
                  <c:v>580050.82129543344</c:v>
                </c:pt>
                <c:pt idx="76">
                  <c:v>580869.42105870147</c:v>
                </c:pt>
                <c:pt idx="77">
                  <c:v>580576.33021237724</c:v>
                </c:pt>
                <c:pt idx="78">
                  <c:v>578392.63578994805</c:v>
                </c:pt>
                <c:pt idx="79">
                  <c:v>579200.84253989509</c:v>
                </c:pt>
                <c:pt idx="80">
                  <c:v>578933.18965517241</c:v>
                </c:pt>
                <c:pt idx="81">
                  <c:v>577886.29419467482</c:v>
                </c:pt>
                <c:pt idx="82">
                  <c:v>577636.87709436822</c:v>
                </c:pt>
                <c:pt idx="83">
                  <c:v>577392.10751766979</c:v>
                </c:pt>
                <c:pt idx="84">
                  <c:v>576396.23439813824</c:v>
                </c:pt>
                <c:pt idx="85">
                  <c:v>577173.51430667646</c:v>
                </c:pt>
                <c:pt idx="86">
                  <c:v>576940.3043207312</c:v>
                </c:pt>
                <c:pt idx="87">
                  <c:v>575979.44889162562</c:v>
                </c:pt>
                <c:pt idx="88">
                  <c:v>576737.4885566067</c:v>
                </c:pt>
                <c:pt idx="89">
                  <c:v>577482.22928009671</c:v>
                </c:pt>
                <c:pt idx="90">
                  <c:v>575586.75503288826</c:v>
                </c:pt>
                <c:pt idx="91">
                  <c:v>576326.44995553815</c:v>
                </c:pt>
                <c:pt idx="92">
                  <c:v>577053.53644200624</c:v>
                </c:pt>
                <c:pt idx="93">
                  <c:v>576145.3893839597</c:v>
                </c:pt>
                <c:pt idx="94">
                  <c:v>576859.81173758523</c:v>
                </c:pt>
                <c:pt idx="95">
                  <c:v>578476.25738235854</c:v>
                </c:pt>
                <c:pt idx="96">
                  <c:v>577577.37422272458</c:v>
                </c:pt>
                <c:pt idx="97">
                  <c:v>577364.26502196072</c:v>
                </c:pt>
                <c:pt idx="98">
                  <c:v>578933.18965517241</c:v>
                </c:pt>
                <c:pt idx="99">
                  <c:v>578053.35198092449</c:v>
                </c:pt>
                <c:pt idx="100">
                  <c:v>578714.97134018748</c:v>
                </c:pt>
                <c:pt idx="101">
                  <c:v>580232.21700667997</c:v>
                </c:pt>
                <c:pt idx="102">
                  <c:v>579361.71163123101</c:v>
                </c:pt>
                <c:pt idx="103">
                  <c:v>580846.66696214874</c:v>
                </c:pt>
                <c:pt idx="104">
                  <c:v>582308.89338494022</c:v>
                </c:pt>
                <c:pt idx="105">
                  <c:v>581439.39393939404</c:v>
                </c:pt>
                <c:pt idx="106">
                  <c:v>582871.51067323494</c:v>
                </c:pt>
                <c:pt idx="107">
                  <c:v>584282.25253045117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17-4FC4-BBFF-115B02BEE3E7}"/>
            </c:ext>
          </c:extLst>
        </c:ser>
        <c:ser>
          <c:idx val="2"/>
          <c:order val="1"/>
          <c:tx>
            <c:v>1mm local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data'!$I$42:$I$143</c:f>
              <c:numCache>
                <c:formatCode>0.00E+00</c:formatCode>
                <c:ptCount val="102"/>
                <c:pt idx="0">
                  <c:v>604764.11798563821</c:v>
                </c:pt>
                <c:pt idx="1">
                  <c:v>611919.47378911707</c:v>
                </c:pt>
                <c:pt idx="2">
                  <c:v>618423.44547807227</c:v>
                </c:pt>
                <c:pt idx="3">
                  <c:v>623538.49813061394</c:v>
                </c:pt>
                <c:pt idx="4">
                  <c:v>625076.83324113348</c:v>
                </c:pt>
                <c:pt idx="5">
                  <c:v>630266.15034728637</c:v>
                </c:pt>
                <c:pt idx="6">
                  <c:v>634316.99202100665</c:v>
                </c:pt>
                <c:pt idx="7">
                  <c:v>635284.11209852749</c:v>
                </c:pt>
                <c:pt idx="8">
                  <c:v>636182.22685159801</c:v>
                </c:pt>
                <c:pt idx="9">
                  <c:v>636354.21447713254</c:v>
                </c:pt>
                <c:pt idx="10">
                  <c:v>637156.07210626185</c:v>
                </c:pt>
                <c:pt idx="11">
                  <c:v>634809.66541286756</c:v>
                </c:pt>
                <c:pt idx="12">
                  <c:v>637404.79926518432</c:v>
                </c:pt>
                <c:pt idx="13">
                  <c:v>639857.08171278634</c:v>
                </c:pt>
                <c:pt idx="14">
                  <c:v>636495.00080776901</c:v>
                </c:pt>
                <c:pt idx="15">
                  <c:v>638822.82996432821</c:v>
                </c:pt>
                <c:pt idx="16">
                  <c:v>638416.82717711839</c:v>
                </c:pt>
                <c:pt idx="17">
                  <c:v>635374.92372895323</c:v>
                </c:pt>
                <c:pt idx="18">
                  <c:v>635073.5696577481</c:v>
                </c:pt>
                <c:pt idx="19">
                  <c:v>637199.86791829811</c:v>
                </c:pt>
                <c:pt idx="20">
                  <c:v>632082.23398252227</c:v>
                </c:pt>
                <c:pt idx="21">
                  <c:v>634165.0757666151</c:v>
                </c:pt>
                <c:pt idx="22">
                  <c:v>633918.01771564502</c:v>
                </c:pt>
                <c:pt idx="23">
                  <c:v>629250.06028454308</c:v>
                </c:pt>
                <c:pt idx="24">
                  <c:v>631248.4370224236</c:v>
                </c:pt>
                <c:pt idx="25">
                  <c:v>631076.6843187171</c:v>
                </c:pt>
                <c:pt idx="26">
                  <c:v>626788.1053706134</c:v>
                </c:pt>
                <c:pt idx="27">
                  <c:v>628705.72632235929</c:v>
                </c:pt>
                <c:pt idx="28">
                  <c:v>628592.75134907581</c:v>
                </c:pt>
                <c:pt idx="29">
                  <c:v>624628.2308142212</c:v>
                </c:pt>
                <c:pt idx="30">
                  <c:v>624593.70952369308</c:v>
                </c:pt>
                <c:pt idx="31">
                  <c:v>624560.41384111298</c:v>
                </c:pt>
                <c:pt idx="32">
                  <c:v>620918.28958013351</c:v>
                </c:pt>
                <c:pt idx="33">
                  <c:v>620948.96736123913</c:v>
                </c:pt>
                <c:pt idx="34">
                  <c:v>622718.05273833685</c:v>
                </c:pt>
                <c:pt idx="35">
                  <c:v>619315.22184905619</c:v>
                </c:pt>
                <c:pt idx="36">
                  <c:v>617696.13295818889</c:v>
                </c:pt>
                <c:pt idx="37">
                  <c:v>619423.24822649371</c:v>
                </c:pt>
                <c:pt idx="38">
                  <c:v>616265.0159223954</c:v>
                </c:pt>
                <c:pt idx="39">
                  <c:v>616363.78689406801</c:v>
                </c:pt>
                <c:pt idx="40">
                  <c:v>616459.57984649425</c:v>
                </c:pt>
                <c:pt idx="41">
                  <c:v>613515.32289491303</c:v>
                </c:pt>
                <c:pt idx="42">
                  <c:v>613649.34323243855</c:v>
                </c:pt>
                <c:pt idx="43">
                  <c:v>613779.5160961597</c:v>
                </c:pt>
                <c:pt idx="44">
                  <c:v>611023.81700616132</c:v>
                </c:pt>
                <c:pt idx="45">
                  <c:v>611186.23694688617</c:v>
                </c:pt>
                <c:pt idx="46">
                  <c:v>611344.20702622109</c:v>
                </c:pt>
                <c:pt idx="47">
                  <c:v>608755.76456034719</c:v>
                </c:pt>
                <c:pt idx="48">
                  <c:v>608941.10466890445</c:v>
                </c:pt>
                <c:pt idx="49">
                  <c:v>609121.58870474878</c:v>
                </c:pt>
                <c:pt idx="50">
                  <c:v>606682.39472790749</c:v>
                </c:pt>
                <c:pt idx="51">
                  <c:v>608205.55574655358</c:v>
                </c:pt>
                <c:pt idx="52">
                  <c:v>608387.72098076006</c:v>
                </c:pt>
                <c:pt idx="53">
                  <c:v>606060.98548401915</c:v>
                </c:pt>
                <c:pt idx="54">
                  <c:v>606264.12045053521</c:v>
                </c:pt>
                <c:pt idx="55">
                  <c:v>606462.36059858103</c:v>
                </c:pt>
                <c:pt idx="56">
                  <c:v>605488.6995005171</c:v>
                </c:pt>
                <c:pt idx="57">
                  <c:v>605690.60598377278</c:v>
                </c:pt>
                <c:pt idx="58">
                  <c:v>605887.83509676019</c:v>
                </c:pt>
                <c:pt idx="59">
                  <c:v>604959.93336366944</c:v>
                </c:pt>
                <c:pt idx="60">
                  <c:v>605160.21290548891</c:v>
                </c:pt>
                <c:pt idx="61">
                  <c:v>605356.02524563228</c:v>
                </c:pt>
                <c:pt idx="62">
                  <c:v>603329.395418645</c:v>
                </c:pt>
                <c:pt idx="63">
                  <c:v>604668.25410824001</c:v>
                </c:pt>
                <c:pt idx="64">
                  <c:v>604862.33796447772</c:v>
                </c:pt>
                <c:pt idx="65">
                  <c:v>604014.50698471186</c:v>
                </c:pt>
                <c:pt idx="66">
                  <c:v>604210.69802408549</c:v>
                </c:pt>
                <c:pt idx="67">
                  <c:v>605480.18276634126</c:v>
                </c:pt>
                <c:pt idx="68">
                  <c:v>603590.19446309761</c:v>
                </c:pt>
                <c:pt idx="69">
                  <c:v>604835.94649416162</c:v>
                </c:pt>
                <c:pt idx="70">
                  <c:v>605015.36562035733</c:v>
                </c:pt>
                <c:pt idx="71">
                  <c:v>604221.47691442573</c:v>
                </c:pt>
                <c:pt idx="72">
                  <c:v>604402.81589309149</c:v>
                </c:pt>
                <c:pt idx="73">
                  <c:v>605588.26811608474</c:v>
                </c:pt>
                <c:pt idx="74">
                  <c:v>603817.6645561828</c:v>
                </c:pt>
                <c:pt idx="75">
                  <c:v>604982.41199578915</c:v>
                </c:pt>
                <c:pt idx="76">
                  <c:v>606125.25196004251</c:v>
                </c:pt>
                <c:pt idx="77">
                  <c:v>604402.81589309161</c:v>
                </c:pt>
                <c:pt idx="78">
                  <c:v>605526.45005537651</c:v>
                </c:pt>
                <c:pt idx="79">
                  <c:v>605683.21238987171</c:v>
                </c:pt>
                <c:pt idx="80">
                  <c:v>604952.82300556148</c:v>
                </c:pt>
                <c:pt idx="81">
                  <c:v>606038.10489713133</c:v>
                </c:pt>
                <c:pt idx="82">
                  <c:v>606185.71505501808</c:v>
                </c:pt>
                <c:pt idx="83">
                  <c:v>605470.75973246456</c:v>
                </c:pt>
                <c:pt idx="84">
                  <c:v>606520.18431450729</c:v>
                </c:pt>
                <c:pt idx="85">
                  <c:v>606659.42100582947</c:v>
                </c:pt>
                <c:pt idx="86">
                  <c:v>605959.35160231928</c:v>
                </c:pt>
                <c:pt idx="87">
                  <c:v>606975.18061854749</c:v>
                </c:pt>
                <c:pt idx="88">
                  <c:v>607974.03199105023</c:v>
                </c:pt>
                <c:pt idx="89">
                  <c:v>607278.7621745764</c:v>
                </c:pt>
                <c:pt idx="90">
                  <c:v>608256.02145889448</c:v>
                </c:pt>
                <c:pt idx="91">
                  <c:v>609217.39034834574</c:v>
                </c:pt>
                <c:pt idx="92">
                  <c:v>608527.4268716455</c:v>
                </c:pt>
                <c:pt idx="93">
                  <c:v>609468.73246730829</c:v>
                </c:pt>
                <c:pt idx="94">
                  <c:v>610395.13612741989</c:v>
                </c:pt>
                <c:pt idx="95">
                  <c:v>609710.8871458912</c:v>
                </c:pt>
                <c:pt idx="96">
                  <c:v>610618.60870844685</c:v>
                </c:pt>
                <c:pt idx="97">
                  <c:v>611512.32942427928</c:v>
                </c:pt>
                <c:pt idx="98">
                  <c:v>610834.12043417012</c:v>
                </c:pt>
                <c:pt idx="99">
                  <c:v>612496.67055955087</c:v>
                </c:pt>
                <c:pt idx="100">
                  <c:v>612573.52305713575</c:v>
                </c:pt>
                <c:pt idx="101">
                  <c:v>612674.21317804104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17-4FC4-BBFF-115B02BEE3E7}"/>
            </c:ext>
          </c:extLst>
        </c:ser>
        <c:ser>
          <c:idx val="1"/>
          <c:order val="2"/>
          <c:tx>
            <c:v>2mm full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data'!$C$33:$C$133</c:f>
              <c:numCache>
                <c:formatCode>0.00E+00</c:formatCode>
                <c:ptCount val="101"/>
                <c:pt idx="0">
                  <c:v>584212.93007205927</c:v>
                </c:pt>
                <c:pt idx="1">
                  <c:v>589185.54607219715</c:v>
                </c:pt>
                <c:pt idx="2">
                  <c:v>597327.91421653412</c:v>
                </c:pt>
                <c:pt idx="3">
                  <c:v>597068.65730932204</c:v>
                </c:pt>
                <c:pt idx="4">
                  <c:v>600890.8356080323</c:v>
                </c:pt>
                <c:pt idx="5">
                  <c:v>603686.69440779462</c:v>
                </c:pt>
                <c:pt idx="6">
                  <c:v>603215.55494805914</c:v>
                </c:pt>
                <c:pt idx="7">
                  <c:v>602778.92736883694</c:v>
                </c:pt>
                <c:pt idx="8">
                  <c:v>605207.10595486267</c:v>
                </c:pt>
                <c:pt idx="9">
                  <c:v>604732.80571508617</c:v>
                </c:pt>
                <c:pt idx="10">
                  <c:v>608146.18644067796</c:v>
                </c:pt>
                <c:pt idx="11">
                  <c:v>609377.57116998511</c:v>
                </c:pt>
                <c:pt idx="12">
                  <c:v>604833.28053223505</c:v>
                </c:pt>
                <c:pt idx="13">
                  <c:v>606076.65639445302</c:v>
                </c:pt>
                <c:pt idx="14">
                  <c:v>607254.01229938504</c:v>
                </c:pt>
                <c:pt idx="15">
                  <c:v>603170.72287411278</c:v>
                </c:pt>
                <c:pt idx="16">
                  <c:v>601641.94915254251</c:v>
                </c:pt>
                <c:pt idx="17">
                  <c:v>605475.74755408568</c:v>
                </c:pt>
                <c:pt idx="18">
                  <c:v>599209.26197784604</c:v>
                </c:pt>
                <c:pt idx="19">
                  <c:v>600391.13428943942</c:v>
                </c:pt>
                <c:pt idx="20">
                  <c:v>601519.68905314128</c:v>
                </c:pt>
                <c:pt idx="21">
                  <c:v>598199.92577013501</c:v>
                </c:pt>
                <c:pt idx="22">
                  <c:v>596996.06537530269</c:v>
                </c:pt>
                <c:pt idx="23">
                  <c:v>598116.92544743384</c:v>
                </c:pt>
                <c:pt idx="24">
                  <c:v>595115.58860832464</c:v>
                </c:pt>
                <c:pt idx="25">
                  <c:v>594053.67231638427</c:v>
                </c:pt>
                <c:pt idx="26">
                  <c:v>593033.39980059827</c:v>
                </c:pt>
                <c:pt idx="27">
                  <c:v>590352.74749001407</c:v>
                </c:pt>
                <c:pt idx="28">
                  <c:v>591479.07838983054</c:v>
                </c:pt>
                <c:pt idx="29">
                  <c:v>590568.78444421338</c:v>
                </c:pt>
                <c:pt idx="30">
                  <c:v>588107.68293920637</c:v>
                </c:pt>
                <c:pt idx="31">
                  <c:v>587294.36689930211</c:v>
                </c:pt>
                <c:pt idx="32">
                  <c:v>588389.09571862454</c:v>
                </c:pt>
                <c:pt idx="33">
                  <c:v>584278.94283251953</c:v>
                </c:pt>
                <c:pt idx="34">
                  <c:v>585381.35593220335</c:v>
                </c:pt>
                <c:pt idx="35">
                  <c:v>586447.62434009439</c:v>
                </c:pt>
                <c:pt idx="36">
                  <c:v>582598.79452551436</c:v>
                </c:pt>
                <c:pt idx="37">
                  <c:v>581958.0731489741</c:v>
                </c:pt>
                <c:pt idx="38">
                  <c:v>583022.30613857904</c:v>
                </c:pt>
                <c:pt idx="39">
                  <c:v>579438.3980039577</c:v>
                </c:pt>
                <c:pt idx="40">
                  <c:v>578877.1186440679</c:v>
                </c:pt>
                <c:pt idx="41">
                  <c:v>579934.4577106121</c:v>
                </c:pt>
                <c:pt idx="42">
                  <c:v>576583.3538033244</c:v>
                </c:pt>
                <c:pt idx="43">
                  <c:v>577638.21630347054</c:v>
                </c:pt>
                <c:pt idx="44">
                  <c:v>577136.54810217232</c:v>
                </c:pt>
                <c:pt idx="45">
                  <c:v>575490.11950324138</c:v>
                </c:pt>
                <c:pt idx="46">
                  <c:v>575033.70570107864</c:v>
                </c:pt>
                <c:pt idx="47">
                  <c:v>576047.9212586456</c:v>
                </c:pt>
                <c:pt idx="48">
                  <c:v>573060.5540207572</c:v>
                </c:pt>
                <c:pt idx="49">
                  <c:v>572655.67428150331</c:v>
                </c:pt>
                <c:pt idx="50">
                  <c:v>573656.97970466292</c:v>
                </c:pt>
                <c:pt idx="51">
                  <c:v>572208.21712078969</c:v>
                </c:pt>
                <c:pt idx="52">
                  <c:v>571830.86158192088</c:v>
                </c:pt>
                <c:pt idx="53">
                  <c:v>571462.82346376497</c:v>
                </c:pt>
                <c:pt idx="54">
                  <c:v>570108.24813010369</c:v>
                </c:pt>
                <c:pt idx="55">
                  <c:v>569771.18644067785</c:v>
                </c:pt>
                <c:pt idx="56">
                  <c:v>570727.54069806403</c:v>
                </c:pt>
                <c:pt idx="57">
                  <c:v>568171.70085075509</c:v>
                </c:pt>
                <c:pt idx="58">
                  <c:v>569120.76271186443</c:v>
                </c:pt>
                <c:pt idx="59">
                  <c:v>568811.62595862604</c:v>
                </c:pt>
                <c:pt idx="60">
                  <c:v>567598.23525677656</c:v>
                </c:pt>
                <c:pt idx="61">
                  <c:v>567314.03013182688</c:v>
                </c:pt>
                <c:pt idx="62">
                  <c:v>568227.32352393365</c:v>
                </c:pt>
                <c:pt idx="63">
                  <c:v>565892.12506883696</c:v>
                </c:pt>
                <c:pt idx="64">
                  <c:v>566797.82082324463</c:v>
                </c:pt>
                <c:pt idx="65">
                  <c:v>567684.31454752362</c:v>
                </c:pt>
                <c:pt idx="66">
                  <c:v>565438.04996161349</c:v>
                </c:pt>
                <c:pt idx="67">
                  <c:v>566317.2121566335</c:v>
                </c:pt>
                <c:pt idx="68">
                  <c:v>567178.37103025406</c:v>
                </c:pt>
                <c:pt idx="69">
                  <c:v>565014.55230268801</c:v>
                </c:pt>
                <c:pt idx="70">
                  <c:v>565868.64406779653</c:v>
                </c:pt>
                <c:pt idx="71">
                  <c:v>565632.5166414947</c:v>
                </c:pt>
                <c:pt idx="72">
                  <c:v>564618.64406779665</c:v>
                </c:pt>
                <c:pt idx="73">
                  <c:v>565449.0158556588</c:v>
                </c:pt>
                <c:pt idx="74">
                  <c:v>565224.45443223056</c:v>
                </c:pt>
                <c:pt idx="75">
                  <c:v>564247.71427043795</c:v>
                </c:pt>
                <c:pt idx="76">
                  <c:v>565055.61440677964</c:v>
                </c:pt>
                <c:pt idx="77">
                  <c:v>564841.65923282795</c:v>
                </c:pt>
                <c:pt idx="78">
                  <c:v>563899.47131083813</c:v>
                </c:pt>
                <c:pt idx="79">
                  <c:v>564686.0554699538</c:v>
                </c:pt>
                <c:pt idx="80">
                  <c:v>565458.46694151789</c:v>
                </c:pt>
                <c:pt idx="81">
                  <c:v>563571.89558919682</c:v>
                </c:pt>
                <c:pt idx="82">
                  <c:v>564338.23529411771</c:v>
                </c:pt>
                <c:pt idx="83">
                  <c:v>565091.16963976889</c:v>
                </c:pt>
                <c:pt idx="84">
                  <c:v>564200.41029648797</c:v>
                </c:pt>
                <c:pt idx="85">
                  <c:v>564939.46731234877</c:v>
                </c:pt>
                <c:pt idx="86">
                  <c:v>565665.96245258569</c:v>
                </c:pt>
                <c:pt idx="87">
                  <c:v>563882.75649242743</c:v>
                </c:pt>
                <c:pt idx="88">
                  <c:v>564603.93126177019</c:v>
                </c:pt>
                <c:pt idx="89">
                  <c:v>565313.18578699161</c:v>
                </c:pt>
                <c:pt idx="90">
                  <c:v>564468.54939269379</c:v>
                </c:pt>
                <c:pt idx="91">
                  <c:v>565165.48327989003</c:v>
                </c:pt>
                <c:pt idx="92">
                  <c:v>565851.20643431635</c:v>
                </c:pt>
                <c:pt idx="93">
                  <c:v>564160.63480645593</c:v>
                </c:pt>
                <c:pt idx="94">
                  <c:v>564841.65923282783</c:v>
                </c:pt>
                <c:pt idx="95">
                  <c:v>565512.01486923045</c:v>
                </c:pt>
                <c:pt idx="96">
                  <c:v>563868.63311873167</c:v>
                </c:pt>
                <c:pt idx="97">
                  <c:v>564534.4415471534</c:v>
                </c:pt>
                <c:pt idx="98">
                  <c:v>565190.08496140083</c:v>
                </c:pt>
                <c:pt idx="99">
                  <c:v>564410.51530546905</c:v>
                </c:pt>
                <c:pt idx="100">
                  <c:v>565055.61440677976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17-4FC4-BBFF-115B02BEE3E7}"/>
            </c:ext>
          </c:extLst>
        </c:ser>
        <c:ser>
          <c:idx val="3"/>
          <c:order val="3"/>
          <c:tx>
            <c:v>1mm full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data'!$L$39:$L$143</c:f>
              <c:numCache>
                <c:formatCode>0.00E+00</c:formatCode>
                <c:ptCount val="105"/>
                <c:pt idx="0">
                  <c:v>601581.59607752273</c:v>
                </c:pt>
                <c:pt idx="1">
                  <c:v>604338.12469315715</c:v>
                </c:pt>
                <c:pt idx="2">
                  <c:v>605800.67212460458</c:v>
                </c:pt>
                <c:pt idx="3">
                  <c:v>606650.13771461591</c:v>
                </c:pt>
                <c:pt idx="4">
                  <c:v>607320.68406214414</c:v>
                </c:pt>
                <c:pt idx="5">
                  <c:v>607549.65447293618</c:v>
                </c:pt>
                <c:pt idx="6">
                  <c:v>608134.31419357285</c:v>
                </c:pt>
                <c:pt idx="7">
                  <c:v>608745.38834537112</c:v>
                </c:pt>
                <c:pt idx="8">
                  <c:v>607328.42791857535</c:v>
                </c:pt>
                <c:pt idx="9">
                  <c:v>606739.02511738939</c:v>
                </c:pt>
                <c:pt idx="10">
                  <c:v>604785.37847380771</c:v>
                </c:pt>
                <c:pt idx="11">
                  <c:v>604205.03699807415</c:v>
                </c:pt>
                <c:pt idx="12">
                  <c:v>603049.29434224672</c:v>
                </c:pt>
                <c:pt idx="13">
                  <c:v>603796.75719092286</c:v>
                </c:pt>
                <c:pt idx="14">
                  <c:v>601912.61892752396</c:v>
                </c:pt>
                <c:pt idx="15">
                  <c:v>600291.85585561406</c:v>
                </c:pt>
                <c:pt idx="16">
                  <c:v>598319.89952271606</c:v>
                </c:pt>
                <c:pt idx="17">
                  <c:v>596559.83072615601</c:v>
                </c:pt>
                <c:pt idx="18">
                  <c:v>594848.98536596063</c:v>
                </c:pt>
                <c:pt idx="19">
                  <c:v>593907.34457752807</c:v>
                </c:pt>
                <c:pt idx="20">
                  <c:v>592379.20382590976</c:v>
                </c:pt>
                <c:pt idx="21">
                  <c:v>590791.86258506367</c:v>
                </c:pt>
                <c:pt idx="22">
                  <c:v>589824.44812234223</c:v>
                </c:pt>
                <c:pt idx="23">
                  <c:v>588048.31287858484</c:v>
                </c:pt>
                <c:pt idx="24">
                  <c:v>586603.08977857046</c:v>
                </c:pt>
                <c:pt idx="25">
                  <c:v>585580.34672581183</c:v>
                </c:pt>
                <c:pt idx="26">
                  <c:v>584225.49364080804</c:v>
                </c:pt>
                <c:pt idx="27">
                  <c:v>583613.13531624968</c:v>
                </c:pt>
                <c:pt idx="28">
                  <c:v>582050.5547505205</c:v>
                </c:pt>
                <c:pt idx="29">
                  <c:v>581387.69664686755</c:v>
                </c:pt>
                <c:pt idx="30">
                  <c:v>579825.61629104801</c:v>
                </c:pt>
                <c:pt idx="31">
                  <c:v>578645.13064441318</c:v>
                </c:pt>
                <c:pt idx="32">
                  <c:v>576991.78539967828</c:v>
                </c:pt>
                <c:pt idx="33">
                  <c:v>576454.01450391789</c:v>
                </c:pt>
                <c:pt idx="34">
                  <c:v>575598.39065505378</c:v>
                </c:pt>
                <c:pt idx="35">
                  <c:v>574879.40770097543</c:v>
                </c:pt>
                <c:pt idx="36">
                  <c:v>573590.68117290409</c:v>
                </c:pt>
                <c:pt idx="37">
                  <c:v>572635.67175125913</c:v>
                </c:pt>
                <c:pt idx="38">
                  <c:v>571544.21325241984</c:v>
                </c:pt>
                <c:pt idx="39">
                  <c:v>571228.05515378772</c:v>
                </c:pt>
                <c:pt idx="40">
                  <c:v>570462.52518858633</c:v>
                </c:pt>
                <c:pt idx="41">
                  <c:v>569794.00697564136</c:v>
                </c:pt>
                <c:pt idx="42">
                  <c:v>569746.36732384993</c:v>
                </c:pt>
                <c:pt idx="43">
                  <c:v>569191.77864960814</c:v>
                </c:pt>
                <c:pt idx="44">
                  <c:v>568397.31159846089</c:v>
                </c:pt>
                <c:pt idx="45">
                  <c:v>567854.98512677115</c:v>
                </c:pt>
                <c:pt idx="46">
                  <c:v>567483.12423275725</c:v>
                </c:pt>
                <c:pt idx="47">
                  <c:v>566561.79829263047</c:v>
                </c:pt>
                <c:pt idx="48">
                  <c:v>566125.93261177174</c:v>
                </c:pt>
                <c:pt idx="49">
                  <c:v>566130.1203320995</c:v>
                </c:pt>
                <c:pt idx="50">
                  <c:v>565647.27320500242</c:v>
                </c:pt>
                <c:pt idx="51">
                  <c:v>565386.59911617369</c:v>
                </c:pt>
                <c:pt idx="52">
                  <c:v>564696.1624585971</c:v>
                </c:pt>
                <c:pt idx="53">
                  <c:v>565069.01751546154</c:v>
                </c:pt>
                <c:pt idx="54">
                  <c:v>564521.27918659407</c:v>
                </c:pt>
                <c:pt idx="55">
                  <c:v>564424.80762949074</c:v>
                </c:pt>
                <c:pt idx="56">
                  <c:v>564308.99557517387</c:v>
                </c:pt>
                <c:pt idx="57">
                  <c:v>564668.58068670519</c:v>
                </c:pt>
                <c:pt idx="58">
                  <c:v>564578.07656179881</c:v>
                </c:pt>
                <c:pt idx="59">
                  <c:v>564579.61893651995</c:v>
                </c:pt>
                <c:pt idx="60">
                  <c:v>564408.12065648753</c:v>
                </c:pt>
                <c:pt idx="61">
                  <c:v>564216.56123319198</c:v>
                </c:pt>
                <c:pt idx="62">
                  <c:v>564060.72031052748</c:v>
                </c:pt>
                <c:pt idx="63">
                  <c:v>564592.64942396991</c:v>
                </c:pt>
                <c:pt idx="64">
                  <c:v>564498.55176338425</c:v>
                </c:pt>
                <c:pt idx="65">
                  <c:v>564769.68665075582</c:v>
                </c:pt>
                <c:pt idx="66">
                  <c:v>564793.11597385444</c:v>
                </c:pt>
                <c:pt idx="67">
                  <c:v>564935.59671797394</c:v>
                </c:pt>
                <c:pt idx="68">
                  <c:v>565086.76387870358</c:v>
                </c:pt>
                <c:pt idx="69">
                  <c:v>565392.39436048002</c:v>
                </c:pt>
                <c:pt idx="70">
                  <c:v>565881.19322526793</c:v>
                </c:pt>
                <c:pt idx="71">
                  <c:v>566414.62528449798</c:v>
                </c:pt>
                <c:pt idx="72">
                  <c:v>566721.37253437121</c:v>
                </c:pt>
                <c:pt idx="73">
                  <c:v>567035.67463647516</c:v>
                </c:pt>
                <c:pt idx="74">
                  <c:v>567376.47640883271</c:v>
                </c:pt>
                <c:pt idx="75">
                  <c:v>567683.36720750527</c:v>
                </c:pt>
                <c:pt idx="76">
                  <c:v>567971.7572975877</c:v>
                </c:pt>
                <c:pt idx="77">
                  <c:v>568470.87603324943</c:v>
                </c:pt>
                <c:pt idx="78">
                  <c:v>568983.86034510797</c:v>
                </c:pt>
                <c:pt idx="79">
                  <c:v>569324.46336666192</c:v>
                </c:pt>
                <c:pt idx="80">
                  <c:v>569778.38321217196</c:v>
                </c:pt>
                <c:pt idx="81">
                  <c:v>570222.99998653389</c:v>
                </c:pt>
                <c:pt idx="82">
                  <c:v>570753.85860194662</c:v>
                </c:pt>
                <c:pt idx="83">
                  <c:v>571418.91522579582</c:v>
                </c:pt>
                <c:pt idx="84">
                  <c:v>572133.98671119311</c:v>
                </c:pt>
                <c:pt idx="85">
                  <c:v>572643.4253547939</c:v>
                </c:pt>
                <c:pt idx="86">
                  <c:v>573137.70636235795</c:v>
                </c:pt>
                <c:pt idx="87">
                  <c:v>573724.7970108086</c:v>
                </c:pt>
                <c:pt idx="88">
                  <c:v>574295.98567132675</c:v>
                </c:pt>
                <c:pt idx="89">
                  <c:v>574753.06482519582</c:v>
                </c:pt>
                <c:pt idx="90">
                  <c:v>575658.05590073706</c:v>
                </c:pt>
                <c:pt idx="91">
                  <c:v>576144.65972350165</c:v>
                </c:pt>
                <c:pt idx="92">
                  <c:v>576639.04046387109</c:v>
                </c:pt>
                <c:pt idx="93">
                  <c:v>577469.95212902187</c:v>
                </c:pt>
                <c:pt idx="94">
                  <c:v>578123.11983302084</c:v>
                </c:pt>
                <c:pt idx="95">
                  <c:v>578961.12729048217</c:v>
                </c:pt>
                <c:pt idx="96">
                  <c:v>579324.13036215957</c:v>
                </c:pt>
                <c:pt idx="97">
                  <c:v>579778.3508813876</c:v>
                </c:pt>
                <c:pt idx="98">
                  <c:v>580154.3218435538</c:v>
                </c:pt>
                <c:pt idx="99">
                  <c:v>580982.4445056502</c:v>
                </c:pt>
                <c:pt idx="100">
                  <c:v>581693.96637333639</c:v>
                </c:pt>
                <c:pt idx="101">
                  <c:v>582482.02412906487</c:v>
                </c:pt>
                <c:pt idx="102">
                  <c:v>583343.64713575761</c:v>
                </c:pt>
                <c:pt idx="103">
                  <c:v>583875.69789851503</c:v>
                </c:pt>
                <c:pt idx="104">
                  <c:v>584425.07822762034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17-4FC4-BBFF-115B02BEE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836160"/>
        <c:axId val="1789829920"/>
      </c:lineChart>
      <c:catAx>
        <c:axId val="1789836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89829920"/>
        <c:crosses val="autoZero"/>
        <c:auto val="1"/>
        <c:lblAlgn val="ctr"/>
        <c:lblOffset val="100"/>
        <c:noMultiLvlLbl val="0"/>
      </c:catAx>
      <c:valAx>
        <c:axId val="1789829920"/>
        <c:scaling>
          <c:orientation val="minMax"/>
          <c:min val="5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E-modulus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8983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64706169906142"/>
          <c:y val="0.18385049718705546"/>
          <c:w val="0.13809170153018263"/>
          <c:h val="0.284445608053172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Silicone Dogbone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1392273239954716"/>
          <c:y val="4.5062542003452881E-2"/>
          <c:w val="0.85615607103259928"/>
          <c:h val="0.8082048061626057"/>
        </c:manualLayout>
      </c:layout>
      <c:lineChart>
        <c:grouping val="standard"/>
        <c:varyColors val="0"/>
        <c:ser>
          <c:idx val="0"/>
          <c:order val="0"/>
          <c:tx>
            <c:strRef>
              <c:f>'Tensile test data'!$A$1</c:f>
              <c:strCache>
                <c:ptCount val="1"/>
                <c:pt idx="0">
                  <c:v>Full 2mm, Shore A40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data'!$AC$4:$AC$979</c:f>
              <c:numCache>
                <c:formatCode>0.0000</c:formatCode>
                <c:ptCount val="9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4.0899999999999998E-5</c:v>
                </c:pt>
                <c:pt idx="4">
                  <c:v>4.0899999999999998E-5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0.152</c:v>
                </c:pt>
                <c:pt idx="9">
                  <c:v>0.48499999999999999</c:v>
                </c:pt>
                <c:pt idx="10">
                  <c:v>0.81899999999999995</c:v>
                </c:pt>
                <c:pt idx="11">
                  <c:v>1.1499999999999999</c:v>
                </c:pt>
                <c:pt idx="12">
                  <c:v>1.49</c:v>
                </c:pt>
                <c:pt idx="13">
                  <c:v>1.82</c:v>
                </c:pt>
                <c:pt idx="14">
                  <c:v>2.15</c:v>
                </c:pt>
                <c:pt idx="15">
                  <c:v>2.48</c:v>
                </c:pt>
                <c:pt idx="16">
                  <c:v>2.82</c:v>
                </c:pt>
                <c:pt idx="17">
                  <c:v>3.15</c:v>
                </c:pt>
                <c:pt idx="18">
                  <c:v>3.48</c:v>
                </c:pt>
                <c:pt idx="19">
                  <c:v>3.82</c:v>
                </c:pt>
                <c:pt idx="20">
                  <c:v>4.1500000000000004</c:v>
                </c:pt>
                <c:pt idx="21">
                  <c:v>4.4800000000000004</c:v>
                </c:pt>
                <c:pt idx="22">
                  <c:v>4.82</c:v>
                </c:pt>
                <c:pt idx="23">
                  <c:v>5.15</c:v>
                </c:pt>
                <c:pt idx="24">
                  <c:v>5.48</c:v>
                </c:pt>
                <c:pt idx="25">
                  <c:v>5.82</c:v>
                </c:pt>
                <c:pt idx="26">
                  <c:v>6.15</c:v>
                </c:pt>
                <c:pt idx="27">
                  <c:v>6.48</c:v>
                </c:pt>
                <c:pt idx="28">
                  <c:v>6.82</c:v>
                </c:pt>
                <c:pt idx="29">
                  <c:v>7.15</c:v>
                </c:pt>
                <c:pt idx="30">
                  <c:v>7.48</c:v>
                </c:pt>
                <c:pt idx="31">
                  <c:v>7.82</c:v>
                </c:pt>
                <c:pt idx="32">
                  <c:v>8.15</c:v>
                </c:pt>
                <c:pt idx="33">
                  <c:v>8.48</c:v>
                </c:pt>
                <c:pt idx="34">
                  <c:v>8.82</c:v>
                </c:pt>
                <c:pt idx="35">
                  <c:v>9.15</c:v>
                </c:pt>
                <c:pt idx="36">
                  <c:v>9.48</c:v>
                </c:pt>
                <c:pt idx="37">
                  <c:v>9.82</c:v>
                </c:pt>
                <c:pt idx="38">
                  <c:v>10.199999999999999</c:v>
                </c:pt>
                <c:pt idx="39">
                  <c:v>10.5</c:v>
                </c:pt>
                <c:pt idx="40">
                  <c:v>10.8</c:v>
                </c:pt>
                <c:pt idx="41">
                  <c:v>11.2</c:v>
                </c:pt>
                <c:pt idx="42">
                  <c:v>11.5</c:v>
                </c:pt>
                <c:pt idx="43">
                  <c:v>11.8</c:v>
                </c:pt>
                <c:pt idx="44">
                  <c:v>12.2</c:v>
                </c:pt>
                <c:pt idx="45">
                  <c:v>12.5</c:v>
                </c:pt>
                <c:pt idx="46">
                  <c:v>12.8</c:v>
                </c:pt>
                <c:pt idx="47">
                  <c:v>13.2</c:v>
                </c:pt>
                <c:pt idx="48">
                  <c:v>13.5</c:v>
                </c:pt>
                <c:pt idx="49">
                  <c:v>13.8</c:v>
                </c:pt>
                <c:pt idx="50">
                  <c:v>14.2</c:v>
                </c:pt>
                <c:pt idx="51">
                  <c:v>14.5</c:v>
                </c:pt>
                <c:pt idx="52">
                  <c:v>14.8</c:v>
                </c:pt>
                <c:pt idx="53">
                  <c:v>15.2</c:v>
                </c:pt>
                <c:pt idx="54">
                  <c:v>15.5</c:v>
                </c:pt>
                <c:pt idx="55">
                  <c:v>15.8</c:v>
                </c:pt>
                <c:pt idx="56">
                  <c:v>16.2</c:v>
                </c:pt>
                <c:pt idx="57">
                  <c:v>16.5</c:v>
                </c:pt>
                <c:pt idx="58">
                  <c:v>16.8</c:v>
                </c:pt>
                <c:pt idx="59">
                  <c:v>17.2</c:v>
                </c:pt>
                <c:pt idx="60">
                  <c:v>17.5</c:v>
                </c:pt>
                <c:pt idx="61">
                  <c:v>17.8</c:v>
                </c:pt>
                <c:pt idx="62">
                  <c:v>18.2</c:v>
                </c:pt>
                <c:pt idx="63">
                  <c:v>18.5</c:v>
                </c:pt>
                <c:pt idx="64">
                  <c:v>18.8</c:v>
                </c:pt>
                <c:pt idx="65">
                  <c:v>19.2</c:v>
                </c:pt>
                <c:pt idx="66">
                  <c:v>19.5</c:v>
                </c:pt>
                <c:pt idx="67">
                  <c:v>19.8</c:v>
                </c:pt>
                <c:pt idx="68">
                  <c:v>20.2</c:v>
                </c:pt>
                <c:pt idx="69">
                  <c:v>20.5</c:v>
                </c:pt>
                <c:pt idx="70">
                  <c:v>20.8</c:v>
                </c:pt>
                <c:pt idx="71">
                  <c:v>21.2</c:v>
                </c:pt>
                <c:pt idx="72">
                  <c:v>21.5</c:v>
                </c:pt>
                <c:pt idx="73">
                  <c:v>21.8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23.2</c:v>
                </c:pt>
                <c:pt idx="78">
                  <c:v>23.5</c:v>
                </c:pt>
                <c:pt idx="79">
                  <c:v>23.8</c:v>
                </c:pt>
                <c:pt idx="80">
                  <c:v>24.2</c:v>
                </c:pt>
                <c:pt idx="81">
                  <c:v>24.5</c:v>
                </c:pt>
                <c:pt idx="82">
                  <c:v>24.8</c:v>
                </c:pt>
                <c:pt idx="83">
                  <c:v>25.2</c:v>
                </c:pt>
                <c:pt idx="84">
                  <c:v>25.5</c:v>
                </c:pt>
                <c:pt idx="85">
                  <c:v>25.8</c:v>
                </c:pt>
                <c:pt idx="86">
                  <c:v>26.2</c:v>
                </c:pt>
                <c:pt idx="87">
                  <c:v>26.5</c:v>
                </c:pt>
                <c:pt idx="88">
                  <c:v>26.8</c:v>
                </c:pt>
                <c:pt idx="89">
                  <c:v>27.2</c:v>
                </c:pt>
                <c:pt idx="90">
                  <c:v>27.5</c:v>
                </c:pt>
                <c:pt idx="91">
                  <c:v>27.8</c:v>
                </c:pt>
                <c:pt idx="92">
                  <c:v>28.2</c:v>
                </c:pt>
                <c:pt idx="93">
                  <c:v>28.5</c:v>
                </c:pt>
                <c:pt idx="94">
                  <c:v>28.8</c:v>
                </c:pt>
                <c:pt idx="95">
                  <c:v>29.2</c:v>
                </c:pt>
                <c:pt idx="96">
                  <c:v>29.5</c:v>
                </c:pt>
                <c:pt idx="97">
                  <c:v>29.8</c:v>
                </c:pt>
                <c:pt idx="98">
                  <c:v>30.2</c:v>
                </c:pt>
                <c:pt idx="99">
                  <c:v>30.5</c:v>
                </c:pt>
                <c:pt idx="100">
                  <c:v>30.8</c:v>
                </c:pt>
                <c:pt idx="101">
                  <c:v>31.2</c:v>
                </c:pt>
                <c:pt idx="102">
                  <c:v>31.5</c:v>
                </c:pt>
                <c:pt idx="103">
                  <c:v>31.8</c:v>
                </c:pt>
                <c:pt idx="104">
                  <c:v>32.200000000000003</c:v>
                </c:pt>
                <c:pt idx="105">
                  <c:v>32.5</c:v>
                </c:pt>
                <c:pt idx="106">
                  <c:v>32.799999999999997</c:v>
                </c:pt>
                <c:pt idx="107">
                  <c:v>33.200000000000003</c:v>
                </c:pt>
                <c:pt idx="108">
                  <c:v>33.5</c:v>
                </c:pt>
                <c:pt idx="109">
                  <c:v>33.799999999999997</c:v>
                </c:pt>
                <c:pt idx="110">
                  <c:v>34.200000000000003</c:v>
                </c:pt>
                <c:pt idx="111">
                  <c:v>34.5</c:v>
                </c:pt>
                <c:pt idx="112">
                  <c:v>34.799999999999997</c:v>
                </c:pt>
                <c:pt idx="113">
                  <c:v>35.200000000000003</c:v>
                </c:pt>
                <c:pt idx="114">
                  <c:v>35.5</c:v>
                </c:pt>
                <c:pt idx="115">
                  <c:v>35.799999999999997</c:v>
                </c:pt>
                <c:pt idx="116">
                  <c:v>36.200000000000003</c:v>
                </c:pt>
                <c:pt idx="117">
                  <c:v>36.5</c:v>
                </c:pt>
                <c:pt idx="118">
                  <c:v>36.799999999999997</c:v>
                </c:pt>
                <c:pt idx="119">
                  <c:v>37.200000000000003</c:v>
                </c:pt>
                <c:pt idx="120">
                  <c:v>37.5</c:v>
                </c:pt>
                <c:pt idx="121">
                  <c:v>37.799999999999997</c:v>
                </c:pt>
                <c:pt idx="122">
                  <c:v>38.200000000000003</c:v>
                </c:pt>
                <c:pt idx="123">
                  <c:v>38.5</c:v>
                </c:pt>
                <c:pt idx="124">
                  <c:v>38.799999999999997</c:v>
                </c:pt>
                <c:pt idx="125">
                  <c:v>39.200000000000003</c:v>
                </c:pt>
                <c:pt idx="126">
                  <c:v>39.5</c:v>
                </c:pt>
                <c:pt idx="127">
                  <c:v>39.799999999999997</c:v>
                </c:pt>
                <c:pt idx="128">
                  <c:v>40.200000000000003</c:v>
                </c:pt>
                <c:pt idx="129">
                  <c:v>40.5</c:v>
                </c:pt>
                <c:pt idx="130">
                  <c:v>40.799999999999997</c:v>
                </c:pt>
                <c:pt idx="131">
                  <c:v>41.2</c:v>
                </c:pt>
                <c:pt idx="132">
                  <c:v>41.5</c:v>
                </c:pt>
                <c:pt idx="133">
                  <c:v>41.8</c:v>
                </c:pt>
                <c:pt idx="134">
                  <c:v>42.2</c:v>
                </c:pt>
                <c:pt idx="135">
                  <c:v>42.5</c:v>
                </c:pt>
                <c:pt idx="136">
                  <c:v>42.8</c:v>
                </c:pt>
                <c:pt idx="137">
                  <c:v>43.2</c:v>
                </c:pt>
                <c:pt idx="138">
                  <c:v>43.5</c:v>
                </c:pt>
                <c:pt idx="139">
                  <c:v>43.8</c:v>
                </c:pt>
                <c:pt idx="140">
                  <c:v>44.2</c:v>
                </c:pt>
                <c:pt idx="141">
                  <c:v>44.5</c:v>
                </c:pt>
                <c:pt idx="142">
                  <c:v>44.8</c:v>
                </c:pt>
                <c:pt idx="143">
                  <c:v>45.2</c:v>
                </c:pt>
                <c:pt idx="144">
                  <c:v>45.5</c:v>
                </c:pt>
                <c:pt idx="145">
                  <c:v>45.8</c:v>
                </c:pt>
                <c:pt idx="146">
                  <c:v>46.2</c:v>
                </c:pt>
                <c:pt idx="147">
                  <c:v>46.5</c:v>
                </c:pt>
                <c:pt idx="148">
                  <c:v>46.8</c:v>
                </c:pt>
                <c:pt idx="149">
                  <c:v>47.2</c:v>
                </c:pt>
                <c:pt idx="150">
                  <c:v>47.5</c:v>
                </c:pt>
                <c:pt idx="151">
                  <c:v>47.8</c:v>
                </c:pt>
                <c:pt idx="152">
                  <c:v>48.2</c:v>
                </c:pt>
                <c:pt idx="153">
                  <c:v>48.5</c:v>
                </c:pt>
                <c:pt idx="154">
                  <c:v>48.8</c:v>
                </c:pt>
                <c:pt idx="155">
                  <c:v>49.2</c:v>
                </c:pt>
                <c:pt idx="156">
                  <c:v>49.5</c:v>
                </c:pt>
                <c:pt idx="157">
                  <c:v>49.8</c:v>
                </c:pt>
                <c:pt idx="158">
                  <c:v>50.2</c:v>
                </c:pt>
                <c:pt idx="159">
                  <c:v>50.5</c:v>
                </c:pt>
                <c:pt idx="160">
                  <c:v>50.8</c:v>
                </c:pt>
                <c:pt idx="161">
                  <c:v>51.2</c:v>
                </c:pt>
                <c:pt idx="162">
                  <c:v>51.5</c:v>
                </c:pt>
                <c:pt idx="163">
                  <c:v>51.8</c:v>
                </c:pt>
                <c:pt idx="164">
                  <c:v>52.2</c:v>
                </c:pt>
                <c:pt idx="165">
                  <c:v>52.5</c:v>
                </c:pt>
                <c:pt idx="166">
                  <c:v>52.8</c:v>
                </c:pt>
                <c:pt idx="167">
                  <c:v>53.2</c:v>
                </c:pt>
                <c:pt idx="168">
                  <c:v>53.5</c:v>
                </c:pt>
                <c:pt idx="169">
                  <c:v>53.8</c:v>
                </c:pt>
                <c:pt idx="170">
                  <c:v>54.2</c:v>
                </c:pt>
                <c:pt idx="171">
                  <c:v>54.5</c:v>
                </c:pt>
                <c:pt idx="172">
                  <c:v>54.8</c:v>
                </c:pt>
                <c:pt idx="173">
                  <c:v>55.2</c:v>
                </c:pt>
                <c:pt idx="174">
                  <c:v>55.5</c:v>
                </c:pt>
                <c:pt idx="175">
                  <c:v>55.8</c:v>
                </c:pt>
                <c:pt idx="176">
                  <c:v>56.2</c:v>
                </c:pt>
                <c:pt idx="177">
                  <c:v>56.5</c:v>
                </c:pt>
                <c:pt idx="178">
                  <c:v>56.8</c:v>
                </c:pt>
                <c:pt idx="179">
                  <c:v>57.2</c:v>
                </c:pt>
                <c:pt idx="180">
                  <c:v>57.5</c:v>
                </c:pt>
                <c:pt idx="181">
                  <c:v>57.8</c:v>
                </c:pt>
                <c:pt idx="182">
                  <c:v>58.2</c:v>
                </c:pt>
                <c:pt idx="183">
                  <c:v>58.5</c:v>
                </c:pt>
                <c:pt idx="184">
                  <c:v>58.8</c:v>
                </c:pt>
                <c:pt idx="185">
                  <c:v>59.2</c:v>
                </c:pt>
                <c:pt idx="186">
                  <c:v>59.5</c:v>
                </c:pt>
                <c:pt idx="187">
                  <c:v>59.8</c:v>
                </c:pt>
                <c:pt idx="188">
                  <c:v>60.2</c:v>
                </c:pt>
                <c:pt idx="189">
                  <c:v>60.5</c:v>
                </c:pt>
                <c:pt idx="190">
                  <c:v>60.8</c:v>
                </c:pt>
                <c:pt idx="191">
                  <c:v>61.2</c:v>
                </c:pt>
                <c:pt idx="192">
                  <c:v>61.5</c:v>
                </c:pt>
                <c:pt idx="193">
                  <c:v>61.8</c:v>
                </c:pt>
                <c:pt idx="194">
                  <c:v>62.2</c:v>
                </c:pt>
                <c:pt idx="195">
                  <c:v>62.5</c:v>
                </c:pt>
                <c:pt idx="196">
                  <c:v>62.8</c:v>
                </c:pt>
                <c:pt idx="197">
                  <c:v>63.2</c:v>
                </c:pt>
                <c:pt idx="198">
                  <c:v>63.5</c:v>
                </c:pt>
                <c:pt idx="199">
                  <c:v>63.8</c:v>
                </c:pt>
                <c:pt idx="200">
                  <c:v>64.2</c:v>
                </c:pt>
                <c:pt idx="201">
                  <c:v>64.5</c:v>
                </c:pt>
                <c:pt idx="202">
                  <c:v>64.8</c:v>
                </c:pt>
                <c:pt idx="203">
                  <c:v>65.2</c:v>
                </c:pt>
                <c:pt idx="204">
                  <c:v>65.5</c:v>
                </c:pt>
                <c:pt idx="205">
                  <c:v>65.8</c:v>
                </c:pt>
                <c:pt idx="206">
                  <c:v>66.2</c:v>
                </c:pt>
                <c:pt idx="207">
                  <c:v>66.5</c:v>
                </c:pt>
                <c:pt idx="208">
                  <c:v>66.8</c:v>
                </c:pt>
                <c:pt idx="209">
                  <c:v>67.2</c:v>
                </c:pt>
                <c:pt idx="210">
                  <c:v>67.5</c:v>
                </c:pt>
                <c:pt idx="211">
                  <c:v>67.8</c:v>
                </c:pt>
                <c:pt idx="212">
                  <c:v>68.2</c:v>
                </c:pt>
                <c:pt idx="213">
                  <c:v>68.5</c:v>
                </c:pt>
                <c:pt idx="214">
                  <c:v>68.8</c:v>
                </c:pt>
                <c:pt idx="215">
                  <c:v>69.2</c:v>
                </c:pt>
                <c:pt idx="216">
                  <c:v>69.5</c:v>
                </c:pt>
                <c:pt idx="217">
                  <c:v>69.8</c:v>
                </c:pt>
                <c:pt idx="218">
                  <c:v>70.2</c:v>
                </c:pt>
                <c:pt idx="219">
                  <c:v>70.5</c:v>
                </c:pt>
                <c:pt idx="220">
                  <c:v>70.8</c:v>
                </c:pt>
                <c:pt idx="221">
                  <c:v>71.2</c:v>
                </c:pt>
                <c:pt idx="222">
                  <c:v>71.5</c:v>
                </c:pt>
                <c:pt idx="223">
                  <c:v>71.8</c:v>
                </c:pt>
                <c:pt idx="224">
                  <c:v>72.2</c:v>
                </c:pt>
                <c:pt idx="225">
                  <c:v>72.5</c:v>
                </c:pt>
                <c:pt idx="226">
                  <c:v>72.8</c:v>
                </c:pt>
                <c:pt idx="227">
                  <c:v>73.2</c:v>
                </c:pt>
                <c:pt idx="228">
                  <c:v>73.5</c:v>
                </c:pt>
                <c:pt idx="229">
                  <c:v>73.8</c:v>
                </c:pt>
                <c:pt idx="230">
                  <c:v>74.2</c:v>
                </c:pt>
                <c:pt idx="231">
                  <c:v>74.5</c:v>
                </c:pt>
                <c:pt idx="232">
                  <c:v>74.8</c:v>
                </c:pt>
                <c:pt idx="233">
                  <c:v>75.2</c:v>
                </c:pt>
                <c:pt idx="234">
                  <c:v>75.5</c:v>
                </c:pt>
                <c:pt idx="235">
                  <c:v>75.8</c:v>
                </c:pt>
                <c:pt idx="236">
                  <c:v>76.2</c:v>
                </c:pt>
                <c:pt idx="237">
                  <c:v>76.5</c:v>
                </c:pt>
                <c:pt idx="238">
                  <c:v>76.8</c:v>
                </c:pt>
                <c:pt idx="239">
                  <c:v>77.2</c:v>
                </c:pt>
                <c:pt idx="240">
                  <c:v>77.5</c:v>
                </c:pt>
                <c:pt idx="241">
                  <c:v>77.8</c:v>
                </c:pt>
                <c:pt idx="242">
                  <c:v>78.2</c:v>
                </c:pt>
                <c:pt idx="243">
                  <c:v>78.5</c:v>
                </c:pt>
                <c:pt idx="244">
                  <c:v>78.8</c:v>
                </c:pt>
                <c:pt idx="245">
                  <c:v>79.2</c:v>
                </c:pt>
                <c:pt idx="246">
                  <c:v>79.5</c:v>
                </c:pt>
                <c:pt idx="247">
                  <c:v>79.8</c:v>
                </c:pt>
                <c:pt idx="248">
                  <c:v>80.2</c:v>
                </c:pt>
                <c:pt idx="249">
                  <c:v>80.5</c:v>
                </c:pt>
                <c:pt idx="250">
                  <c:v>80.8</c:v>
                </c:pt>
                <c:pt idx="251">
                  <c:v>81.2</c:v>
                </c:pt>
                <c:pt idx="252">
                  <c:v>81.5</c:v>
                </c:pt>
                <c:pt idx="253">
                  <c:v>81.8</c:v>
                </c:pt>
                <c:pt idx="254">
                  <c:v>82.2</c:v>
                </c:pt>
                <c:pt idx="255">
                  <c:v>82.5</c:v>
                </c:pt>
                <c:pt idx="256">
                  <c:v>82.8</c:v>
                </c:pt>
                <c:pt idx="257">
                  <c:v>83.2</c:v>
                </c:pt>
                <c:pt idx="258">
                  <c:v>83.5</c:v>
                </c:pt>
                <c:pt idx="259">
                  <c:v>83.8</c:v>
                </c:pt>
                <c:pt idx="260">
                  <c:v>84.2</c:v>
                </c:pt>
                <c:pt idx="261">
                  <c:v>84.5</c:v>
                </c:pt>
                <c:pt idx="262">
                  <c:v>84.8</c:v>
                </c:pt>
                <c:pt idx="263">
                  <c:v>85.2</c:v>
                </c:pt>
                <c:pt idx="264">
                  <c:v>85.5</c:v>
                </c:pt>
                <c:pt idx="265">
                  <c:v>85.8</c:v>
                </c:pt>
                <c:pt idx="266">
                  <c:v>86.2</c:v>
                </c:pt>
                <c:pt idx="267">
                  <c:v>86.5</c:v>
                </c:pt>
                <c:pt idx="268">
                  <c:v>86.8</c:v>
                </c:pt>
                <c:pt idx="269">
                  <c:v>87.2</c:v>
                </c:pt>
                <c:pt idx="270">
                  <c:v>87.5</c:v>
                </c:pt>
                <c:pt idx="271">
                  <c:v>87.8</c:v>
                </c:pt>
                <c:pt idx="272">
                  <c:v>88.2</c:v>
                </c:pt>
                <c:pt idx="273">
                  <c:v>88.5</c:v>
                </c:pt>
                <c:pt idx="274">
                  <c:v>88.8</c:v>
                </c:pt>
                <c:pt idx="275">
                  <c:v>89.2</c:v>
                </c:pt>
                <c:pt idx="276">
                  <c:v>89.5</c:v>
                </c:pt>
                <c:pt idx="277">
                  <c:v>89.8</c:v>
                </c:pt>
                <c:pt idx="278">
                  <c:v>90.2</c:v>
                </c:pt>
                <c:pt idx="279">
                  <c:v>90.5</c:v>
                </c:pt>
                <c:pt idx="280">
                  <c:v>90.8</c:v>
                </c:pt>
                <c:pt idx="281">
                  <c:v>91.2</c:v>
                </c:pt>
                <c:pt idx="282">
                  <c:v>91.5</c:v>
                </c:pt>
                <c:pt idx="283">
                  <c:v>91.8</c:v>
                </c:pt>
                <c:pt idx="284">
                  <c:v>92.2</c:v>
                </c:pt>
                <c:pt idx="285">
                  <c:v>92.5</c:v>
                </c:pt>
                <c:pt idx="286">
                  <c:v>92.8</c:v>
                </c:pt>
                <c:pt idx="287">
                  <c:v>93.2</c:v>
                </c:pt>
                <c:pt idx="288">
                  <c:v>93.5</c:v>
                </c:pt>
                <c:pt idx="289">
                  <c:v>93.8</c:v>
                </c:pt>
                <c:pt idx="290">
                  <c:v>94.2</c:v>
                </c:pt>
                <c:pt idx="291">
                  <c:v>94.5</c:v>
                </c:pt>
                <c:pt idx="292">
                  <c:v>94.8</c:v>
                </c:pt>
                <c:pt idx="293">
                  <c:v>95.2</c:v>
                </c:pt>
                <c:pt idx="294">
                  <c:v>95.5</c:v>
                </c:pt>
                <c:pt idx="295">
                  <c:v>95.8</c:v>
                </c:pt>
                <c:pt idx="296">
                  <c:v>96.2</c:v>
                </c:pt>
                <c:pt idx="297">
                  <c:v>96.5</c:v>
                </c:pt>
                <c:pt idx="298">
                  <c:v>96.8</c:v>
                </c:pt>
                <c:pt idx="299">
                  <c:v>97.2</c:v>
                </c:pt>
                <c:pt idx="300">
                  <c:v>97.5</c:v>
                </c:pt>
                <c:pt idx="301">
                  <c:v>97.8</c:v>
                </c:pt>
                <c:pt idx="302">
                  <c:v>98.2</c:v>
                </c:pt>
                <c:pt idx="303">
                  <c:v>98.5</c:v>
                </c:pt>
                <c:pt idx="304">
                  <c:v>98.8</c:v>
                </c:pt>
                <c:pt idx="305">
                  <c:v>99.2</c:v>
                </c:pt>
                <c:pt idx="306">
                  <c:v>99.5</c:v>
                </c:pt>
                <c:pt idx="307">
                  <c:v>99.8</c:v>
                </c:pt>
                <c:pt idx="308">
                  <c:v>100</c:v>
                </c:pt>
                <c:pt idx="309">
                  <c:v>100</c:v>
                </c:pt>
                <c:pt idx="310">
                  <c:v>101</c:v>
                </c:pt>
                <c:pt idx="311">
                  <c:v>101</c:v>
                </c:pt>
                <c:pt idx="312">
                  <c:v>101</c:v>
                </c:pt>
                <c:pt idx="313">
                  <c:v>102</c:v>
                </c:pt>
                <c:pt idx="314">
                  <c:v>102</c:v>
                </c:pt>
                <c:pt idx="315">
                  <c:v>102</c:v>
                </c:pt>
                <c:pt idx="316">
                  <c:v>103</c:v>
                </c:pt>
                <c:pt idx="317">
                  <c:v>103</c:v>
                </c:pt>
                <c:pt idx="318">
                  <c:v>103</c:v>
                </c:pt>
                <c:pt idx="319">
                  <c:v>104</c:v>
                </c:pt>
                <c:pt idx="320">
                  <c:v>104</c:v>
                </c:pt>
                <c:pt idx="321">
                  <c:v>104</c:v>
                </c:pt>
                <c:pt idx="322">
                  <c:v>105</c:v>
                </c:pt>
                <c:pt idx="323">
                  <c:v>105</c:v>
                </c:pt>
                <c:pt idx="324">
                  <c:v>105</c:v>
                </c:pt>
                <c:pt idx="325">
                  <c:v>106</c:v>
                </c:pt>
                <c:pt idx="326">
                  <c:v>106</c:v>
                </c:pt>
                <c:pt idx="327">
                  <c:v>106</c:v>
                </c:pt>
                <c:pt idx="328">
                  <c:v>107</c:v>
                </c:pt>
                <c:pt idx="329">
                  <c:v>107</c:v>
                </c:pt>
                <c:pt idx="330">
                  <c:v>107</c:v>
                </c:pt>
                <c:pt idx="331">
                  <c:v>108</c:v>
                </c:pt>
                <c:pt idx="332">
                  <c:v>108</c:v>
                </c:pt>
                <c:pt idx="333">
                  <c:v>108</c:v>
                </c:pt>
                <c:pt idx="334">
                  <c:v>109</c:v>
                </c:pt>
                <c:pt idx="335">
                  <c:v>109</c:v>
                </c:pt>
                <c:pt idx="336">
                  <c:v>109</c:v>
                </c:pt>
                <c:pt idx="337">
                  <c:v>110</c:v>
                </c:pt>
                <c:pt idx="338">
                  <c:v>110</c:v>
                </c:pt>
                <c:pt idx="339">
                  <c:v>110</c:v>
                </c:pt>
                <c:pt idx="340">
                  <c:v>111</c:v>
                </c:pt>
                <c:pt idx="341">
                  <c:v>111</c:v>
                </c:pt>
                <c:pt idx="342">
                  <c:v>111</c:v>
                </c:pt>
                <c:pt idx="343">
                  <c:v>112</c:v>
                </c:pt>
                <c:pt idx="344">
                  <c:v>112</c:v>
                </c:pt>
                <c:pt idx="345">
                  <c:v>112</c:v>
                </c:pt>
                <c:pt idx="346">
                  <c:v>113</c:v>
                </c:pt>
                <c:pt idx="347">
                  <c:v>113</c:v>
                </c:pt>
                <c:pt idx="348">
                  <c:v>113</c:v>
                </c:pt>
                <c:pt idx="349">
                  <c:v>114</c:v>
                </c:pt>
                <c:pt idx="350">
                  <c:v>114</c:v>
                </c:pt>
                <c:pt idx="351">
                  <c:v>114</c:v>
                </c:pt>
                <c:pt idx="352">
                  <c:v>115</c:v>
                </c:pt>
                <c:pt idx="353">
                  <c:v>115</c:v>
                </c:pt>
                <c:pt idx="354">
                  <c:v>115</c:v>
                </c:pt>
                <c:pt idx="355">
                  <c:v>116</c:v>
                </c:pt>
                <c:pt idx="356">
                  <c:v>116</c:v>
                </c:pt>
                <c:pt idx="357">
                  <c:v>116</c:v>
                </c:pt>
                <c:pt idx="358">
                  <c:v>117</c:v>
                </c:pt>
                <c:pt idx="359">
                  <c:v>117</c:v>
                </c:pt>
                <c:pt idx="360">
                  <c:v>117</c:v>
                </c:pt>
                <c:pt idx="361">
                  <c:v>118</c:v>
                </c:pt>
                <c:pt idx="362">
                  <c:v>118</c:v>
                </c:pt>
                <c:pt idx="363">
                  <c:v>118</c:v>
                </c:pt>
                <c:pt idx="364">
                  <c:v>119</c:v>
                </c:pt>
                <c:pt idx="365">
                  <c:v>119</c:v>
                </c:pt>
                <c:pt idx="366">
                  <c:v>119</c:v>
                </c:pt>
                <c:pt idx="367">
                  <c:v>120</c:v>
                </c:pt>
                <c:pt idx="368">
                  <c:v>120</c:v>
                </c:pt>
                <c:pt idx="369">
                  <c:v>120</c:v>
                </c:pt>
                <c:pt idx="370">
                  <c:v>121</c:v>
                </c:pt>
                <c:pt idx="371">
                  <c:v>121</c:v>
                </c:pt>
                <c:pt idx="372">
                  <c:v>121</c:v>
                </c:pt>
                <c:pt idx="373">
                  <c:v>122</c:v>
                </c:pt>
                <c:pt idx="374">
                  <c:v>122</c:v>
                </c:pt>
                <c:pt idx="375">
                  <c:v>122</c:v>
                </c:pt>
                <c:pt idx="376">
                  <c:v>123</c:v>
                </c:pt>
                <c:pt idx="377">
                  <c:v>123</c:v>
                </c:pt>
                <c:pt idx="378">
                  <c:v>123</c:v>
                </c:pt>
                <c:pt idx="379">
                  <c:v>124</c:v>
                </c:pt>
                <c:pt idx="380">
                  <c:v>124</c:v>
                </c:pt>
                <c:pt idx="381">
                  <c:v>124</c:v>
                </c:pt>
                <c:pt idx="382">
                  <c:v>125</c:v>
                </c:pt>
                <c:pt idx="383">
                  <c:v>125</c:v>
                </c:pt>
                <c:pt idx="384">
                  <c:v>125</c:v>
                </c:pt>
                <c:pt idx="385">
                  <c:v>126</c:v>
                </c:pt>
                <c:pt idx="386">
                  <c:v>126</c:v>
                </c:pt>
                <c:pt idx="387">
                  <c:v>126</c:v>
                </c:pt>
                <c:pt idx="388">
                  <c:v>127</c:v>
                </c:pt>
                <c:pt idx="389">
                  <c:v>127</c:v>
                </c:pt>
                <c:pt idx="390">
                  <c:v>127</c:v>
                </c:pt>
                <c:pt idx="391">
                  <c:v>128</c:v>
                </c:pt>
                <c:pt idx="392">
                  <c:v>128</c:v>
                </c:pt>
                <c:pt idx="393">
                  <c:v>128</c:v>
                </c:pt>
                <c:pt idx="394">
                  <c:v>129</c:v>
                </c:pt>
                <c:pt idx="395">
                  <c:v>129</c:v>
                </c:pt>
                <c:pt idx="396">
                  <c:v>129</c:v>
                </c:pt>
                <c:pt idx="397">
                  <c:v>130</c:v>
                </c:pt>
                <c:pt idx="398">
                  <c:v>130</c:v>
                </c:pt>
                <c:pt idx="399">
                  <c:v>130</c:v>
                </c:pt>
                <c:pt idx="400">
                  <c:v>131</c:v>
                </c:pt>
                <c:pt idx="401">
                  <c:v>131</c:v>
                </c:pt>
                <c:pt idx="402">
                  <c:v>131</c:v>
                </c:pt>
                <c:pt idx="403">
                  <c:v>132</c:v>
                </c:pt>
                <c:pt idx="404">
                  <c:v>132</c:v>
                </c:pt>
                <c:pt idx="405">
                  <c:v>132</c:v>
                </c:pt>
                <c:pt idx="406">
                  <c:v>133</c:v>
                </c:pt>
                <c:pt idx="407">
                  <c:v>133</c:v>
                </c:pt>
                <c:pt idx="408">
                  <c:v>133</c:v>
                </c:pt>
                <c:pt idx="409">
                  <c:v>134</c:v>
                </c:pt>
                <c:pt idx="410">
                  <c:v>134</c:v>
                </c:pt>
                <c:pt idx="411">
                  <c:v>134</c:v>
                </c:pt>
                <c:pt idx="412">
                  <c:v>135</c:v>
                </c:pt>
                <c:pt idx="413">
                  <c:v>135</c:v>
                </c:pt>
                <c:pt idx="414">
                  <c:v>135</c:v>
                </c:pt>
                <c:pt idx="415">
                  <c:v>136</c:v>
                </c:pt>
                <c:pt idx="416">
                  <c:v>136</c:v>
                </c:pt>
                <c:pt idx="417">
                  <c:v>136</c:v>
                </c:pt>
                <c:pt idx="418">
                  <c:v>137</c:v>
                </c:pt>
                <c:pt idx="419">
                  <c:v>137</c:v>
                </c:pt>
                <c:pt idx="420">
                  <c:v>137</c:v>
                </c:pt>
                <c:pt idx="421">
                  <c:v>138</c:v>
                </c:pt>
                <c:pt idx="422">
                  <c:v>138</c:v>
                </c:pt>
                <c:pt idx="423">
                  <c:v>138</c:v>
                </c:pt>
                <c:pt idx="424">
                  <c:v>139</c:v>
                </c:pt>
                <c:pt idx="425">
                  <c:v>139</c:v>
                </c:pt>
                <c:pt idx="426">
                  <c:v>139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141</c:v>
                </c:pt>
                <c:pt idx="431">
                  <c:v>141</c:v>
                </c:pt>
                <c:pt idx="432">
                  <c:v>141</c:v>
                </c:pt>
                <c:pt idx="433">
                  <c:v>142</c:v>
                </c:pt>
                <c:pt idx="434">
                  <c:v>142</c:v>
                </c:pt>
                <c:pt idx="435">
                  <c:v>142</c:v>
                </c:pt>
                <c:pt idx="436">
                  <c:v>143</c:v>
                </c:pt>
                <c:pt idx="437">
                  <c:v>143</c:v>
                </c:pt>
                <c:pt idx="438">
                  <c:v>143</c:v>
                </c:pt>
                <c:pt idx="439">
                  <c:v>144</c:v>
                </c:pt>
                <c:pt idx="440">
                  <c:v>144</c:v>
                </c:pt>
                <c:pt idx="441">
                  <c:v>144</c:v>
                </c:pt>
                <c:pt idx="442">
                  <c:v>145</c:v>
                </c:pt>
                <c:pt idx="443">
                  <c:v>145</c:v>
                </c:pt>
                <c:pt idx="444">
                  <c:v>145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147</c:v>
                </c:pt>
                <c:pt idx="449">
                  <c:v>147</c:v>
                </c:pt>
                <c:pt idx="450">
                  <c:v>147</c:v>
                </c:pt>
                <c:pt idx="451">
                  <c:v>148</c:v>
                </c:pt>
                <c:pt idx="452">
                  <c:v>148</c:v>
                </c:pt>
                <c:pt idx="453">
                  <c:v>148</c:v>
                </c:pt>
                <c:pt idx="454">
                  <c:v>149</c:v>
                </c:pt>
                <c:pt idx="455">
                  <c:v>149</c:v>
                </c:pt>
                <c:pt idx="456">
                  <c:v>149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151</c:v>
                </c:pt>
                <c:pt idx="461">
                  <c:v>151</c:v>
                </c:pt>
                <c:pt idx="462">
                  <c:v>151</c:v>
                </c:pt>
                <c:pt idx="463">
                  <c:v>152</c:v>
                </c:pt>
                <c:pt idx="464">
                  <c:v>152</c:v>
                </c:pt>
                <c:pt idx="465">
                  <c:v>152</c:v>
                </c:pt>
                <c:pt idx="466">
                  <c:v>153</c:v>
                </c:pt>
                <c:pt idx="467">
                  <c:v>153</c:v>
                </c:pt>
                <c:pt idx="468">
                  <c:v>153</c:v>
                </c:pt>
                <c:pt idx="469">
                  <c:v>154</c:v>
                </c:pt>
                <c:pt idx="470">
                  <c:v>154</c:v>
                </c:pt>
                <c:pt idx="471">
                  <c:v>154</c:v>
                </c:pt>
                <c:pt idx="472">
                  <c:v>155</c:v>
                </c:pt>
                <c:pt idx="473">
                  <c:v>155</c:v>
                </c:pt>
                <c:pt idx="474">
                  <c:v>155</c:v>
                </c:pt>
                <c:pt idx="475">
                  <c:v>156</c:v>
                </c:pt>
                <c:pt idx="476">
                  <c:v>156</c:v>
                </c:pt>
                <c:pt idx="477">
                  <c:v>156</c:v>
                </c:pt>
                <c:pt idx="478">
                  <c:v>157</c:v>
                </c:pt>
                <c:pt idx="479">
                  <c:v>157</c:v>
                </c:pt>
                <c:pt idx="480">
                  <c:v>157</c:v>
                </c:pt>
                <c:pt idx="481">
                  <c:v>158</c:v>
                </c:pt>
                <c:pt idx="482">
                  <c:v>158</c:v>
                </c:pt>
                <c:pt idx="483">
                  <c:v>158</c:v>
                </c:pt>
                <c:pt idx="484">
                  <c:v>159</c:v>
                </c:pt>
                <c:pt idx="485">
                  <c:v>159</c:v>
                </c:pt>
                <c:pt idx="486">
                  <c:v>159</c:v>
                </c:pt>
                <c:pt idx="487">
                  <c:v>160</c:v>
                </c:pt>
                <c:pt idx="488">
                  <c:v>160</c:v>
                </c:pt>
                <c:pt idx="489">
                  <c:v>160</c:v>
                </c:pt>
                <c:pt idx="490">
                  <c:v>161</c:v>
                </c:pt>
                <c:pt idx="491">
                  <c:v>161</c:v>
                </c:pt>
                <c:pt idx="492">
                  <c:v>161</c:v>
                </c:pt>
                <c:pt idx="493">
                  <c:v>162</c:v>
                </c:pt>
                <c:pt idx="494">
                  <c:v>162</c:v>
                </c:pt>
                <c:pt idx="495">
                  <c:v>162</c:v>
                </c:pt>
                <c:pt idx="496">
                  <c:v>163</c:v>
                </c:pt>
                <c:pt idx="497">
                  <c:v>163</c:v>
                </c:pt>
                <c:pt idx="498">
                  <c:v>163</c:v>
                </c:pt>
                <c:pt idx="499">
                  <c:v>164</c:v>
                </c:pt>
                <c:pt idx="500">
                  <c:v>164</c:v>
                </c:pt>
                <c:pt idx="501">
                  <c:v>164</c:v>
                </c:pt>
                <c:pt idx="502">
                  <c:v>165</c:v>
                </c:pt>
                <c:pt idx="503">
                  <c:v>165</c:v>
                </c:pt>
                <c:pt idx="504">
                  <c:v>165</c:v>
                </c:pt>
                <c:pt idx="505">
                  <c:v>166</c:v>
                </c:pt>
                <c:pt idx="506">
                  <c:v>166</c:v>
                </c:pt>
                <c:pt idx="507">
                  <c:v>166</c:v>
                </c:pt>
                <c:pt idx="508">
                  <c:v>167</c:v>
                </c:pt>
                <c:pt idx="509">
                  <c:v>167</c:v>
                </c:pt>
                <c:pt idx="510">
                  <c:v>167</c:v>
                </c:pt>
                <c:pt idx="511">
                  <c:v>168</c:v>
                </c:pt>
                <c:pt idx="512">
                  <c:v>168</c:v>
                </c:pt>
                <c:pt idx="513">
                  <c:v>168</c:v>
                </c:pt>
                <c:pt idx="514">
                  <c:v>169</c:v>
                </c:pt>
                <c:pt idx="515">
                  <c:v>169</c:v>
                </c:pt>
                <c:pt idx="516">
                  <c:v>169</c:v>
                </c:pt>
                <c:pt idx="517">
                  <c:v>170</c:v>
                </c:pt>
                <c:pt idx="518">
                  <c:v>170</c:v>
                </c:pt>
                <c:pt idx="519">
                  <c:v>170</c:v>
                </c:pt>
                <c:pt idx="520">
                  <c:v>171</c:v>
                </c:pt>
                <c:pt idx="521">
                  <c:v>171</c:v>
                </c:pt>
                <c:pt idx="522">
                  <c:v>171</c:v>
                </c:pt>
                <c:pt idx="523">
                  <c:v>172</c:v>
                </c:pt>
                <c:pt idx="524">
                  <c:v>172</c:v>
                </c:pt>
                <c:pt idx="525">
                  <c:v>172</c:v>
                </c:pt>
                <c:pt idx="526">
                  <c:v>173</c:v>
                </c:pt>
                <c:pt idx="527">
                  <c:v>173</c:v>
                </c:pt>
                <c:pt idx="528">
                  <c:v>173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175</c:v>
                </c:pt>
                <c:pt idx="533">
                  <c:v>175</c:v>
                </c:pt>
                <c:pt idx="534">
                  <c:v>175</c:v>
                </c:pt>
                <c:pt idx="535">
                  <c:v>176</c:v>
                </c:pt>
                <c:pt idx="536">
                  <c:v>176</c:v>
                </c:pt>
                <c:pt idx="537">
                  <c:v>176</c:v>
                </c:pt>
                <c:pt idx="538">
                  <c:v>177</c:v>
                </c:pt>
                <c:pt idx="539">
                  <c:v>177</c:v>
                </c:pt>
                <c:pt idx="540">
                  <c:v>177</c:v>
                </c:pt>
                <c:pt idx="541">
                  <c:v>178</c:v>
                </c:pt>
                <c:pt idx="542">
                  <c:v>178</c:v>
                </c:pt>
                <c:pt idx="543">
                  <c:v>178</c:v>
                </c:pt>
                <c:pt idx="544">
                  <c:v>179</c:v>
                </c:pt>
                <c:pt idx="545">
                  <c:v>179</c:v>
                </c:pt>
                <c:pt idx="546">
                  <c:v>179</c:v>
                </c:pt>
                <c:pt idx="547">
                  <c:v>180</c:v>
                </c:pt>
                <c:pt idx="548">
                  <c:v>180</c:v>
                </c:pt>
                <c:pt idx="549">
                  <c:v>180</c:v>
                </c:pt>
                <c:pt idx="550">
                  <c:v>181</c:v>
                </c:pt>
                <c:pt idx="551">
                  <c:v>181</c:v>
                </c:pt>
                <c:pt idx="552">
                  <c:v>181</c:v>
                </c:pt>
                <c:pt idx="553">
                  <c:v>182</c:v>
                </c:pt>
                <c:pt idx="554">
                  <c:v>182</c:v>
                </c:pt>
                <c:pt idx="555">
                  <c:v>182</c:v>
                </c:pt>
                <c:pt idx="556">
                  <c:v>183</c:v>
                </c:pt>
                <c:pt idx="557">
                  <c:v>183</c:v>
                </c:pt>
                <c:pt idx="558">
                  <c:v>183</c:v>
                </c:pt>
                <c:pt idx="559">
                  <c:v>184</c:v>
                </c:pt>
                <c:pt idx="560">
                  <c:v>184</c:v>
                </c:pt>
                <c:pt idx="561">
                  <c:v>184</c:v>
                </c:pt>
                <c:pt idx="562">
                  <c:v>185</c:v>
                </c:pt>
                <c:pt idx="563">
                  <c:v>185</c:v>
                </c:pt>
                <c:pt idx="564">
                  <c:v>185</c:v>
                </c:pt>
                <c:pt idx="565">
                  <c:v>186</c:v>
                </c:pt>
                <c:pt idx="566">
                  <c:v>186</c:v>
                </c:pt>
                <c:pt idx="567">
                  <c:v>186</c:v>
                </c:pt>
                <c:pt idx="568">
                  <c:v>187</c:v>
                </c:pt>
                <c:pt idx="569">
                  <c:v>187</c:v>
                </c:pt>
                <c:pt idx="570">
                  <c:v>187</c:v>
                </c:pt>
                <c:pt idx="571">
                  <c:v>188</c:v>
                </c:pt>
                <c:pt idx="572">
                  <c:v>188</c:v>
                </c:pt>
                <c:pt idx="573">
                  <c:v>188</c:v>
                </c:pt>
                <c:pt idx="574">
                  <c:v>189</c:v>
                </c:pt>
                <c:pt idx="575">
                  <c:v>189</c:v>
                </c:pt>
                <c:pt idx="576">
                  <c:v>189</c:v>
                </c:pt>
                <c:pt idx="577">
                  <c:v>190</c:v>
                </c:pt>
                <c:pt idx="578">
                  <c:v>190</c:v>
                </c:pt>
                <c:pt idx="579">
                  <c:v>190</c:v>
                </c:pt>
                <c:pt idx="580">
                  <c:v>191</c:v>
                </c:pt>
                <c:pt idx="581">
                  <c:v>191</c:v>
                </c:pt>
                <c:pt idx="582">
                  <c:v>191</c:v>
                </c:pt>
                <c:pt idx="583">
                  <c:v>192</c:v>
                </c:pt>
                <c:pt idx="584">
                  <c:v>192</c:v>
                </c:pt>
                <c:pt idx="585">
                  <c:v>192</c:v>
                </c:pt>
                <c:pt idx="586">
                  <c:v>193</c:v>
                </c:pt>
                <c:pt idx="587">
                  <c:v>193</c:v>
                </c:pt>
                <c:pt idx="588">
                  <c:v>193</c:v>
                </c:pt>
                <c:pt idx="589">
                  <c:v>194</c:v>
                </c:pt>
                <c:pt idx="590">
                  <c:v>194</c:v>
                </c:pt>
                <c:pt idx="591">
                  <c:v>194</c:v>
                </c:pt>
                <c:pt idx="592">
                  <c:v>195</c:v>
                </c:pt>
                <c:pt idx="593">
                  <c:v>195</c:v>
                </c:pt>
                <c:pt idx="594">
                  <c:v>195</c:v>
                </c:pt>
                <c:pt idx="595">
                  <c:v>196</c:v>
                </c:pt>
                <c:pt idx="596">
                  <c:v>196</c:v>
                </c:pt>
                <c:pt idx="597">
                  <c:v>196</c:v>
                </c:pt>
                <c:pt idx="598">
                  <c:v>197</c:v>
                </c:pt>
                <c:pt idx="599">
                  <c:v>197</c:v>
                </c:pt>
                <c:pt idx="600">
                  <c:v>197</c:v>
                </c:pt>
                <c:pt idx="601">
                  <c:v>198</c:v>
                </c:pt>
                <c:pt idx="602">
                  <c:v>198</c:v>
                </c:pt>
                <c:pt idx="603">
                  <c:v>198</c:v>
                </c:pt>
                <c:pt idx="604">
                  <c:v>199</c:v>
                </c:pt>
                <c:pt idx="605">
                  <c:v>199</c:v>
                </c:pt>
                <c:pt idx="606">
                  <c:v>199</c:v>
                </c:pt>
                <c:pt idx="607">
                  <c:v>200</c:v>
                </c:pt>
                <c:pt idx="608">
                  <c:v>200</c:v>
                </c:pt>
                <c:pt idx="609">
                  <c:v>200</c:v>
                </c:pt>
                <c:pt idx="610">
                  <c:v>201</c:v>
                </c:pt>
                <c:pt idx="611">
                  <c:v>201</c:v>
                </c:pt>
                <c:pt idx="612">
                  <c:v>201</c:v>
                </c:pt>
                <c:pt idx="613">
                  <c:v>202</c:v>
                </c:pt>
                <c:pt idx="614">
                  <c:v>202</c:v>
                </c:pt>
                <c:pt idx="615">
                  <c:v>202</c:v>
                </c:pt>
                <c:pt idx="616">
                  <c:v>203</c:v>
                </c:pt>
                <c:pt idx="617">
                  <c:v>203</c:v>
                </c:pt>
                <c:pt idx="618">
                  <c:v>203</c:v>
                </c:pt>
                <c:pt idx="619">
                  <c:v>204</c:v>
                </c:pt>
                <c:pt idx="620">
                  <c:v>204</c:v>
                </c:pt>
                <c:pt idx="621">
                  <c:v>204</c:v>
                </c:pt>
                <c:pt idx="622">
                  <c:v>205</c:v>
                </c:pt>
                <c:pt idx="623">
                  <c:v>205</c:v>
                </c:pt>
                <c:pt idx="624">
                  <c:v>205</c:v>
                </c:pt>
                <c:pt idx="625">
                  <c:v>206</c:v>
                </c:pt>
                <c:pt idx="626">
                  <c:v>206</c:v>
                </c:pt>
                <c:pt idx="627">
                  <c:v>206</c:v>
                </c:pt>
                <c:pt idx="628">
                  <c:v>207</c:v>
                </c:pt>
                <c:pt idx="629">
                  <c:v>207</c:v>
                </c:pt>
                <c:pt idx="630">
                  <c:v>207</c:v>
                </c:pt>
                <c:pt idx="631">
                  <c:v>208</c:v>
                </c:pt>
                <c:pt idx="632">
                  <c:v>208</c:v>
                </c:pt>
                <c:pt idx="633">
                  <c:v>208</c:v>
                </c:pt>
                <c:pt idx="634">
                  <c:v>209</c:v>
                </c:pt>
                <c:pt idx="635">
                  <c:v>209</c:v>
                </c:pt>
                <c:pt idx="636">
                  <c:v>209</c:v>
                </c:pt>
                <c:pt idx="637">
                  <c:v>210</c:v>
                </c:pt>
                <c:pt idx="638">
                  <c:v>210</c:v>
                </c:pt>
                <c:pt idx="639">
                  <c:v>210</c:v>
                </c:pt>
                <c:pt idx="640">
                  <c:v>211</c:v>
                </c:pt>
                <c:pt idx="641">
                  <c:v>211</c:v>
                </c:pt>
                <c:pt idx="642">
                  <c:v>211</c:v>
                </c:pt>
                <c:pt idx="643">
                  <c:v>212</c:v>
                </c:pt>
                <c:pt idx="644">
                  <c:v>212</c:v>
                </c:pt>
                <c:pt idx="645">
                  <c:v>212</c:v>
                </c:pt>
                <c:pt idx="646">
                  <c:v>213</c:v>
                </c:pt>
                <c:pt idx="647">
                  <c:v>213</c:v>
                </c:pt>
                <c:pt idx="648">
                  <c:v>213</c:v>
                </c:pt>
                <c:pt idx="649">
                  <c:v>214</c:v>
                </c:pt>
                <c:pt idx="650">
                  <c:v>214</c:v>
                </c:pt>
                <c:pt idx="651">
                  <c:v>214</c:v>
                </c:pt>
                <c:pt idx="652">
                  <c:v>215</c:v>
                </c:pt>
                <c:pt idx="653">
                  <c:v>215</c:v>
                </c:pt>
                <c:pt idx="654">
                  <c:v>215</c:v>
                </c:pt>
                <c:pt idx="655">
                  <c:v>216</c:v>
                </c:pt>
                <c:pt idx="656">
                  <c:v>216</c:v>
                </c:pt>
                <c:pt idx="657">
                  <c:v>216</c:v>
                </c:pt>
                <c:pt idx="658">
                  <c:v>217</c:v>
                </c:pt>
                <c:pt idx="659">
                  <c:v>217</c:v>
                </c:pt>
                <c:pt idx="660">
                  <c:v>217</c:v>
                </c:pt>
                <c:pt idx="661">
                  <c:v>218</c:v>
                </c:pt>
                <c:pt idx="662">
                  <c:v>218</c:v>
                </c:pt>
                <c:pt idx="663">
                  <c:v>218</c:v>
                </c:pt>
                <c:pt idx="664">
                  <c:v>219</c:v>
                </c:pt>
                <c:pt idx="665">
                  <c:v>219</c:v>
                </c:pt>
                <c:pt idx="666">
                  <c:v>219</c:v>
                </c:pt>
                <c:pt idx="667">
                  <c:v>220</c:v>
                </c:pt>
                <c:pt idx="668">
                  <c:v>220</c:v>
                </c:pt>
                <c:pt idx="669">
                  <c:v>220</c:v>
                </c:pt>
                <c:pt idx="670">
                  <c:v>221</c:v>
                </c:pt>
                <c:pt idx="671">
                  <c:v>221</c:v>
                </c:pt>
                <c:pt idx="672">
                  <c:v>221</c:v>
                </c:pt>
                <c:pt idx="673">
                  <c:v>222</c:v>
                </c:pt>
                <c:pt idx="674">
                  <c:v>222</c:v>
                </c:pt>
                <c:pt idx="675">
                  <c:v>222</c:v>
                </c:pt>
                <c:pt idx="676">
                  <c:v>223</c:v>
                </c:pt>
                <c:pt idx="677">
                  <c:v>223</c:v>
                </c:pt>
                <c:pt idx="678">
                  <c:v>223</c:v>
                </c:pt>
                <c:pt idx="679">
                  <c:v>224</c:v>
                </c:pt>
                <c:pt idx="680">
                  <c:v>224</c:v>
                </c:pt>
                <c:pt idx="681">
                  <c:v>224</c:v>
                </c:pt>
                <c:pt idx="682">
                  <c:v>225</c:v>
                </c:pt>
                <c:pt idx="683">
                  <c:v>225</c:v>
                </c:pt>
                <c:pt idx="684">
                  <c:v>225</c:v>
                </c:pt>
                <c:pt idx="685">
                  <c:v>226</c:v>
                </c:pt>
                <c:pt idx="686">
                  <c:v>226</c:v>
                </c:pt>
                <c:pt idx="687">
                  <c:v>226</c:v>
                </c:pt>
                <c:pt idx="688">
                  <c:v>227</c:v>
                </c:pt>
                <c:pt idx="689">
                  <c:v>227</c:v>
                </c:pt>
                <c:pt idx="690">
                  <c:v>227</c:v>
                </c:pt>
                <c:pt idx="691">
                  <c:v>228</c:v>
                </c:pt>
                <c:pt idx="692">
                  <c:v>228</c:v>
                </c:pt>
                <c:pt idx="693">
                  <c:v>228</c:v>
                </c:pt>
                <c:pt idx="694">
                  <c:v>229</c:v>
                </c:pt>
                <c:pt idx="695">
                  <c:v>229</c:v>
                </c:pt>
                <c:pt idx="696">
                  <c:v>229</c:v>
                </c:pt>
                <c:pt idx="697">
                  <c:v>230</c:v>
                </c:pt>
                <c:pt idx="698">
                  <c:v>230</c:v>
                </c:pt>
                <c:pt idx="699">
                  <c:v>230</c:v>
                </c:pt>
                <c:pt idx="700">
                  <c:v>231</c:v>
                </c:pt>
                <c:pt idx="701">
                  <c:v>231</c:v>
                </c:pt>
                <c:pt idx="702">
                  <c:v>231</c:v>
                </c:pt>
                <c:pt idx="703">
                  <c:v>232</c:v>
                </c:pt>
                <c:pt idx="704">
                  <c:v>232</c:v>
                </c:pt>
                <c:pt idx="705">
                  <c:v>232</c:v>
                </c:pt>
                <c:pt idx="706">
                  <c:v>233</c:v>
                </c:pt>
                <c:pt idx="707">
                  <c:v>233</c:v>
                </c:pt>
                <c:pt idx="708">
                  <c:v>233</c:v>
                </c:pt>
                <c:pt idx="709">
                  <c:v>234</c:v>
                </c:pt>
                <c:pt idx="710">
                  <c:v>234</c:v>
                </c:pt>
                <c:pt idx="711">
                  <c:v>234</c:v>
                </c:pt>
                <c:pt idx="712">
                  <c:v>235</c:v>
                </c:pt>
                <c:pt idx="713">
                  <c:v>235</c:v>
                </c:pt>
                <c:pt idx="714">
                  <c:v>235</c:v>
                </c:pt>
                <c:pt idx="715">
                  <c:v>236</c:v>
                </c:pt>
                <c:pt idx="716">
                  <c:v>236</c:v>
                </c:pt>
                <c:pt idx="717">
                  <c:v>236</c:v>
                </c:pt>
                <c:pt idx="718">
                  <c:v>237</c:v>
                </c:pt>
                <c:pt idx="719">
                  <c:v>237</c:v>
                </c:pt>
                <c:pt idx="720">
                  <c:v>237</c:v>
                </c:pt>
                <c:pt idx="721">
                  <c:v>238</c:v>
                </c:pt>
                <c:pt idx="722">
                  <c:v>238</c:v>
                </c:pt>
                <c:pt idx="723">
                  <c:v>238</c:v>
                </c:pt>
                <c:pt idx="724">
                  <c:v>239</c:v>
                </c:pt>
                <c:pt idx="725">
                  <c:v>239</c:v>
                </c:pt>
                <c:pt idx="726">
                  <c:v>239</c:v>
                </c:pt>
                <c:pt idx="727">
                  <c:v>240</c:v>
                </c:pt>
                <c:pt idx="728">
                  <c:v>240</c:v>
                </c:pt>
                <c:pt idx="729">
                  <c:v>240</c:v>
                </c:pt>
                <c:pt idx="730">
                  <c:v>241</c:v>
                </c:pt>
                <c:pt idx="731">
                  <c:v>241</c:v>
                </c:pt>
                <c:pt idx="732">
                  <c:v>241</c:v>
                </c:pt>
                <c:pt idx="733">
                  <c:v>242</c:v>
                </c:pt>
                <c:pt idx="734">
                  <c:v>242</c:v>
                </c:pt>
                <c:pt idx="735">
                  <c:v>242</c:v>
                </c:pt>
                <c:pt idx="736">
                  <c:v>243</c:v>
                </c:pt>
                <c:pt idx="737">
                  <c:v>243</c:v>
                </c:pt>
                <c:pt idx="738">
                  <c:v>243</c:v>
                </c:pt>
                <c:pt idx="739">
                  <c:v>244</c:v>
                </c:pt>
                <c:pt idx="740">
                  <c:v>244</c:v>
                </c:pt>
                <c:pt idx="741">
                  <c:v>244</c:v>
                </c:pt>
                <c:pt idx="742">
                  <c:v>245</c:v>
                </c:pt>
                <c:pt idx="743">
                  <c:v>245</c:v>
                </c:pt>
                <c:pt idx="744">
                  <c:v>245</c:v>
                </c:pt>
                <c:pt idx="745">
                  <c:v>246</c:v>
                </c:pt>
                <c:pt idx="746">
                  <c:v>246</c:v>
                </c:pt>
                <c:pt idx="747">
                  <c:v>246</c:v>
                </c:pt>
                <c:pt idx="748">
                  <c:v>247</c:v>
                </c:pt>
                <c:pt idx="749">
                  <c:v>247</c:v>
                </c:pt>
                <c:pt idx="750">
                  <c:v>247</c:v>
                </c:pt>
                <c:pt idx="751">
                  <c:v>248</c:v>
                </c:pt>
                <c:pt idx="752">
                  <c:v>248</c:v>
                </c:pt>
                <c:pt idx="753">
                  <c:v>248</c:v>
                </c:pt>
                <c:pt idx="754">
                  <c:v>249</c:v>
                </c:pt>
                <c:pt idx="755">
                  <c:v>249</c:v>
                </c:pt>
                <c:pt idx="756">
                  <c:v>249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251</c:v>
                </c:pt>
                <c:pt idx="761">
                  <c:v>251</c:v>
                </c:pt>
                <c:pt idx="762">
                  <c:v>251</c:v>
                </c:pt>
                <c:pt idx="763">
                  <c:v>252</c:v>
                </c:pt>
                <c:pt idx="764">
                  <c:v>252</c:v>
                </c:pt>
                <c:pt idx="765">
                  <c:v>252</c:v>
                </c:pt>
                <c:pt idx="766">
                  <c:v>253</c:v>
                </c:pt>
                <c:pt idx="767">
                  <c:v>253</c:v>
                </c:pt>
                <c:pt idx="768">
                  <c:v>253</c:v>
                </c:pt>
                <c:pt idx="769">
                  <c:v>254</c:v>
                </c:pt>
                <c:pt idx="770">
                  <c:v>254</c:v>
                </c:pt>
                <c:pt idx="771">
                  <c:v>254</c:v>
                </c:pt>
                <c:pt idx="772">
                  <c:v>255</c:v>
                </c:pt>
                <c:pt idx="773">
                  <c:v>255</c:v>
                </c:pt>
                <c:pt idx="774">
                  <c:v>255</c:v>
                </c:pt>
                <c:pt idx="775">
                  <c:v>256</c:v>
                </c:pt>
                <c:pt idx="776">
                  <c:v>256</c:v>
                </c:pt>
                <c:pt idx="777">
                  <c:v>256</c:v>
                </c:pt>
                <c:pt idx="778">
                  <c:v>257</c:v>
                </c:pt>
                <c:pt idx="779">
                  <c:v>257</c:v>
                </c:pt>
                <c:pt idx="780">
                  <c:v>257</c:v>
                </c:pt>
                <c:pt idx="781">
                  <c:v>258</c:v>
                </c:pt>
                <c:pt idx="782">
                  <c:v>258</c:v>
                </c:pt>
                <c:pt idx="783">
                  <c:v>258</c:v>
                </c:pt>
                <c:pt idx="784">
                  <c:v>259</c:v>
                </c:pt>
                <c:pt idx="785">
                  <c:v>259</c:v>
                </c:pt>
                <c:pt idx="786">
                  <c:v>259</c:v>
                </c:pt>
                <c:pt idx="787">
                  <c:v>260</c:v>
                </c:pt>
                <c:pt idx="788">
                  <c:v>260</c:v>
                </c:pt>
                <c:pt idx="789">
                  <c:v>260</c:v>
                </c:pt>
                <c:pt idx="790">
                  <c:v>261</c:v>
                </c:pt>
                <c:pt idx="791">
                  <c:v>261</c:v>
                </c:pt>
                <c:pt idx="792">
                  <c:v>261</c:v>
                </c:pt>
                <c:pt idx="793">
                  <c:v>262</c:v>
                </c:pt>
                <c:pt idx="794">
                  <c:v>262</c:v>
                </c:pt>
                <c:pt idx="795">
                  <c:v>262</c:v>
                </c:pt>
                <c:pt idx="796">
                  <c:v>263</c:v>
                </c:pt>
                <c:pt idx="797">
                  <c:v>263</c:v>
                </c:pt>
                <c:pt idx="798">
                  <c:v>263</c:v>
                </c:pt>
                <c:pt idx="799">
                  <c:v>264</c:v>
                </c:pt>
                <c:pt idx="800">
                  <c:v>264</c:v>
                </c:pt>
                <c:pt idx="801">
                  <c:v>264</c:v>
                </c:pt>
                <c:pt idx="802">
                  <c:v>265</c:v>
                </c:pt>
                <c:pt idx="803">
                  <c:v>265</c:v>
                </c:pt>
                <c:pt idx="804">
                  <c:v>265</c:v>
                </c:pt>
                <c:pt idx="805">
                  <c:v>266</c:v>
                </c:pt>
                <c:pt idx="806">
                  <c:v>266</c:v>
                </c:pt>
                <c:pt idx="807">
                  <c:v>266</c:v>
                </c:pt>
                <c:pt idx="808">
                  <c:v>267</c:v>
                </c:pt>
                <c:pt idx="809">
                  <c:v>267</c:v>
                </c:pt>
                <c:pt idx="810">
                  <c:v>267</c:v>
                </c:pt>
                <c:pt idx="811">
                  <c:v>268</c:v>
                </c:pt>
                <c:pt idx="812">
                  <c:v>268</c:v>
                </c:pt>
                <c:pt idx="813">
                  <c:v>268</c:v>
                </c:pt>
                <c:pt idx="814">
                  <c:v>269</c:v>
                </c:pt>
                <c:pt idx="815">
                  <c:v>269</c:v>
                </c:pt>
                <c:pt idx="816">
                  <c:v>269</c:v>
                </c:pt>
                <c:pt idx="817">
                  <c:v>270</c:v>
                </c:pt>
                <c:pt idx="818">
                  <c:v>270</c:v>
                </c:pt>
                <c:pt idx="819">
                  <c:v>270</c:v>
                </c:pt>
                <c:pt idx="820">
                  <c:v>271</c:v>
                </c:pt>
                <c:pt idx="821">
                  <c:v>271</c:v>
                </c:pt>
                <c:pt idx="822">
                  <c:v>271</c:v>
                </c:pt>
                <c:pt idx="823">
                  <c:v>272</c:v>
                </c:pt>
                <c:pt idx="824">
                  <c:v>272</c:v>
                </c:pt>
                <c:pt idx="825">
                  <c:v>272</c:v>
                </c:pt>
                <c:pt idx="826">
                  <c:v>273</c:v>
                </c:pt>
                <c:pt idx="827">
                  <c:v>273</c:v>
                </c:pt>
                <c:pt idx="828">
                  <c:v>273</c:v>
                </c:pt>
                <c:pt idx="829">
                  <c:v>274</c:v>
                </c:pt>
                <c:pt idx="830">
                  <c:v>274</c:v>
                </c:pt>
                <c:pt idx="831">
                  <c:v>274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276</c:v>
                </c:pt>
                <c:pt idx="836">
                  <c:v>276</c:v>
                </c:pt>
                <c:pt idx="837">
                  <c:v>276</c:v>
                </c:pt>
                <c:pt idx="838">
                  <c:v>277</c:v>
                </c:pt>
                <c:pt idx="839">
                  <c:v>277</c:v>
                </c:pt>
                <c:pt idx="840">
                  <c:v>277</c:v>
                </c:pt>
                <c:pt idx="841">
                  <c:v>278</c:v>
                </c:pt>
                <c:pt idx="842">
                  <c:v>278</c:v>
                </c:pt>
                <c:pt idx="843">
                  <c:v>278</c:v>
                </c:pt>
                <c:pt idx="844">
                  <c:v>279</c:v>
                </c:pt>
                <c:pt idx="845">
                  <c:v>279</c:v>
                </c:pt>
                <c:pt idx="846">
                  <c:v>279</c:v>
                </c:pt>
                <c:pt idx="847">
                  <c:v>280</c:v>
                </c:pt>
                <c:pt idx="848">
                  <c:v>280</c:v>
                </c:pt>
                <c:pt idx="849">
                  <c:v>280</c:v>
                </c:pt>
                <c:pt idx="850">
                  <c:v>281</c:v>
                </c:pt>
                <c:pt idx="851">
                  <c:v>281</c:v>
                </c:pt>
                <c:pt idx="852">
                  <c:v>281</c:v>
                </c:pt>
                <c:pt idx="853">
                  <c:v>282</c:v>
                </c:pt>
                <c:pt idx="854">
                  <c:v>282</c:v>
                </c:pt>
                <c:pt idx="855">
                  <c:v>282</c:v>
                </c:pt>
                <c:pt idx="856">
                  <c:v>283</c:v>
                </c:pt>
                <c:pt idx="857">
                  <c:v>283</c:v>
                </c:pt>
                <c:pt idx="858">
                  <c:v>283</c:v>
                </c:pt>
                <c:pt idx="859">
                  <c:v>284</c:v>
                </c:pt>
                <c:pt idx="860">
                  <c:v>284</c:v>
                </c:pt>
                <c:pt idx="861">
                  <c:v>284</c:v>
                </c:pt>
                <c:pt idx="862">
                  <c:v>285</c:v>
                </c:pt>
                <c:pt idx="863">
                  <c:v>285</c:v>
                </c:pt>
                <c:pt idx="864">
                  <c:v>285</c:v>
                </c:pt>
                <c:pt idx="865">
                  <c:v>286</c:v>
                </c:pt>
                <c:pt idx="866">
                  <c:v>286</c:v>
                </c:pt>
                <c:pt idx="867">
                  <c:v>286</c:v>
                </c:pt>
                <c:pt idx="868">
                  <c:v>287</c:v>
                </c:pt>
                <c:pt idx="869">
                  <c:v>287</c:v>
                </c:pt>
                <c:pt idx="870">
                  <c:v>287</c:v>
                </c:pt>
                <c:pt idx="871">
                  <c:v>288</c:v>
                </c:pt>
                <c:pt idx="872">
                  <c:v>288</c:v>
                </c:pt>
                <c:pt idx="873">
                  <c:v>288</c:v>
                </c:pt>
                <c:pt idx="874">
                  <c:v>289</c:v>
                </c:pt>
                <c:pt idx="875">
                  <c:v>289</c:v>
                </c:pt>
                <c:pt idx="876">
                  <c:v>289</c:v>
                </c:pt>
                <c:pt idx="877">
                  <c:v>290</c:v>
                </c:pt>
                <c:pt idx="878">
                  <c:v>290</c:v>
                </c:pt>
                <c:pt idx="879">
                  <c:v>290</c:v>
                </c:pt>
                <c:pt idx="880">
                  <c:v>291</c:v>
                </c:pt>
                <c:pt idx="881">
                  <c:v>291</c:v>
                </c:pt>
                <c:pt idx="882">
                  <c:v>291</c:v>
                </c:pt>
                <c:pt idx="883">
                  <c:v>292</c:v>
                </c:pt>
                <c:pt idx="884">
                  <c:v>292</c:v>
                </c:pt>
                <c:pt idx="885">
                  <c:v>292</c:v>
                </c:pt>
                <c:pt idx="886">
                  <c:v>293</c:v>
                </c:pt>
                <c:pt idx="887">
                  <c:v>293</c:v>
                </c:pt>
                <c:pt idx="888">
                  <c:v>293</c:v>
                </c:pt>
                <c:pt idx="889">
                  <c:v>294</c:v>
                </c:pt>
                <c:pt idx="890">
                  <c:v>294</c:v>
                </c:pt>
                <c:pt idx="891">
                  <c:v>294</c:v>
                </c:pt>
                <c:pt idx="892">
                  <c:v>295</c:v>
                </c:pt>
                <c:pt idx="893">
                  <c:v>295</c:v>
                </c:pt>
                <c:pt idx="894">
                  <c:v>295</c:v>
                </c:pt>
                <c:pt idx="895">
                  <c:v>296</c:v>
                </c:pt>
                <c:pt idx="896">
                  <c:v>296</c:v>
                </c:pt>
                <c:pt idx="897">
                  <c:v>296</c:v>
                </c:pt>
                <c:pt idx="898">
                  <c:v>297</c:v>
                </c:pt>
                <c:pt idx="899">
                  <c:v>297</c:v>
                </c:pt>
                <c:pt idx="900">
                  <c:v>297</c:v>
                </c:pt>
                <c:pt idx="901">
                  <c:v>298</c:v>
                </c:pt>
                <c:pt idx="902">
                  <c:v>298</c:v>
                </c:pt>
                <c:pt idx="903">
                  <c:v>298</c:v>
                </c:pt>
                <c:pt idx="904">
                  <c:v>299</c:v>
                </c:pt>
                <c:pt idx="905">
                  <c:v>299</c:v>
                </c:pt>
                <c:pt idx="906">
                  <c:v>299</c:v>
                </c:pt>
                <c:pt idx="907">
                  <c:v>300</c:v>
                </c:pt>
                <c:pt idx="908">
                  <c:v>300</c:v>
                </c:pt>
                <c:pt idx="909">
                  <c:v>300</c:v>
                </c:pt>
                <c:pt idx="910">
                  <c:v>301</c:v>
                </c:pt>
                <c:pt idx="911">
                  <c:v>301</c:v>
                </c:pt>
                <c:pt idx="912">
                  <c:v>301</c:v>
                </c:pt>
                <c:pt idx="913">
                  <c:v>302</c:v>
                </c:pt>
                <c:pt idx="914">
                  <c:v>302</c:v>
                </c:pt>
                <c:pt idx="915">
                  <c:v>302</c:v>
                </c:pt>
                <c:pt idx="916">
                  <c:v>303</c:v>
                </c:pt>
                <c:pt idx="917">
                  <c:v>303</c:v>
                </c:pt>
                <c:pt idx="918">
                  <c:v>303</c:v>
                </c:pt>
                <c:pt idx="919">
                  <c:v>304</c:v>
                </c:pt>
                <c:pt idx="920">
                  <c:v>304</c:v>
                </c:pt>
                <c:pt idx="921">
                  <c:v>304</c:v>
                </c:pt>
                <c:pt idx="922">
                  <c:v>305</c:v>
                </c:pt>
                <c:pt idx="923">
                  <c:v>305</c:v>
                </c:pt>
                <c:pt idx="924">
                  <c:v>305</c:v>
                </c:pt>
                <c:pt idx="925">
                  <c:v>306</c:v>
                </c:pt>
                <c:pt idx="926">
                  <c:v>306</c:v>
                </c:pt>
                <c:pt idx="927">
                  <c:v>306</c:v>
                </c:pt>
                <c:pt idx="928">
                  <c:v>307</c:v>
                </c:pt>
                <c:pt idx="929">
                  <c:v>307</c:v>
                </c:pt>
                <c:pt idx="930">
                  <c:v>307</c:v>
                </c:pt>
                <c:pt idx="931">
                  <c:v>308</c:v>
                </c:pt>
                <c:pt idx="932">
                  <c:v>308</c:v>
                </c:pt>
                <c:pt idx="933">
                  <c:v>308</c:v>
                </c:pt>
                <c:pt idx="934">
                  <c:v>309</c:v>
                </c:pt>
                <c:pt idx="935">
                  <c:v>309</c:v>
                </c:pt>
                <c:pt idx="936">
                  <c:v>309</c:v>
                </c:pt>
                <c:pt idx="937">
                  <c:v>310</c:v>
                </c:pt>
                <c:pt idx="938">
                  <c:v>310</c:v>
                </c:pt>
                <c:pt idx="939">
                  <c:v>310</c:v>
                </c:pt>
                <c:pt idx="940">
                  <c:v>311</c:v>
                </c:pt>
                <c:pt idx="941">
                  <c:v>311</c:v>
                </c:pt>
                <c:pt idx="942">
                  <c:v>311</c:v>
                </c:pt>
                <c:pt idx="943">
                  <c:v>312</c:v>
                </c:pt>
                <c:pt idx="944">
                  <c:v>312</c:v>
                </c:pt>
                <c:pt idx="945">
                  <c:v>312</c:v>
                </c:pt>
                <c:pt idx="946">
                  <c:v>313</c:v>
                </c:pt>
                <c:pt idx="947">
                  <c:v>313</c:v>
                </c:pt>
                <c:pt idx="948">
                  <c:v>313</c:v>
                </c:pt>
                <c:pt idx="949">
                  <c:v>314</c:v>
                </c:pt>
                <c:pt idx="950">
                  <c:v>314</c:v>
                </c:pt>
                <c:pt idx="951">
                  <c:v>314</c:v>
                </c:pt>
                <c:pt idx="952">
                  <c:v>315</c:v>
                </c:pt>
                <c:pt idx="953">
                  <c:v>315</c:v>
                </c:pt>
                <c:pt idx="954">
                  <c:v>315</c:v>
                </c:pt>
                <c:pt idx="955">
                  <c:v>316</c:v>
                </c:pt>
                <c:pt idx="956">
                  <c:v>316</c:v>
                </c:pt>
                <c:pt idx="957">
                  <c:v>316</c:v>
                </c:pt>
                <c:pt idx="958">
                  <c:v>317</c:v>
                </c:pt>
                <c:pt idx="959">
                  <c:v>317</c:v>
                </c:pt>
                <c:pt idx="960">
                  <c:v>317</c:v>
                </c:pt>
                <c:pt idx="961">
                  <c:v>318</c:v>
                </c:pt>
                <c:pt idx="962">
                  <c:v>318</c:v>
                </c:pt>
                <c:pt idx="963">
                  <c:v>318</c:v>
                </c:pt>
                <c:pt idx="964">
                  <c:v>318</c:v>
                </c:pt>
                <c:pt idx="965">
                  <c:v>318</c:v>
                </c:pt>
                <c:pt idx="966">
                  <c:v>318</c:v>
                </c:pt>
                <c:pt idx="967">
                  <c:v>318</c:v>
                </c:pt>
                <c:pt idx="968">
                  <c:v>318</c:v>
                </c:pt>
                <c:pt idx="969">
                  <c:v>318</c:v>
                </c:pt>
                <c:pt idx="970">
                  <c:v>318</c:v>
                </c:pt>
                <c:pt idx="971">
                  <c:v>318</c:v>
                </c:pt>
                <c:pt idx="972">
                  <c:v>318</c:v>
                </c:pt>
                <c:pt idx="973">
                  <c:v>319</c:v>
                </c:pt>
                <c:pt idx="974">
                  <c:v>319</c:v>
                </c:pt>
                <c:pt idx="975">
                  <c:v>319</c:v>
                </c:pt>
              </c:numCache>
            </c:numRef>
          </c:cat>
          <c:val>
            <c:numRef>
              <c:f>'Tensile test data'!$A$4:$A$328</c:f>
              <c:numCache>
                <c:formatCode>0.0000</c:formatCode>
                <c:ptCount val="325"/>
                <c:pt idx="0">
                  <c:v>-5.2900000000000003E-2</c:v>
                </c:pt>
                <c:pt idx="1">
                  <c:v>-5.2999999999999999E-2</c:v>
                </c:pt>
                <c:pt idx="2">
                  <c:v>-5.4100000000000002E-2</c:v>
                </c:pt>
                <c:pt idx="3">
                  <c:v>-5.1999999999999998E-2</c:v>
                </c:pt>
                <c:pt idx="4">
                  <c:v>-5.2200000000000003E-2</c:v>
                </c:pt>
                <c:pt idx="5">
                  <c:v>-5.1700000000000003E-2</c:v>
                </c:pt>
                <c:pt idx="6">
                  <c:v>-5.21E-2</c:v>
                </c:pt>
                <c:pt idx="7">
                  <c:v>-5.2600000000000001E-2</c:v>
                </c:pt>
                <c:pt idx="8">
                  <c:v>-5.4199999999999998E-2</c:v>
                </c:pt>
                <c:pt idx="9">
                  <c:v>-1.29E-2</c:v>
                </c:pt>
                <c:pt idx="10">
                  <c:v>-5.2400000000000002E-2</c:v>
                </c:pt>
                <c:pt idx="11">
                  <c:v>-5.0599999999999999E-2</c:v>
                </c:pt>
                <c:pt idx="12">
                  <c:v>-4.6800000000000001E-2</c:v>
                </c:pt>
                <c:pt idx="13">
                  <c:v>-4.1500000000000002E-2</c:v>
                </c:pt>
                <c:pt idx="14">
                  <c:v>-2.2100000000000002E-2</c:v>
                </c:pt>
                <c:pt idx="15">
                  <c:v>4.7300000000000002E-2</c:v>
                </c:pt>
                <c:pt idx="16">
                  <c:v>0.158</c:v>
                </c:pt>
                <c:pt idx="17">
                  <c:v>0.25600000000000001</c:v>
                </c:pt>
                <c:pt idx="18">
                  <c:v>0.34799999999999998</c:v>
                </c:pt>
                <c:pt idx="19">
                  <c:v>0.433</c:v>
                </c:pt>
                <c:pt idx="20">
                  <c:v>0.52100000000000002</c:v>
                </c:pt>
                <c:pt idx="21">
                  <c:v>0.60499999999999998</c:v>
                </c:pt>
                <c:pt idx="22">
                  <c:v>0.68400000000000005</c:v>
                </c:pt>
                <c:pt idx="23">
                  <c:v>0.76200000000000001</c:v>
                </c:pt>
                <c:pt idx="24">
                  <c:v>0.83899999999999997</c:v>
                </c:pt>
                <c:pt idx="25">
                  <c:v>0.91700000000000004</c:v>
                </c:pt>
                <c:pt idx="26">
                  <c:v>0.99</c:v>
                </c:pt>
                <c:pt idx="27">
                  <c:v>1.06</c:v>
                </c:pt>
                <c:pt idx="28">
                  <c:v>1.1399999999999999</c:v>
                </c:pt>
                <c:pt idx="29">
                  <c:v>1.2</c:v>
                </c:pt>
                <c:pt idx="30">
                  <c:v>1.27</c:v>
                </c:pt>
                <c:pt idx="31">
                  <c:v>1.35</c:v>
                </c:pt>
                <c:pt idx="32">
                  <c:v>1.41</c:v>
                </c:pt>
                <c:pt idx="33">
                  <c:v>1.48</c:v>
                </c:pt>
                <c:pt idx="34">
                  <c:v>1.55</c:v>
                </c:pt>
                <c:pt idx="35">
                  <c:v>1.61</c:v>
                </c:pt>
                <c:pt idx="36">
                  <c:v>1.67</c:v>
                </c:pt>
                <c:pt idx="37">
                  <c:v>1.74</c:v>
                </c:pt>
                <c:pt idx="38">
                  <c:v>1.8</c:v>
                </c:pt>
                <c:pt idx="39">
                  <c:v>1.87</c:v>
                </c:pt>
                <c:pt idx="40">
                  <c:v>1.93</c:v>
                </c:pt>
                <c:pt idx="41">
                  <c:v>1.99</c:v>
                </c:pt>
                <c:pt idx="42">
                  <c:v>2.0499999999999998</c:v>
                </c:pt>
                <c:pt idx="43">
                  <c:v>2.11</c:v>
                </c:pt>
                <c:pt idx="44">
                  <c:v>2.17</c:v>
                </c:pt>
                <c:pt idx="45">
                  <c:v>2.2200000000000002</c:v>
                </c:pt>
                <c:pt idx="46">
                  <c:v>2.29</c:v>
                </c:pt>
                <c:pt idx="47">
                  <c:v>2.34</c:v>
                </c:pt>
                <c:pt idx="48">
                  <c:v>2.4</c:v>
                </c:pt>
                <c:pt idx="49">
                  <c:v>2.46</c:v>
                </c:pt>
                <c:pt idx="50">
                  <c:v>2.52</c:v>
                </c:pt>
                <c:pt idx="51">
                  <c:v>2.57</c:v>
                </c:pt>
                <c:pt idx="52">
                  <c:v>2.63</c:v>
                </c:pt>
                <c:pt idx="53">
                  <c:v>2.69</c:v>
                </c:pt>
                <c:pt idx="54">
                  <c:v>2.74</c:v>
                </c:pt>
                <c:pt idx="55">
                  <c:v>2.79</c:v>
                </c:pt>
                <c:pt idx="56">
                  <c:v>2.85</c:v>
                </c:pt>
                <c:pt idx="57">
                  <c:v>2.91</c:v>
                </c:pt>
                <c:pt idx="58">
                  <c:v>2.96</c:v>
                </c:pt>
                <c:pt idx="59">
                  <c:v>3.02</c:v>
                </c:pt>
                <c:pt idx="60">
                  <c:v>3.07</c:v>
                </c:pt>
                <c:pt idx="61">
                  <c:v>3.13</c:v>
                </c:pt>
                <c:pt idx="62">
                  <c:v>3.18</c:v>
                </c:pt>
                <c:pt idx="63">
                  <c:v>3.24</c:v>
                </c:pt>
                <c:pt idx="64">
                  <c:v>3.3</c:v>
                </c:pt>
                <c:pt idx="65">
                  <c:v>3.35</c:v>
                </c:pt>
                <c:pt idx="66">
                  <c:v>3.4</c:v>
                </c:pt>
                <c:pt idx="67">
                  <c:v>3.46</c:v>
                </c:pt>
                <c:pt idx="68">
                  <c:v>3.51</c:v>
                </c:pt>
                <c:pt idx="69">
                  <c:v>3.56</c:v>
                </c:pt>
                <c:pt idx="70">
                  <c:v>3.62</c:v>
                </c:pt>
                <c:pt idx="71">
                  <c:v>3.67</c:v>
                </c:pt>
                <c:pt idx="72">
                  <c:v>3.73</c:v>
                </c:pt>
                <c:pt idx="73">
                  <c:v>3.78</c:v>
                </c:pt>
                <c:pt idx="74">
                  <c:v>3.84</c:v>
                </c:pt>
                <c:pt idx="75">
                  <c:v>3.89</c:v>
                </c:pt>
                <c:pt idx="76">
                  <c:v>3.95</c:v>
                </c:pt>
                <c:pt idx="77">
                  <c:v>4</c:v>
                </c:pt>
                <c:pt idx="78">
                  <c:v>4.05</c:v>
                </c:pt>
                <c:pt idx="79">
                  <c:v>4.1100000000000003</c:v>
                </c:pt>
                <c:pt idx="80">
                  <c:v>4.17</c:v>
                </c:pt>
                <c:pt idx="81">
                  <c:v>4.22</c:v>
                </c:pt>
                <c:pt idx="82">
                  <c:v>4.2699999999999996</c:v>
                </c:pt>
                <c:pt idx="83">
                  <c:v>4.33</c:v>
                </c:pt>
                <c:pt idx="84">
                  <c:v>4.38</c:v>
                </c:pt>
                <c:pt idx="85">
                  <c:v>4.4400000000000004</c:v>
                </c:pt>
                <c:pt idx="86">
                  <c:v>4.49</c:v>
                </c:pt>
                <c:pt idx="87">
                  <c:v>4.55</c:v>
                </c:pt>
                <c:pt idx="88">
                  <c:v>4.5999999999999996</c:v>
                </c:pt>
                <c:pt idx="89">
                  <c:v>4.66</c:v>
                </c:pt>
                <c:pt idx="90">
                  <c:v>4.71</c:v>
                </c:pt>
                <c:pt idx="91">
                  <c:v>4.7699999999999996</c:v>
                </c:pt>
                <c:pt idx="92">
                  <c:v>4.82</c:v>
                </c:pt>
                <c:pt idx="93">
                  <c:v>4.88</c:v>
                </c:pt>
                <c:pt idx="94">
                  <c:v>4.9400000000000004</c:v>
                </c:pt>
                <c:pt idx="95">
                  <c:v>4.99</c:v>
                </c:pt>
                <c:pt idx="96">
                  <c:v>5.05</c:v>
                </c:pt>
                <c:pt idx="97">
                  <c:v>5.1100000000000003</c:v>
                </c:pt>
                <c:pt idx="98">
                  <c:v>5.16</c:v>
                </c:pt>
                <c:pt idx="99">
                  <c:v>5.22</c:v>
                </c:pt>
                <c:pt idx="100">
                  <c:v>5.27</c:v>
                </c:pt>
                <c:pt idx="101">
                  <c:v>5.33</c:v>
                </c:pt>
                <c:pt idx="102">
                  <c:v>5.39</c:v>
                </c:pt>
                <c:pt idx="103">
                  <c:v>5.44</c:v>
                </c:pt>
                <c:pt idx="104">
                  <c:v>5.5</c:v>
                </c:pt>
                <c:pt idx="105">
                  <c:v>5.56</c:v>
                </c:pt>
                <c:pt idx="106">
                  <c:v>5.61</c:v>
                </c:pt>
                <c:pt idx="107">
                  <c:v>5.67</c:v>
                </c:pt>
                <c:pt idx="108">
                  <c:v>5.73</c:v>
                </c:pt>
                <c:pt idx="109">
                  <c:v>5.79</c:v>
                </c:pt>
                <c:pt idx="110">
                  <c:v>5.84</c:v>
                </c:pt>
                <c:pt idx="111">
                  <c:v>5.9</c:v>
                </c:pt>
                <c:pt idx="112">
                  <c:v>5.96</c:v>
                </c:pt>
                <c:pt idx="113">
                  <c:v>6.02</c:v>
                </c:pt>
                <c:pt idx="114">
                  <c:v>6.08</c:v>
                </c:pt>
                <c:pt idx="115">
                  <c:v>6.14</c:v>
                </c:pt>
                <c:pt idx="116">
                  <c:v>6.19</c:v>
                </c:pt>
                <c:pt idx="117">
                  <c:v>6.25</c:v>
                </c:pt>
                <c:pt idx="118">
                  <c:v>6.31</c:v>
                </c:pt>
                <c:pt idx="119">
                  <c:v>6.37</c:v>
                </c:pt>
                <c:pt idx="120">
                  <c:v>6.43</c:v>
                </c:pt>
                <c:pt idx="121">
                  <c:v>6.49</c:v>
                </c:pt>
                <c:pt idx="122">
                  <c:v>6.54</c:v>
                </c:pt>
                <c:pt idx="123">
                  <c:v>6.6</c:v>
                </c:pt>
                <c:pt idx="124">
                  <c:v>6.66</c:v>
                </c:pt>
                <c:pt idx="125">
                  <c:v>6.71</c:v>
                </c:pt>
                <c:pt idx="126">
                  <c:v>6.77</c:v>
                </c:pt>
                <c:pt idx="127">
                  <c:v>6.83</c:v>
                </c:pt>
                <c:pt idx="128">
                  <c:v>6.89</c:v>
                </c:pt>
                <c:pt idx="129">
                  <c:v>6.95</c:v>
                </c:pt>
                <c:pt idx="130">
                  <c:v>7</c:v>
                </c:pt>
                <c:pt idx="131">
                  <c:v>7.06</c:v>
                </c:pt>
                <c:pt idx="132">
                  <c:v>7.12</c:v>
                </c:pt>
                <c:pt idx="133">
                  <c:v>7.18</c:v>
                </c:pt>
                <c:pt idx="134">
                  <c:v>7.23</c:v>
                </c:pt>
                <c:pt idx="135">
                  <c:v>7.29</c:v>
                </c:pt>
                <c:pt idx="136">
                  <c:v>7.35</c:v>
                </c:pt>
                <c:pt idx="137">
                  <c:v>7.4</c:v>
                </c:pt>
                <c:pt idx="138">
                  <c:v>7.47</c:v>
                </c:pt>
                <c:pt idx="139">
                  <c:v>7.53</c:v>
                </c:pt>
                <c:pt idx="140">
                  <c:v>7.58</c:v>
                </c:pt>
                <c:pt idx="141">
                  <c:v>7.64</c:v>
                </c:pt>
                <c:pt idx="142">
                  <c:v>7.7</c:v>
                </c:pt>
                <c:pt idx="143">
                  <c:v>7.77</c:v>
                </c:pt>
                <c:pt idx="144">
                  <c:v>7.82</c:v>
                </c:pt>
                <c:pt idx="145">
                  <c:v>7.88</c:v>
                </c:pt>
                <c:pt idx="146">
                  <c:v>7.94</c:v>
                </c:pt>
                <c:pt idx="147">
                  <c:v>8</c:v>
                </c:pt>
                <c:pt idx="148">
                  <c:v>8.07</c:v>
                </c:pt>
                <c:pt idx="149">
                  <c:v>8.1300000000000008</c:v>
                </c:pt>
                <c:pt idx="150">
                  <c:v>8.19</c:v>
                </c:pt>
                <c:pt idx="151">
                  <c:v>8.24</c:v>
                </c:pt>
                <c:pt idx="152">
                  <c:v>8.3000000000000007</c:v>
                </c:pt>
                <c:pt idx="153">
                  <c:v>8.35</c:v>
                </c:pt>
                <c:pt idx="154">
                  <c:v>8.41</c:v>
                </c:pt>
                <c:pt idx="155">
                  <c:v>8.4700000000000006</c:v>
                </c:pt>
                <c:pt idx="156">
                  <c:v>8.5299999999999994</c:v>
                </c:pt>
                <c:pt idx="157">
                  <c:v>8.58</c:v>
                </c:pt>
                <c:pt idx="158">
                  <c:v>8.64</c:v>
                </c:pt>
                <c:pt idx="159">
                  <c:v>8.6999999999999993</c:v>
                </c:pt>
                <c:pt idx="160">
                  <c:v>8.77</c:v>
                </c:pt>
                <c:pt idx="161">
                  <c:v>8.82</c:v>
                </c:pt>
                <c:pt idx="162">
                  <c:v>8.89</c:v>
                </c:pt>
                <c:pt idx="163">
                  <c:v>8.9499999999999993</c:v>
                </c:pt>
                <c:pt idx="164">
                  <c:v>9</c:v>
                </c:pt>
                <c:pt idx="165">
                  <c:v>9.06</c:v>
                </c:pt>
                <c:pt idx="166">
                  <c:v>9.11</c:v>
                </c:pt>
                <c:pt idx="167">
                  <c:v>9.17</c:v>
                </c:pt>
                <c:pt idx="168">
                  <c:v>9.24</c:v>
                </c:pt>
                <c:pt idx="169">
                  <c:v>9.3000000000000007</c:v>
                </c:pt>
                <c:pt idx="170">
                  <c:v>9.36</c:v>
                </c:pt>
                <c:pt idx="171">
                  <c:v>9.42</c:v>
                </c:pt>
                <c:pt idx="172">
                  <c:v>9.48</c:v>
                </c:pt>
                <c:pt idx="173">
                  <c:v>9.5299999999999994</c:v>
                </c:pt>
                <c:pt idx="174">
                  <c:v>9.59</c:v>
                </c:pt>
                <c:pt idx="175">
                  <c:v>9.65</c:v>
                </c:pt>
                <c:pt idx="176">
                  <c:v>9.7200000000000006</c:v>
                </c:pt>
                <c:pt idx="177">
                  <c:v>9.7799999999999994</c:v>
                </c:pt>
                <c:pt idx="178">
                  <c:v>9.84</c:v>
                </c:pt>
                <c:pt idx="179">
                  <c:v>9.9</c:v>
                </c:pt>
                <c:pt idx="180">
                  <c:v>9.9600000000000009</c:v>
                </c:pt>
                <c:pt idx="181">
                  <c:v>10</c:v>
                </c:pt>
                <c:pt idx="182">
                  <c:v>10.1</c:v>
                </c:pt>
                <c:pt idx="183">
                  <c:v>10.1</c:v>
                </c:pt>
                <c:pt idx="184">
                  <c:v>10.199999999999999</c:v>
                </c:pt>
                <c:pt idx="185">
                  <c:v>10.3</c:v>
                </c:pt>
                <c:pt idx="186">
                  <c:v>10.3</c:v>
                </c:pt>
                <c:pt idx="187">
                  <c:v>10.4</c:v>
                </c:pt>
                <c:pt idx="188">
                  <c:v>10.4</c:v>
                </c:pt>
                <c:pt idx="189">
                  <c:v>10.5</c:v>
                </c:pt>
                <c:pt idx="190">
                  <c:v>10.6</c:v>
                </c:pt>
                <c:pt idx="191">
                  <c:v>10.6</c:v>
                </c:pt>
                <c:pt idx="192">
                  <c:v>10.7</c:v>
                </c:pt>
                <c:pt idx="193">
                  <c:v>10.8</c:v>
                </c:pt>
                <c:pt idx="194">
                  <c:v>10.8</c:v>
                </c:pt>
                <c:pt idx="195">
                  <c:v>10.9</c:v>
                </c:pt>
                <c:pt idx="196">
                  <c:v>10.9</c:v>
                </c:pt>
                <c:pt idx="197">
                  <c:v>11</c:v>
                </c:pt>
                <c:pt idx="198">
                  <c:v>11.1</c:v>
                </c:pt>
                <c:pt idx="199">
                  <c:v>11.1</c:v>
                </c:pt>
                <c:pt idx="200">
                  <c:v>11.2</c:v>
                </c:pt>
                <c:pt idx="201">
                  <c:v>11.3</c:v>
                </c:pt>
                <c:pt idx="202">
                  <c:v>11.3</c:v>
                </c:pt>
                <c:pt idx="203">
                  <c:v>11.4</c:v>
                </c:pt>
                <c:pt idx="204">
                  <c:v>11.4</c:v>
                </c:pt>
                <c:pt idx="205">
                  <c:v>11.5</c:v>
                </c:pt>
                <c:pt idx="206">
                  <c:v>11.6</c:v>
                </c:pt>
                <c:pt idx="207">
                  <c:v>11.6</c:v>
                </c:pt>
                <c:pt idx="208">
                  <c:v>11.7</c:v>
                </c:pt>
                <c:pt idx="209">
                  <c:v>11.7</c:v>
                </c:pt>
                <c:pt idx="210">
                  <c:v>11.8</c:v>
                </c:pt>
                <c:pt idx="211">
                  <c:v>11.9</c:v>
                </c:pt>
                <c:pt idx="212">
                  <c:v>11.9</c:v>
                </c:pt>
                <c:pt idx="213">
                  <c:v>12</c:v>
                </c:pt>
                <c:pt idx="214">
                  <c:v>12.1</c:v>
                </c:pt>
                <c:pt idx="215">
                  <c:v>12.1</c:v>
                </c:pt>
                <c:pt idx="216">
                  <c:v>12.2</c:v>
                </c:pt>
                <c:pt idx="217">
                  <c:v>12.2</c:v>
                </c:pt>
                <c:pt idx="218">
                  <c:v>12.3</c:v>
                </c:pt>
                <c:pt idx="219">
                  <c:v>12.4</c:v>
                </c:pt>
                <c:pt idx="220">
                  <c:v>12.4</c:v>
                </c:pt>
                <c:pt idx="221">
                  <c:v>12.5</c:v>
                </c:pt>
                <c:pt idx="222">
                  <c:v>12.5</c:v>
                </c:pt>
                <c:pt idx="223">
                  <c:v>12.6</c:v>
                </c:pt>
                <c:pt idx="224">
                  <c:v>12.7</c:v>
                </c:pt>
                <c:pt idx="225">
                  <c:v>12.7</c:v>
                </c:pt>
                <c:pt idx="226">
                  <c:v>12.8</c:v>
                </c:pt>
                <c:pt idx="227">
                  <c:v>12.8</c:v>
                </c:pt>
                <c:pt idx="228">
                  <c:v>12.9</c:v>
                </c:pt>
                <c:pt idx="229">
                  <c:v>13</c:v>
                </c:pt>
                <c:pt idx="230">
                  <c:v>13</c:v>
                </c:pt>
                <c:pt idx="231">
                  <c:v>13.1</c:v>
                </c:pt>
                <c:pt idx="232">
                  <c:v>13.1</c:v>
                </c:pt>
                <c:pt idx="233">
                  <c:v>13.2</c:v>
                </c:pt>
                <c:pt idx="234">
                  <c:v>13.3</c:v>
                </c:pt>
                <c:pt idx="235">
                  <c:v>13.3</c:v>
                </c:pt>
                <c:pt idx="236">
                  <c:v>13.4</c:v>
                </c:pt>
                <c:pt idx="237">
                  <c:v>13.4</c:v>
                </c:pt>
                <c:pt idx="238">
                  <c:v>13.5</c:v>
                </c:pt>
                <c:pt idx="239">
                  <c:v>13.6</c:v>
                </c:pt>
                <c:pt idx="240">
                  <c:v>13.6</c:v>
                </c:pt>
                <c:pt idx="241">
                  <c:v>13.7</c:v>
                </c:pt>
                <c:pt idx="242">
                  <c:v>13.7</c:v>
                </c:pt>
                <c:pt idx="243">
                  <c:v>13.8</c:v>
                </c:pt>
                <c:pt idx="244">
                  <c:v>13.9</c:v>
                </c:pt>
                <c:pt idx="245">
                  <c:v>13.9</c:v>
                </c:pt>
                <c:pt idx="246">
                  <c:v>14</c:v>
                </c:pt>
                <c:pt idx="247">
                  <c:v>14</c:v>
                </c:pt>
                <c:pt idx="248">
                  <c:v>14.1</c:v>
                </c:pt>
                <c:pt idx="249">
                  <c:v>14.2</c:v>
                </c:pt>
                <c:pt idx="250">
                  <c:v>14.2</c:v>
                </c:pt>
                <c:pt idx="251">
                  <c:v>14.3</c:v>
                </c:pt>
                <c:pt idx="252">
                  <c:v>14.4</c:v>
                </c:pt>
                <c:pt idx="253">
                  <c:v>14.4</c:v>
                </c:pt>
                <c:pt idx="254">
                  <c:v>14.5</c:v>
                </c:pt>
                <c:pt idx="255">
                  <c:v>14.5</c:v>
                </c:pt>
                <c:pt idx="256">
                  <c:v>14.6</c:v>
                </c:pt>
                <c:pt idx="257">
                  <c:v>14.7</c:v>
                </c:pt>
                <c:pt idx="258">
                  <c:v>14.7</c:v>
                </c:pt>
                <c:pt idx="259">
                  <c:v>14.8</c:v>
                </c:pt>
                <c:pt idx="260">
                  <c:v>14.8</c:v>
                </c:pt>
                <c:pt idx="261">
                  <c:v>14.9</c:v>
                </c:pt>
                <c:pt idx="262">
                  <c:v>15</c:v>
                </c:pt>
                <c:pt idx="263">
                  <c:v>15</c:v>
                </c:pt>
                <c:pt idx="264">
                  <c:v>15.1</c:v>
                </c:pt>
                <c:pt idx="265">
                  <c:v>15.2</c:v>
                </c:pt>
                <c:pt idx="266">
                  <c:v>15.2</c:v>
                </c:pt>
                <c:pt idx="267">
                  <c:v>15.3</c:v>
                </c:pt>
                <c:pt idx="268">
                  <c:v>15.3</c:v>
                </c:pt>
                <c:pt idx="269">
                  <c:v>15.4</c:v>
                </c:pt>
                <c:pt idx="270">
                  <c:v>15.5</c:v>
                </c:pt>
                <c:pt idx="271">
                  <c:v>15.5</c:v>
                </c:pt>
                <c:pt idx="272">
                  <c:v>15.6</c:v>
                </c:pt>
                <c:pt idx="273">
                  <c:v>15.7</c:v>
                </c:pt>
                <c:pt idx="274">
                  <c:v>15.7</c:v>
                </c:pt>
                <c:pt idx="275">
                  <c:v>15.8</c:v>
                </c:pt>
                <c:pt idx="276">
                  <c:v>15.8</c:v>
                </c:pt>
                <c:pt idx="277">
                  <c:v>15.9</c:v>
                </c:pt>
                <c:pt idx="278">
                  <c:v>16</c:v>
                </c:pt>
                <c:pt idx="279">
                  <c:v>16</c:v>
                </c:pt>
                <c:pt idx="280">
                  <c:v>16.100000000000001</c:v>
                </c:pt>
                <c:pt idx="281">
                  <c:v>16.100000000000001</c:v>
                </c:pt>
                <c:pt idx="282">
                  <c:v>16.2</c:v>
                </c:pt>
                <c:pt idx="283">
                  <c:v>16.3</c:v>
                </c:pt>
                <c:pt idx="284">
                  <c:v>16.3</c:v>
                </c:pt>
                <c:pt idx="285">
                  <c:v>16.399999999999999</c:v>
                </c:pt>
                <c:pt idx="286">
                  <c:v>16.399999999999999</c:v>
                </c:pt>
                <c:pt idx="287">
                  <c:v>16.5</c:v>
                </c:pt>
                <c:pt idx="288">
                  <c:v>16.600000000000001</c:v>
                </c:pt>
                <c:pt idx="289">
                  <c:v>16.600000000000001</c:v>
                </c:pt>
                <c:pt idx="290">
                  <c:v>16.7</c:v>
                </c:pt>
                <c:pt idx="291">
                  <c:v>16.8</c:v>
                </c:pt>
                <c:pt idx="292">
                  <c:v>16.8</c:v>
                </c:pt>
                <c:pt idx="293">
                  <c:v>16.899999999999999</c:v>
                </c:pt>
                <c:pt idx="294">
                  <c:v>17</c:v>
                </c:pt>
                <c:pt idx="295">
                  <c:v>17</c:v>
                </c:pt>
                <c:pt idx="296">
                  <c:v>17.100000000000001</c:v>
                </c:pt>
                <c:pt idx="297">
                  <c:v>17.100000000000001</c:v>
                </c:pt>
                <c:pt idx="298">
                  <c:v>17.2</c:v>
                </c:pt>
                <c:pt idx="299">
                  <c:v>17.3</c:v>
                </c:pt>
                <c:pt idx="300">
                  <c:v>17.3</c:v>
                </c:pt>
                <c:pt idx="301">
                  <c:v>17.399999999999999</c:v>
                </c:pt>
                <c:pt idx="302">
                  <c:v>17.5</c:v>
                </c:pt>
                <c:pt idx="303">
                  <c:v>17.5</c:v>
                </c:pt>
                <c:pt idx="304">
                  <c:v>17.600000000000001</c:v>
                </c:pt>
                <c:pt idx="305">
                  <c:v>17.7</c:v>
                </c:pt>
                <c:pt idx="306">
                  <c:v>17.7</c:v>
                </c:pt>
                <c:pt idx="307">
                  <c:v>17.8</c:v>
                </c:pt>
                <c:pt idx="308">
                  <c:v>17.899999999999999</c:v>
                </c:pt>
                <c:pt idx="309">
                  <c:v>17.8</c:v>
                </c:pt>
                <c:pt idx="310">
                  <c:v>17.8</c:v>
                </c:pt>
                <c:pt idx="311">
                  <c:v>17.7</c:v>
                </c:pt>
                <c:pt idx="312">
                  <c:v>17.600000000000001</c:v>
                </c:pt>
                <c:pt idx="313">
                  <c:v>17.5</c:v>
                </c:pt>
                <c:pt idx="314">
                  <c:v>17.399999999999999</c:v>
                </c:pt>
                <c:pt idx="315">
                  <c:v>17.399999999999999</c:v>
                </c:pt>
                <c:pt idx="316">
                  <c:v>17.3</c:v>
                </c:pt>
                <c:pt idx="317">
                  <c:v>17.3</c:v>
                </c:pt>
                <c:pt idx="318">
                  <c:v>17.2</c:v>
                </c:pt>
                <c:pt idx="319">
                  <c:v>17.2</c:v>
                </c:pt>
                <c:pt idx="320">
                  <c:v>17.2</c:v>
                </c:pt>
                <c:pt idx="321">
                  <c:v>17.100000000000001</c:v>
                </c:pt>
                <c:pt idx="322">
                  <c:v>17.100000000000001</c:v>
                </c:pt>
                <c:pt idx="323">
                  <c:v>17.100000000000001</c:v>
                </c:pt>
                <c:pt idx="32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A2-47DB-B232-5721886701E3}"/>
            </c:ext>
          </c:extLst>
        </c:ser>
        <c:ser>
          <c:idx val="1"/>
          <c:order val="1"/>
          <c:tx>
            <c:strRef>
              <c:f>'Tensile test data'!$D$1</c:f>
              <c:strCache>
                <c:ptCount val="1"/>
                <c:pt idx="0">
                  <c:v>Local 2mm, Shore A40</c:v>
                </c:pt>
              </c:strCache>
            </c:strRef>
          </c:tx>
          <c:spPr>
            <a:ln w="28575" cap="rnd">
              <a:solidFill>
                <a:srgbClr val="CCCC00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data'!$D$4:$D$598</c:f>
              <c:numCache>
                <c:formatCode>0.00E+00</c:formatCode>
                <c:ptCount val="595"/>
                <c:pt idx="0">
                  <c:v>7.3600000000000002E-3</c:v>
                </c:pt>
                <c:pt idx="1">
                  <c:v>9.8499999999999994E-3</c:v>
                </c:pt>
                <c:pt idx="2">
                  <c:v>8.1899999999999994E-3</c:v>
                </c:pt>
                <c:pt idx="3">
                  <c:v>8.7399999999999995E-3</c:v>
                </c:pt>
                <c:pt idx="4">
                  <c:v>7.1500000000000001E-3</c:v>
                </c:pt>
                <c:pt idx="5">
                  <c:v>5.0000000000000001E-3</c:v>
                </c:pt>
                <c:pt idx="6">
                  <c:v>5.5700000000000003E-3</c:v>
                </c:pt>
                <c:pt idx="7">
                  <c:v>6.5799999999999999E-3</c:v>
                </c:pt>
                <c:pt idx="8">
                  <c:v>6.7999999999999996E-3</c:v>
                </c:pt>
                <c:pt idx="9">
                  <c:v>5.7499999999999999E-3</c:v>
                </c:pt>
                <c:pt idx="10">
                  <c:v>5.6699999999999997E-3</c:v>
                </c:pt>
                <c:pt idx="11">
                  <c:v>6.8399999999999997E-3</c:v>
                </c:pt>
                <c:pt idx="12">
                  <c:v>7.2399999999999999E-3</c:v>
                </c:pt>
                <c:pt idx="13">
                  <c:v>5.5300000000000002E-3</c:v>
                </c:pt>
                <c:pt idx="14">
                  <c:v>5.1200000000000004E-3</c:v>
                </c:pt>
                <c:pt idx="15">
                  <c:v>7.4999999999999997E-3</c:v>
                </c:pt>
                <c:pt idx="16">
                  <c:v>6.0600000000000003E-3</c:v>
                </c:pt>
                <c:pt idx="17">
                  <c:v>5.5500000000000002E-3</c:v>
                </c:pt>
                <c:pt idx="18">
                  <c:v>4.5900000000000003E-2</c:v>
                </c:pt>
                <c:pt idx="19">
                  <c:v>1.23E-2</c:v>
                </c:pt>
                <c:pt idx="20">
                  <c:v>1.2500000000000001E-2</c:v>
                </c:pt>
                <c:pt idx="21">
                  <c:v>1.67E-2</c:v>
                </c:pt>
                <c:pt idx="22">
                  <c:v>2.1999999999999999E-2</c:v>
                </c:pt>
                <c:pt idx="23">
                  <c:v>3.7900000000000003E-2</c:v>
                </c:pt>
                <c:pt idx="24">
                  <c:v>8.6900000000000005E-2</c:v>
                </c:pt>
                <c:pt idx="25">
                  <c:v>0.188</c:v>
                </c:pt>
                <c:pt idx="26">
                  <c:v>0.29199999999999998</c:v>
                </c:pt>
                <c:pt idx="27">
                  <c:v>0.39500000000000002</c:v>
                </c:pt>
                <c:pt idx="28">
                  <c:v>0.48899999999999999</c:v>
                </c:pt>
                <c:pt idx="29">
                  <c:v>0.58299999999999996</c:v>
                </c:pt>
                <c:pt idx="30">
                  <c:v>0.67900000000000005</c:v>
                </c:pt>
                <c:pt idx="31">
                  <c:v>0.76500000000000001</c:v>
                </c:pt>
                <c:pt idx="32">
                  <c:v>0.85699999999999998</c:v>
                </c:pt>
                <c:pt idx="33">
                  <c:v>0.94499999999999995</c:v>
                </c:pt>
                <c:pt idx="34">
                  <c:v>1.03</c:v>
                </c:pt>
                <c:pt idx="35">
                  <c:v>1.1100000000000001</c:v>
                </c:pt>
                <c:pt idx="36">
                  <c:v>1.19</c:v>
                </c:pt>
                <c:pt idx="37">
                  <c:v>1.27</c:v>
                </c:pt>
                <c:pt idx="38">
                  <c:v>1.35</c:v>
                </c:pt>
                <c:pt idx="39">
                  <c:v>1.42</c:v>
                </c:pt>
                <c:pt idx="40">
                  <c:v>1.5</c:v>
                </c:pt>
                <c:pt idx="41">
                  <c:v>1.57</c:v>
                </c:pt>
                <c:pt idx="42">
                  <c:v>1.64</c:v>
                </c:pt>
                <c:pt idx="43">
                  <c:v>1.72</c:v>
                </c:pt>
                <c:pt idx="44">
                  <c:v>1.79</c:v>
                </c:pt>
                <c:pt idx="45">
                  <c:v>1.86</c:v>
                </c:pt>
                <c:pt idx="46">
                  <c:v>1.92</c:v>
                </c:pt>
                <c:pt idx="47">
                  <c:v>1.99</c:v>
                </c:pt>
                <c:pt idx="48">
                  <c:v>2.0499999999999998</c:v>
                </c:pt>
                <c:pt idx="49">
                  <c:v>2.12</c:v>
                </c:pt>
                <c:pt idx="50">
                  <c:v>2.1800000000000002</c:v>
                </c:pt>
                <c:pt idx="51">
                  <c:v>2.25</c:v>
                </c:pt>
                <c:pt idx="52">
                  <c:v>2.31</c:v>
                </c:pt>
                <c:pt idx="53">
                  <c:v>2.37</c:v>
                </c:pt>
                <c:pt idx="54">
                  <c:v>2.4300000000000002</c:v>
                </c:pt>
                <c:pt idx="55">
                  <c:v>2.4900000000000002</c:v>
                </c:pt>
                <c:pt idx="56">
                  <c:v>2.5499999999999998</c:v>
                </c:pt>
                <c:pt idx="57">
                  <c:v>2.61</c:v>
                </c:pt>
                <c:pt idx="58">
                  <c:v>2.66</c:v>
                </c:pt>
                <c:pt idx="59">
                  <c:v>2.72</c:v>
                </c:pt>
                <c:pt idx="60">
                  <c:v>2.78</c:v>
                </c:pt>
                <c:pt idx="61">
                  <c:v>2.83</c:v>
                </c:pt>
                <c:pt idx="62">
                  <c:v>2.89</c:v>
                </c:pt>
                <c:pt idx="63">
                  <c:v>2.95</c:v>
                </c:pt>
                <c:pt idx="64">
                  <c:v>3</c:v>
                </c:pt>
                <c:pt idx="65">
                  <c:v>3.05</c:v>
                </c:pt>
                <c:pt idx="66">
                  <c:v>3.11</c:v>
                </c:pt>
                <c:pt idx="67">
                  <c:v>3.16</c:v>
                </c:pt>
                <c:pt idx="68">
                  <c:v>3.21</c:v>
                </c:pt>
                <c:pt idx="69">
                  <c:v>3.27</c:v>
                </c:pt>
                <c:pt idx="70">
                  <c:v>3.32</c:v>
                </c:pt>
                <c:pt idx="71">
                  <c:v>3.37</c:v>
                </c:pt>
                <c:pt idx="72">
                  <c:v>3.43</c:v>
                </c:pt>
                <c:pt idx="73">
                  <c:v>3.48</c:v>
                </c:pt>
                <c:pt idx="74">
                  <c:v>3.53</c:v>
                </c:pt>
                <c:pt idx="75">
                  <c:v>3.58</c:v>
                </c:pt>
                <c:pt idx="76">
                  <c:v>3.63</c:v>
                </c:pt>
                <c:pt idx="77">
                  <c:v>3.68</c:v>
                </c:pt>
                <c:pt idx="78">
                  <c:v>3.73</c:v>
                </c:pt>
                <c:pt idx="79">
                  <c:v>3.78</c:v>
                </c:pt>
                <c:pt idx="80">
                  <c:v>3.83</c:v>
                </c:pt>
                <c:pt idx="81">
                  <c:v>3.88</c:v>
                </c:pt>
                <c:pt idx="82">
                  <c:v>3.93</c:v>
                </c:pt>
                <c:pt idx="83">
                  <c:v>3.98</c:v>
                </c:pt>
                <c:pt idx="84">
                  <c:v>4.03</c:v>
                </c:pt>
                <c:pt idx="85">
                  <c:v>4.08</c:v>
                </c:pt>
                <c:pt idx="86">
                  <c:v>4.13</c:v>
                </c:pt>
                <c:pt idx="87">
                  <c:v>4.18</c:v>
                </c:pt>
                <c:pt idx="88">
                  <c:v>4.2300000000000004</c:v>
                </c:pt>
                <c:pt idx="89">
                  <c:v>4.28</c:v>
                </c:pt>
                <c:pt idx="90">
                  <c:v>4.33</c:v>
                </c:pt>
                <c:pt idx="91">
                  <c:v>4.38</c:v>
                </c:pt>
                <c:pt idx="92">
                  <c:v>4.43</c:v>
                </c:pt>
                <c:pt idx="93">
                  <c:v>4.4800000000000004</c:v>
                </c:pt>
                <c:pt idx="94">
                  <c:v>4.53</c:v>
                </c:pt>
                <c:pt idx="95">
                  <c:v>4.58</c:v>
                </c:pt>
                <c:pt idx="96">
                  <c:v>4.63</c:v>
                </c:pt>
                <c:pt idx="97">
                  <c:v>4.68</c:v>
                </c:pt>
                <c:pt idx="98">
                  <c:v>4.7300000000000004</c:v>
                </c:pt>
                <c:pt idx="99">
                  <c:v>4.78</c:v>
                </c:pt>
                <c:pt idx="100">
                  <c:v>4.83</c:v>
                </c:pt>
                <c:pt idx="101">
                  <c:v>4.88</c:v>
                </c:pt>
                <c:pt idx="102">
                  <c:v>4.93</c:v>
                </c:pt>
                <c:pt idx="103">
                  <c:v>4.99</c:v>
                </c:pt>
                <c:pt idx="104">
                  <c:v>5.04</c:v>
                </c:pt>
                <c:pt idx="105">
                  <c:v>5.09</c:v>
                </c:pt>
                <c:pt idx="106">
                  <c:v>5.14</c:v>
                </c:pt>
                <c:pt idx="107">
                  <c:v>5.19</c:v>
                </c:pt>
                <c:pt idx="108">
                  <c:v>5.25</c:v>
                </c:pt>
                <c:pt idx="109">
                  <c:v>5.3</c:v>
                </c:pt>
                <c:pt idx="110">
                  <c:v>5.35</c:v>
                </c:pt>
                <c:pt idx="111">
                  <c:v>5.41</c:v>
                </c:pt>
                <c:pt idx="112">
                  <c:v>5.46</c:v>
                </c:pt>
                <c:pt idx="113">
                  <c:v>5.52</c:v>
                </c:pt>
                <c:pt idx="114">
                  <c:v>5.57</c:v>
                </c:pt>
                <c:pt idx="115">
                  <c:v>5.62</c:v>
                </c:pt>
                <c:pt idx="116">
                  <c:v>5.68</c:v>
                </c:pt>
                <c:pt idx="117">
                  <c:v>5.74</c:v>
                </c:pt>
                <c:pt idx="118">
                  <c:v>5.79</c:v>
                </c:pt>
                <c:pt idx="119">
                  <c:v>5.85</c:v>
                </c:pt>
                <c:pt idx="120">
                  <c:v>5.91</c:v>
                </c:pt>
                <c:pt idx="121">
                  <c:v>5.97</c:v>
                </c:pt>
                <c:pt idx="122">
                  <c:v>6.02</c:v>
                </c:pt>
                <c:pt idx="123">
                  <c:v>6.08</c:v>
                </c:pt>
                <c:pt idx="124">
                  <c:v>6.14</c:v>
                </c:pt>
                <c:pt idx="125">
                  <c:v>6.2</c:v>
                </c:pt>
                <c:pt idx="126">
                  <c:v>6.26</c:v>
                </c:pt>
                <c:pt idx="127">
                  <c:v>6.33</c:v>
                </c:pt>
                <c:pt idx="128">
                  <c:v>6.39</c:v>
                </c:pt>
                <c:pt idx="129">
                  <c:v>6.44</c:v>
                </c:pt>
                <c:pt idx="130">
                  <c:v>6.51</c:v>
                </c:pt>
                <c:pt idx="131">
                  <c:v>6.57</c:v>
                </c:pt>
                <c:pt idx="132">
                  <c:v>6.63</c:v>
                </c:pt>
                <c:pt idx="133">
                  <c:v>6.7</c:v>
                </c:pt>
                <c:pt idx="134">
                  <c:v>6.76</c:v>
                </c:pt>
                <c:pt idx="135">
                  <c:v>6.83</c:v>
                </c:pt>
                <c:pt idx="136">
                  <c:v>6.9</c:v>
                </c:pt>
                <c:pt idx="137">
                  <c:v>6.96</c:v>
                </c:pt>
                <c:pt idx="138">
                  <c:v>7.03</c:v>
                </c:pt>
                <c:pt idx="139">
                  <c:v>7.1</c:v>
                </c:pt>
                <c:pt idx="140">
                  <c:v>7.17</c:v>
                </c:pt>
                <c:pt idx="141">
                  <c:v>7.24</c:v>
                </c:pt>
                <c:pt idx="142">
                  <c:v>7.32</c:v>
                </c:pt>
                <c:pt idx="143">
                  <c:v>7.39</c:v>
                </c:pt>
                <c:pt idx="144">
                  <c:v>7.46</c:v>
                </c:pt>
                <c:pt idx="145">
                  <c:v>7.53</c:v>
                </c:pt>
                <c:pt idx="146">
                  <c:v>7.61</c:v>
                </c:pt>
                <c:pt idx="147">
                  <c:v>7.69</c:v>
                </c:pt>
                <c:pt idx="148">
                  <c:v>7.77</c:v>
                </c:pt>
                <c:pt idx="149">
                  <c:v>7.85</c:v>
                </c:pt>
                <c:pt idx="150">
                  <c:v>7.92</c:v>
                </c:pt>
                <c:pt idx="151">
                  <c:v>8</c:v>
                </c:pt>
                <c:pt idx="152">
                  <c:v>8.09</c:v>
                </c:pt>
                <c:pt idx="153">
                  <c:v>8.17</c:v>
                </c:pt>
                <c:pt idx="154">
                  <c:v>8.25</c:v>
                </c:pt>
                <c:pt idx="155">
                  <c:v>8.34</c:v>
                </c:pt>
                <c:pt idx="156">
                  <c:v>8.43</c:v>
                </c:pt>
                <c:pt idx="157">
                  <c:v>8.52</c:v>
                </c:pt>
                <c:pt idx="158">
                  <c:v>8.6199999999999992</c:v>
                </c:pt>
                <c:pt idx="159">
                  <c:v>8.6999999999999993</c:v>
                </c:pt>
                <c:pt idx="160">
                  <c:v>8.8000000000000007</c:v>
                </c:pt>
                <c:pt idx="161">
                  <c:v>8.9</c:v>
                </c:pt>
                <c:pt idx="162">
                  <c:v>9</c:v>
                </c:pt>
                <c:pt idx="163">
                  <c:v>9.1</c:v>
                </c:pt>
                <c:pt idx="164">
                  <c:v>9.19</c:v>
                </c:pt>
                <c:pt idx="165">
                  <c:v>9.3000000000000007</c:v>
                </c:pt>
                <c:pt idx="166">
                  <c:v>9.4</c:v>
                </c:pt>
                <c:pt idx="167">
                  <c:v>9.5</c:v>
                </c:pt>
                <c:pt idx="168">
                  <c:v>9.61</c:v>
                </c:pt>
                <c:pt idx="169">
                  <c:v>9.7100000000000009</c:v>
                </c:pt>
                <c:pt idx="170">
                  <c:v>9.82</c:v>
                </c:pt>
                <c:pt idx="171">
                  <c:v>9.93</c:v>
                </c:pt>
                <c:pt idx="172">
                  <c:v>10</c:v>
                </c:pt>
                <c:pt idx="173">
                  <c:v>10.199999999999999</c:v>
                </c:pt>
                <c:pt idx="174">
                  <c:v>10.3</c:v>
                </c:pt>
                <c:pt idx="175">
                  <c:v>10.4</c:v>
                </c:pt>
                <c:pt idx="176">
                  <c:v>10.5</c:v>
                </c:pt>
                <c:pt idx="177">
                  <c:v>10.6</c:v>
                </c:pt>
                <c:pt idx="178">
                  <c:v>10.7</c:v>
                </c:pt>
                <c:pt idx="179">
                  <c:v>10.8</c:v>
                </c:pt>
                <c:pt idx="180">
                  <c:v>10.9</c:v>
                </c:pt>
                <c:pt idx="181">
                  <c:v>11</c:v>
                </c:pt>
                <c:pt idx="182">
                  <c:v>11.1</c:v>
                </c:pt>
                <c:pt idx="183">
                  <c:v>11.2</c:v>
                </c:pt>
                <c:pt idx="184">
                  <c:v>11.3</c:v>
                </c:pt>
                <c:pt idx="185">
                  <c:v>11.4</c:v>
                </c:pt>
                <c:pt idx="186">
                  <c:v>11.5</c:v>
                </c:pt>
                <c:pt idx="187">
                  <c:v>11.6</c:v>
                </c:pt>
                <c:pt idx="188">
                  <c:v>11.7</c:v>
                </c:pt>
                <c:pt idx="189">
                  <c:v>11.8</c:v>
                </c:pt>
                <c:pt idx="190">
                  <c:v>11.9</c:v>
                </c:pt>
                <c:pt idx="191">
                  <c:v>12</c:v>
                </c:pt>
                <c:pt idx="192">
                  <c:v>12.1</c:v>
                </c:pt>
                <c:pt idx="193">
                  <c:v>12.1</c:v>
                </c:pt>
                <c:pt idx="194">
                  <c:v>12.2</c:v>
                </c:pt>
                <c:pt idx="195">
                  <c:v>12.3</c:v>
                </c:pt>
                <c:pt idx="196">
                  <c:v>12.4</c:v>
                </c:pt>
                <c:pt idx="197">
                  <c:v>12.5</c:v>
                </c:pt>
                <c:pt idx="198">
                  <c:v>12.6</c:v>
                </c:pt>
                <c:pt idx="199">
                  <c:v>12.6</c:v>
                </c:pt>
                <c:pt idx="200">
                  <c:v>12.7</c:v>
                </c:pt>
                <c:pt idx="201">
                  <c:v>12.8</c:v>
                </c:pt>
                <c:pt idx="202">
                  <c:v>12.9</c:v>
                </c:pt>
                <c:pt idx="203">
                  <c:v>13</c:v>
                </c:pt>
                <c:pt idx="204">
                  <c:v>13</c:v>
                </c:pt>
                <c:pt idx="205">
                  <c:v>13.1</c:v>
                </c:pt>
                <c:pt idx="206">
                  <c:v>13.2</c:v>
                </c:pt>
                <c:pt idx="207">
                  <c:v>13.3</c:v>
                </c:pt>
                <c:pt idx="208">
                  <c:v>13.3</c:v>
                </c:pt>
                <c:pt idx="209">
                  <c:v>13.4</c:v>
                </c:pt>
                <c:pt idx="210">
                  <c:v>13.5</c:v>
                </c:pt>
                <c:pt idx="211">
                  <c:v>13.6</c:v>
                </c:pt>
                <c:pt idx="212">
                  <c:v>13.7</c:v>
                </c:pt>
                <c:pt idx="213">
                  <c:v>13.7</c:v>
                </c:pt>
                <c:pt idx="214">
                  <c:v>13.8</c:v>
                </c:pt>
                <c:pt idx="215">
                  <c:v>13.9</c:v>
                </c:pt>
                <c:pt idx="216">
                  <c:v>14</c:v>
                </c:pt>
                <c:pt idx="217">
                  <c:v>14</c:v>
                </c:pt>
                <c:pt idx="218">
                  <c:v>14.1</c:v>
                </c:pt>
                <c:pt idx="219">
                  <c:v>14.2</c:v>
                </c:pt>
                <c:pt idx="220">
                  <c:v>14.3</c:v>
                </c:pt>
                <c:pt idx="221">
                  <c:v>14.3</c:v>
                </c:pt>
                <c:pt idx="222">
                  <c:v>14.4</c:v>
                </c:pt>
                <c:pt idx="223">
                  <c:v>14.5</c:v>
                </c:pt>
                <c:pt idx="224">
                  <c:v>14.6</c:v>
                </c:pt>
                <c:pt idx="225">
                  <c:v>14.7</c:v>
                </c:pt>
                <c:pt idx="226">
                  <c:v>14.7</c:v>
                </c:pt>
                <c:pt idx="227">
                  <c:v>14.8</c:v>
                </c:pt>
                <c:pt idx="228">
                  <c:v>14.9</c:v>
                </c:pt>
                <c:pt idx="229">
                  <c:v>14.9</c:v>
                </c:pt>
                <c:pt idx="230">
                  <c:v>15</c:v>
                </c:pt>
                <c:pt idx="231">
                  <c:v>15.1</c:v>
                </c:pt>
                <c:pt idx="232">
                  <c:v>15.2</c:v>
                </c:pt>
                <c:pt idx="233">
                  <c:v>15.2</c:v>
                </c:pt>
                <c:pt idx="234">
                  <c:v>15.3</c:v>
                </c:pt>
                <c:pt idx="235">
                  <c:v>15.4</c:v>
                </c:pt>
                <c:pt idx="236">
                  <c:v>15.4</c:v>
                </c:pt>
                <c:pt idx="237">
                  <c:v>15.5</c:v>
                </c:pt>
                <c:pt idx="238">
                  <c:v>15.6</c:v>
                </c:pt>
                <c:pt idx="239">
                  <c:v>15.7</c:v>
                </c:pt>
                <c:pt idx="240">
                  <c:v>15.7</c:v>
                </c:pt>
                <c:pt idx="241">
                  <c:v>15.8</c:v>
                </c:pt>
                <c:pt idx="242">
                  <c:v>15.9</c:v>
                </c:pt>
                <c:pt idx="243">
                  <c:v>16</c:v>
                </c:pt>
                <c:pt idx="244">
                  <c:v>16</c:v>
                </c:pt>
                <c:pt idx="245">
                  <c:v>16.100000000000001</c:v>
                </c:pt>
                <c:pt idx="246">
                  <c:v>16.2</c:v>
                </c:pt>
                <c:pt idx="247">
                  <c:v>16.3</c:v>
                </c:pt>
                <c:pt idx="248">
                  <c:v>16.3</c:v>
                </c:pt>
                <c:pt idx="249">
                  <c:v>16.399999999999999</c:v>
                </c:pt>
                <c:pt idx="250">
                  <c:v>16.5</c:v>
                </c:pt>
                <c:pt idx="251">
                  <c:v>16.5</c:v>
                </c:pt>
                <c:pt idx="252">
                  <c:v>16.600000000000001</c:v>
                </c:pt>
                <c:pt idx="253">
                  <c:v>16.7</c:v>
                </c:pt>
                <c:pt idx="254">
                  <c:v>16.8</c:v>
                </c:pt>
                <c:pt idx="255">
                  <c:v>16.8</c:v>
                </c:pt>
                <c:pt idx="256">
                  <c:v>16.899999999999999</c:v>
                </c:pt>
                <c:pt idx="257">
                  <c:v>17</c:v>
                </c:pt>
                <c:pt idx="258">
                  <c:v>17.100000000000001</c:v>
                </c:pt>
                <c:pt idx="259">
                  <c:v>17.100000000000001</c:v>
                </c:pt>
                <c:pt idx="260">
                  <c:v>17.2</c:v>
                </c:pt>
                <c:pt idx="261">
                  <c:v>17.3</c:v>
                </c:pt>
                <c:pt idx="262">
                  <c:v>17.399999999999999</c:v>
                </c:pt>
                <c:pt idx="263">
                  <c:v>17.399999999999999</c:v>
                </c:pt>
                <c:pt idx="264">
                  <c:v>17.5</c:v>
                </c:pt>
                <c:pt idx="265">
                  <c:v>17.600000000000001</c:v>
                </c:pt>
                <c:pt idx="266">
                  <c:v>17.7</c:v>
                </c:pt>
                <c:pt idx="267">
                  <c:v>17.7</c:v>
                </c:pt>
                <c:pt idx="268">
                  <c:v>17.8</c:v>
                </c:pt>
                <c:pt idx="269">
                  <c:v>17.899999999999999</c:v>
                </c:pt>
                <c:pt idx="270">
                  <c:v>18</c:v>
                </c:pt>
                <c:pt idx="271">
                  <c:v>18</c:v>
                </c:pt>
                <c:pt idx="272">
                  <c:v>18.100000000000001</c:v>
                </c:pt>
                <c:pt idx="273">
                  <c:v>18.2</c:v>
                </c:pt>
                <c:pt idx="274">
                  <c:v>18.3</c:v>
                </c:pt>
                <c:pt idx="275">
                  <c:v>18.3</c:v>
                </c:pt>
                <c:pt idx="276">
                  <c:v>18.399999999999999</c:v>
                </c:pt>
                <c:pt idx="277">
                  <c:v>18.5</c:v>
                </c:pt>
                <c:pt idx="278">
                  <c:v>18.600000000000001</c:v>
                </c:pt>
                <c:pt idx="279">
                  <c:v>18.600000000000001</c:v>
                </c:pt>
                <c:pt idx="280">
                  <c:v>18.7</c:v>
                </c:pt>
                <c:pt idx="281">
                  <c:v>18.8</c:v>
                </c:pt>
                <c:pt idx="282">
                  <c:v>18.899999999999999</c:v>
                </c:pt>
                <c:pt idx="283">
                  <c:v>18.899999999999999</c:v>
                </c:pt>
                <c:pt idx="284">
                  <c:v>19</c:v>
                </c:pt>
                <c:pt idx="285">
                  <c:v>19.100000000000001</c:v>
                </c:pt>
                <c:pt idx="286">
                  <c:v>19.2</c:v>
                </c:pt>
                <c:pt idx="287">
                  <c:v>19.2</c:v>
                </c:pt>
                <c:pt idx="288">
                  <c:v>19.3</c:v>
                </c:pt>
                <c:pt idx="289">
                  <c:v>19.399999999999999</c:v>
                </c:pt>
                <c:pt idx="290">
                  <c:v>19.399999999999999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19.7</c:v>
                </c:pt>
                <c:pt idx="294">
                  <c:v>19.7</c:v>
                </c:pt>
                <c:pt idx="295">
                  <c:v>19.8</c:v>
                </c:pt>
                <c:pt idx="296">
                  <c:v>19.899999999999999</c:v>
                </c:pt>
                <c:pt idx="297">
                  <c:v>19.899999999999999</c:v>
                </c:pt>
                <c:pt idx="298">
                  <c:v>20</c:v>
                </c:pt>
                <c:pt idx="299">
                  <c:v>20.100000000000001</c:v>
                </c:pt>
                <c:pt idx="300">
                  <c:v>20.2</c:v>
                </c:pt>
                <c:pt idx="301">
                  <c:v>20.2</c:v>
                </c:pt>
                <c:pt idx="302">
                  <c:v>20.3</c:v>
                </c:pt>
                <c:pt idx="303">
                  <c:v>20.399999999999999</c:v>
                </c:pt>
                <c:pt idx="304">
                  <c:v>20.5</c:v>
                </c:pt>
                <c:pt idx="305">
                  <c:v>20.6</c:v>
                </c:pt>
                <c:pt idx="306">
                  <c:v>20.6</c:v>
                </c:pt>
                <c:pt idx="307">
                  <c:v>20.7</c:v>
                </c:pt>
                <c:pt idx="308">
                  <c:v>20.8</c:v>
                </c:pt>
                <c:pt idx="309">
                  <c:v>20.8</c:v>
                </c:pt>
                <c:pt idx="310">
                  <c:v>20.9</c:v>
                </c:pt>
                <c:pt idx="311">
                  <c:v>21</c:v>
                </c:pt>
                <c:pt idx="312">
                  <c:v>21.1</c:v>
                </c:pt>
                <c:pt idx="313">
                  <c:v>21.1</c:v>
                </c:pt>
                <c:pt idx="314">
                  <c:v>21.2</c:v>
                </c:pt>
                <c:pt idx="315">
                  <c:v>21.3</c:v>
                </c:pt>
                <c:pt idx="316">
                  <c:v>21.4</c:v>
                </c:pt>
                <c:pt idx="317">
                  <c:v>21.4</c:v>
                </c:pt>
                <c:pt idx="318">
                  <c:v>21.5</c:v>
                </c:pt>
                <c:pt idx="319">
                  <c:v>21.6</c:v>
                </c:pt>
                <c:pt idx="320">
                  <c:v>21.7</c:v>
                </c:pt>
                <c:pt idx="321">
                  <c:v>21.7</c:v>
                </c:pt>
                <c:pt idx="322">
                  <c:v>21.8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22.1</c:v>
                </c:pt>
                <c:pt idx="327">
                  <c:v>22.2</c:v>
                </c:pt>
                <c:pt idx="328">
                  <c:v>22.3</c:v>
                </c:pt>
                <c:pt idx="329">
                  <c:v>22.3</c:v>
                </c:pt>
                <c:pt idx="330">
                  <c:v>22.4</c:v>
                </c:pt>
                <c:pt idx="331">
                  <c:v>22.5</c:v>
                </c:pt>
                <c:pt idx="332">
                  <c:v>22.6</c:v>
                </c:pt>
                <c:pt idx="333">
                  <c:v>22.7</c:v>
                </c:pt>
                <c:pt idx="334">
                  <c:v>22.7</c:v>
                </c:pt>
                <c:pt idx="335">
                  <c:v>22.8</c:v>
                </c:pt>
                <c:pt idx="336">
                  <c:v>22.9</c:v>
                </c:pt>
                <c:pt idx="337">
                  <c:v>23</c:v>
                </c:pt>
                <c:pt idx="338">
                  <c:v>23</c:v>
                </c:pt>
                <c:pt idx="339">
                  <c:v>23.1</c:v>
                </c:pt>
                <c:pt idx="340">
                  <c:v>23.2</c:v>
                </c:pt>
                <c:pt idx="341">
                  <c:v>23.3</c:v>
                </c:pt>
                <c:pt idx="342">
                  <c:v>23.4</c:v>
                </c:pt>
                <c:pt idx="343">
                  <c:v>23.4</c:v>
                </c:pt>
                <c:pt idx="344">
                  <c:v>23.5</c:v>
                </c:pt>
                <c:pt idx="345">
                  <c:v>23.6</c:v>
                </c:pt>
                <c:pt idx="346">
                  <c:v>23.6</c:v>
                </c:pt>
                <c:pt idx="347">
                  <c:v>23.7</c:v>
                </c:pt>
                <c:pt idx="348">
                  <c:v>23.8</c:v>
                </c:pt>
                <c:pt idx="349">
                  <c:v>23.9</c:v>
                </c:pt>
                <c:pt idx="350">
                  <c:v>24</c:v>
                </c:pt>
                <c:pt idx="351">
                  <c:v>24</c:v>
                </c:pt>
                <c:pt idx="352">
                  <c:v>24.1</c:v>
                </c:pt>
                <c:pt idx="353">
                  <c:v>24.2</c:v>
                </c:pt>
                <c:pt idx="354">
                  <c:v>24.3</c:v>
                </c:pt>
                <c:pt idx="355">
                  <c:v>24.3</c:v>
                </c:pt>
                <c:pt idx="356">
                  <c:v>24.4</c:v>
                </c:pt>
                <c:pt idx="357">
                  <c:v>24.5</c:v>
                </c:pt>
                <c:pt idx="358">
                  <c:v>24.6</c:v>
                </c:pt>
                <c:pt idx="359">
                  <c:v>24.6</c:v>
                </c:pt>
                <c:pt idx="360">
                  <c:v>24.7</c:v>
                </c:pt>
                <c:pt idx="361">
                  <c:v>24.8</c:v>
                </c:pt>
                <c:pt idx="362">
                  <c:v>24.9</c:v>
                </c:pt>
                <c:pt idx="363">
                  <c:v>24.9</c:v>
                </c:pt>
                <c:pt idx="364">
                  <c:v>25</c:v>
                </c:pt>
                <c:pt idx="365">
                  <c:v>25.1</c:v>
                </c:pt>
                <c:pt idx="366">
                  <c:v>25.2</c:v>
                </c:pt>
                <c:pt idx="367">
                  <c:v>25.3</c:v>
                </c:pt>
                <c:pt idx="368">
                  <c:v>25.3</c:v>
                </c:pt>
                <c:pt idx="369">
                  <c:v>25.4</c:v>
                </c:pt>
                <c:pt idx="370">
                  <c:v>25.5</c:v>
                </c:pt>
                <c:pt idx="371">
                  <c:v>25.6</c:v>
                </c:pt>
                <c:pt idx="372">
                  <c:v>25.7</c:v>
                </c:pt>
                <c:pt idx="373">
                  <c:v>25.8</c:v>
                </c:pt>
                <c:pt idx="374">
                  <c:v>25.8</c:v>
                </c:pt>
                <c:pt idx="375">
                  <c:v>25.9</c:v>
                </c:pt>
                <c:pt idx="376">
                  <c:v>26</c:v>
                </c:pt>
                <c:pt idx="377">
                  <c:v>26</c:v>
                </c:pt>
                <c:pt idx="378">
                  <c:v>26.1</c:v>
                </c:pt>
                <c:pt idx="379">
                  <c:v>26.2</c:v>
                </c:pt>
                <c:pt idx="380">
                  <c:v>26.3</c:v>
                </c:pt>
                <c:pt idx="381">
                  <c:v>26.4</c:v>
                </c:pt>
                <c:pt idx="382">
                  <c:v>26.4</c:v>
                </c:pt>
                <c:pt idx="383">
                  <c:v>26.5</c:v>
                </c:pt>
                <c:pt idx="384">
                  <c:v>26.6</c:v>
                </c:pt>
                <c:pt idx="385">
                  <c:v>26.7</c:v>
                </c:pt>
                <c:pt idx="386">
                  <c:v>26.8</c:v>
                </c:pt>
                <c:pt idx="387">
                  <c:v>26.8</c:v>
                </c:pt>
                <c:pt idx="388">
                  <c:v>26.9</c:v>
                </c:pt>
                <c:pt idx="389">
                  <c:v>27</c:v>
                </c:pt>
                <c:pt idx="390">
                  <c:v>27</c:v>
                </c:pt>
                <c:pt idx="391">
                  <c:v>27.1</c:v>
                </c:pt>
                <c:pt idx="392">
                  <c:v>27.2</c:v>
                </c:pt>
                <c:pt idx="393">
                  <c:v>27.2</c:v>
                </c:pt>
                <c:pt idx="394">
                  <c:v>27.3</c:v>
                </c:pt>
                <c:pt idx="395">
                  <c:v>27.4</c:v>
                </c:pt>
                <c:pt idx="396">
                  <c:v>27.5</c:v>
                </c:pt>
                <c:pt idx="397">
                  <c:v>27.5</c:v>
                </c:pt>
                <c:pt idx="398">
                  <c:v>27.6</c:v>
                </c:pt>
                <c:pt idx="399">
                  <c:v>27.7</c:v>
                </c:pt>
                <c:pt idx="400">
                  <c:v>27.8</c:v>
                </c:pt>
                <c:pt idx="401">
                  <c:v>27.8</c:v>
                </c:pt>
                <c:pt idx="402">
                  <c:v>27.9</c:v>
                </c:pt>
                <c:pt idx="403">
                  <c:v>28</c:v>
                </c:pt>
                <c:pt idx="404">
                  <c:v>28.1</c:v>
                </c:pt>
                <c:pt idx="405">
                  <c:v>28.2</c:v>
                </c:pt>
                <c:pt idx="406">
                  <c:v>28.2</c:v>
                </c:pt>
                <c:pt idx="407">
                  <c:v>28.3</c:v>
                </c:pt>
                <c:pt idx="408">
                  <c:v>28.4</c:v>
                </c:pt>
                <c:pt idx="409">
                  <c:v>28.5</c:v>
                </c:pt>
                <c:pt idx="410">
                  <c:v>28.6</c:v>
                </c:pt>
                <c:pt idx="411">
                  <c:v>28.7</c:v>
                </c:pt>
                <c:pt idx="412">
                  <c:v>28.8</c:v>
                </c:pt>
                <c:pt idx="413">
                  <c:v>28.8</c:v>
                </c:pt>
                <c:pt idx="414">
                  <c:v>28.9</c:v>
                </c:pt>
                <c:pt idx="415">
                  <c:v>29</c:v>
                </c:pt>
                <c:pt idx="416">
                  <c:v>29.1</c:v>
                </c:pt>
                <c:pt idx="417">
                  <c:v>29.1</c:v>
                </c:pt>
                <c:pt idx="418">
                  <c:v>29.2</c:v>
                </c:pt>
                <c:pt idx="419">
                  <c:v>29.3</c:v>
                </c:pt>
                <c:pt idx="420">
                  <c:v>29.4</c:v>
                </c:pt>
                <c:pt idx="421">
                  <c:v>29.4</c:v>
                </c:pt>
                <c:pt idx="422">
                  <c:v>29.5</c:v>
                </c:pt>
                <c:pt idx="423">
                  <c:v>29.6</c:v>
                </c:pt>
                <c:pt idx="424">
                  <c:v>29.7</c:v>
                </c:pt>
                <c:pt idx="425">
                  <c:v>29.8</c:v>
                </c:pt>
                <c:pt idx="426">
                  <c:v>29.8</c:v>
                </c:pt>
                <c:pt idx="427">
                  <c:v>29.9</c:v>
                </c:pt>
                <c:pt idx="428">
                  <c:v>30</c:v>
                </c:pt>
                <c:pt idx="429">
                  <c:v>30.1</c:v>
                </c:pt>
                <c:pt idx="430">
                  <c:v>30.2</c:v>
                </c:pt>
                <c:pt idx="431">
                  <c:v>30.2</c:v>
                </c:pt>
                <c:pt idx="432">
                  <c:v>30.3</c:v>
                </c:pt>
                <c:pt idx="433">
                  <c:v>30.4</c:v>
                </c:pt>
                <c:pt idx="434">
                  <c:v>30.5</c:v>
                </c:pt>
                <c:pt idx="435">
                  <c:v>30.6</c:v>
                </c:pt>
                <c:pt idx="436">
                  <c:v>30.6</c:v>
                </c:pt>
                <c:pt idx="437">
                  <c:v>30.7</c:v>
                </c:pt>
                <c:pt idx="438">
                  <c:v>30.8</c:v>
                </c:pt>
                <c:pt idx="439">
                  <c:v>30.9</c:v>
                </c:pt>
                <c:pt idx="440">
                  <c:v>31</c:v>
                </c:pt>
                <c:pt idx="441">
                  <c:v>31</c:v>
                </c:pt>
                <c:pt idx="442">
                  <c:v>31.1</c:v>
                </c:pt>
                <c:pt idx="443">
                  <c:v>31.2</c:v>
                </c:pt>
                <c:pt idx="444">
                  <c:v>31.3</c:v>
                </c:pt>
                <c:pt idx="445">
                  <c:v>31.4</c:v>
                </c:pt>
                <c:pt idx="446">
                  <c:v>31.4</c:v>
                </c:pt>
                <c:pt idx="447">
                  <c:v>31.5</c:v>
                </c:pt>
                <c:pt idx="448">
                  <c:v>31.6</c:v>
                </c:pt>
                <c:pt idx="449">
                  <c:v>31.7</c:v>
                </c:pt>
                <c:pt idx="450">
                  <c:v>31.8</c:v>
                </c:pt>
                <c:pt idx="451">
                  <c:v>31.8</c:v>
                </c:pt>
                <c:pt idx="452">
                  <c:v>31.9</c:v>
                </c:pt>
                <c:pt idx="453">
                  <c:v>32</c:v>
                </c:pt>
                <c:pt idx="454">
                  <c:v>32.1</c:v>
                </c:pt>
                <c:pt idx="455">
                  <c:v>32.200000000000003</c:v>
                </c:pt>
                <c:pt idx="456">
                  <c:v>32.299999999999997</c:v>
                </c:pt>
                <c:pt idx="457">
                  <c:v>32.299999999999997</c:v>
                </c:pt>
                <c:pt idx="458">
                  <c:v>32.4</c:v>
                </c:pt>
                <c:pt idx="459">
                  <c:v>32.5</c:v>
                </c:pt>
                <c:pt idx="460">
                  <c:v>32.6</c:v>
                </c:pt>
                <c:pt idx="461">
                  <c:v>32.700000000000003</c:v>
                </c:pt>
                <c:pt idx="462">
                  <c:v>32.799999999999997</c:v>
                </c:pt>
                <c:pt idx="463">
                  <c:v>32.799999999999997</c:v>
                </c:pt>
                <c:pt idx="464">
                  <c:v>32.9</c:v>
                </c:pt>
                <c:pt idx="465">
                  <c:v>33</c:v>
                </c:pt>
                <c:pt idx="466">
                  <c:v>33.1</c:v>
                </c:pt>
                <c:pt idx="467">
                  <c:v>33.200000000000003</c:v>
                </c:pt>
                <c:pt idx="468">
                  <c:v>33.200000000000003</c:v>
                </c:pt>
                <c:pt idx="469">
                  <c:v>33.299999999999997</c:v>
                </c:pt>
                <c:pt idx="470">
                  <c:v>33.4</c:v>
                </c:pt>
                <c:pt idx="471">
                  <c:v>33.5</c:v>
                </c:pt>
                <c:pt idx="472">
                  <c:v>33.6</c:v>
                </c:pt>
                <c:pt idx="473">
                  <c:v>33.6</c:v>
                </c:pt>
                <c:pt idx="474">
                  <c:v>33.700000000000003</c:v>
                </c:pt>
                <c:pt idx="475">
                  <c:v>33.799999999999997</c:v>
                </c:pt>
                <c:pt idx="476">
                  <c:v>33.9</c:v>
                </c:pt>
                <c:pt idx="477">
                  <c:v>34</c:v>
                </c:pt>
                <c:pt idx="478">
                  <c:v>34</c:v>
                </c:pt>
                <c:pt idx="479">
                  <c:v>34.1</c:v>
                </c:pt>
                <c:pt idx="480">
                  <c:v>34.200000000000003</c:v>
                </c:pt>
                <c:pt idx="481">
                  <c:v>34.299999999999997</c:v>
                </c:pt>
                <c:pt idx="482">
                  <c:v>34.4</c:v>
                </c:pt>
                <c:pt idx="483">
                  <c:v>34.5</c:v>
                </c:pt>
                <c:pt idx="484">
                  <c:v>34.6</c:v>
                </c:pt>
                <c:pt idx="485">
                  <c:v>34.6</c:v>
                </c:pt>
                <c:pt idx="486">
                  <c:v>34.700000000000003</c:v>
                </c:pt>
                <c:pt idx="487">
                  <c:v>34.799999999999997</c:v>
                </c:pt>
                <c:pt idx="488">
                  <c:v>34.9</c:v>
                </c:pt>
                <c:pt idx="489">
                  <c:v>35</c:v>
                </c:pt>
                <c:pt idx="490">
                  <c:v>35</c:v>
                </c:pt>
                <c:pt idx="491">
                  <c:v>35.1</c:v>
                </c:pt>
                <c:pt idx="492">
                  <c:v>35.200000000000003</c:v>
                </c:pt>
                <c:pt idx="493">
                  <c:v>35.299999999999997</c:v>
                </c:pt>
                <c:pt idx="494">
                  <c:v>35.4</c:v>
                </c:pt>
                <c:pt idx="495">
                  <c:v>35.5</c:v>
                </c:pt>
                <c:pt idx="496">
                  <c:v>35.5</c:v>
                </c:pt>
                <c:pt idx="497">
                  <c:v>35.6</c:v>
                </c:pt>
                <c:pt idx="498">
                  <c:v>35.700000000000003</c:v>
                </c:pt>
                <c:pt idx="499">
                  <c:v>35.799999999999997</c:v>
                </c:pt>
                <c:pt idx="500">
                  <c:v>35.9</c:v>
                </c:pt>
                <c:pt idx="501">
                  <c:v>35.9</c:v>
                </c:pt>
                <c:pt idx="502">
                  <c:v>36</c:v>
                </c:pt>
                <c:pt idx="503">
                  <c:v>36.1</c:v>
                </c:pt>
                <c:pt idx="504">
                  <c:v>36.200000000000003</c:v>
                </c:pt>
                <c:pt idx="505">
                  <c:v>36.299999999999997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36.799999999999997</c:v>
                </c:pt>
                <c:pt idx="513">
                  <c:v>36.9</c:v>
                </c:pt>
                <c:pt idx="514">
                  <c:v>37</c:v>
                </c:pt>
                <c:pt idx="515">
                  <c:v>37.1</c:v>
                </c:pt>
                <c:pt idx="516">
                  <c:v>37.200000000000003</c:v>
                </c:pt>
                <c:pt idx="517">
                  <c:v>37.299999999999997</c:v>
                </c:pt>
                <c:pt idx="518">
                  <c:v>37.299999999999997</c:v>
                </c:pt>
                <c:pt idx="519">
                  <c:v>37.4</c:v>
                </c:pt>
                <c:pt idx="520">
                  <c:v>37.5</c:v>
                </c:pt>
                <c:pt idx="521">
                  <c:v>37.6</c:v>
                </c:pt>
                <c:pt idx="522">
                  <c:v>37.700000000000003</c:v>
                </c:pt>
                <c:pt idx="523">
                  <c:v>37.700000000000003</c:v>
                </c:pt>
                <c:pt idx="524">
                  <c:v>37.799999999999997</c:v>
                </c:pt>
                <c:pt idx="525">
                  <c:v>37.9</c:v>
                </c:pt>
                <c:pt idx="526">
                  <c:v>38</c:v>
                </c:pt>
                <c:pt idx="527">
                  <c:v>38</c:v>
                </c:pt>
                <c:pt idx="528">
                  <c:v>38.1</c:v>
                </c:pt>
                <c:pt idx="529">
                  <c:v>38.200000000000003</c:v>
                </c:pt>
                <c:pt idx="530">
                  <c:v>38.299999999999997</c:v>
                </c:pt>
                <c:pt idx="531">
                  <c:v>38.4</c:v>
                </c:pt>
                <c:pt idx="532">
                  <c:v>38.4</c:v>
                </c:pt>
                <c:pt idx="533">
                  <c:v>38.5</c:v>
                </c:pt>
                <c:pt idx="534">
                  <c:v>38.6</c:v>
                </c:pt>
                <c:pt idx="535">
                  <c:v>38.700000000000003</c:v>
                </c:pt>
                <c:pt idx="536">
                  <c:v>38.799999999999997</c:v>
                </c:pt>
                <c:pt idx="537">
                  <c:v>38.9</c:v>
                </c:pt>
                <c:pt idx="538">
                  <c:v>39</c:v>
                </c:pt>
                <c:pt idx="539">
                  <c:v>39</c:v>
                </c:pt>
                <c:pt idx="540">
                  <c:v>39.1</c:v>
                </c:pt>
                <c:pt idx="541">
                  <c:v>39.200000000000003</c:v>
                </c:pt>
                <c:pt idx="542">
                  <c:v>39.299999999999997</c:v>
                </c:pt>
                <c:pt idx="543">
                  <c:v>39.4</c:v>
                </c:pt>
                <c:pt idx="544">
                  <c:v>39.4</c:v>
                </c:pt>
                <c:pt idx="545">
                  <c:v>39.5</c:v>
                </c:pt>
                <c:pt idx="546">
                  <c:v>39.6</c:v>
                </c:pt>
                <c:pt idx="547">
                  <c:v>39.700000000000003</c:v>
                </c:pt>
                <c:pt idx="548">
                  <c:v>39.799999999999997</c:v>
                </c:pt>
                <c:pt idx="549">
                  <c:v>39.799999999999997</c:v>
                </c:pt>
                <c:pt idx="550">
                  <c:v>39.9</c:v>
                </c:pt>
                <c:pt idx="551">
                  <c:v>40</c:v>
                </c:pt>
                <c:pt idx="552">
                  <c:v>40.1</c:v>
                </c:pt>
                <c:pt idx="553">
                  <c:v>40.200000000000003</c:v>
                </c:pt>
                <c:pt idx="554">
                  <c:v>40.200000000000003</c:v>
                </c:pt>
                <c:pt idx="555">
                  <c:v>40.299999999999997</c:v>
                </c:pt>
                <c:pt idx="556">
                  <c:v>40.4</c:v>
                </c:pt>
                <c:pt idx="557">
                  <c:v>40.5</c:v>
                </c:pt>
                <c:pt idx="558">
                  <c:v>40.6</c:v>
                </c:pt>
                <c:pt idx="559">
                  <c:v>40.6</c:v>
                </c:pt>
                <c:pt idx="560">
                  <c:v>40.700000000000003</c:v>
                </c:pt>
                <c:pt idx="561">
                  <c:v>40.799999999999997</c:v>
                </c:pt>
                <c:pt idx="562">
                  <c:v>40.9</c:v>
                </c:pt>
                <c:pt idx="563">
                  <c:v>41</c:v>
                </c:pt>
                <c:pt idx="564">
                  <c:v>41</c:v>
                </c:pt>
                <c:pt idx="565">
                  <c:v>41.1</c:v>
                </c:pt>
                <c:pt idx="566">
                  <c:v>41.2</c:v>
                </c:pt>
                <c:pt idx="567">
                  <c:v>41.3</c:v>
                </c:pt>
                <c:pt idx="568">
                  <c:v>41.4</c:v>
                </c:pt>
                <c:pt idx="569">
                  <c:v>41.5</c:v>
                </c:pt>
                <c:pt idx="570">
                  <c:v>41.5</c:v>
                </c:pt>
                <c:pt idx="571">
                  <c:v>41.6</c:v>
                </c:pt>
                <c:pt idx="572">
                  <c:v>41.7</c:v>
                </c:pt>
                <c:pt idx="573">
                  <c:v>41.8</c:v>
                </c:pt>
                <c:pt idx="574">
                  <c:v>41.9</c:v>
                </c:pt>
                <c:pt idx="575">
                  <c:v>41.9</c:v>
                </c:pt>
                <c:pt idx="576">
                  <c:v>42</c:v>
                </c:pt>
                <c:pt idx="577">
                  <c:v>42.1</c:v>
                </c:pt>
                <c:pt idx="578">
                  <c:v>42.2</c:v>
                </c:pt>
                <c:pt idx="579">
                  <c:v>42.3</c:v>
                </c:pt>
                <c:pt idx="580">
                  <c:v>42.3</c:v>
                </c:pt>
                <c:pt idx="581">
                  <c:v>42.4</c:v>
                </c:pt>
                <c:pt idx="582">
                  <c:v>42.5</c:v>
                </c:pt>
                <c:pt idx="583">
                  <c:v>37.299999999999997</c:v>
                </c:pt>
                <c:pt idx="584">
                  <c:v>33.1</c:v>
                </c:pt>
                <c:pt idx="585">
                  <c:v>28.9</c:v>
                </c:pt>
                <c:pt idx="586">
                  <c:v>24.6</c:v>
                </c:pt>
                <c:pt idx="587">
                  <c:v>20.399999999999999</c:v>
                </c:pt>
                <c:pt idx="588">
                  <c:v>16.100000000000001</c:v>
                </c:pt>
                <c:pt idx="589">
                  <c:v>11.9</c:v>
                </c:pt>
                <c:pt idx="590">
                  <c:v>7.61</c:v>
                </c:pt>
                <c:pt idx="591">
                  <c:v>3.39</c:v>
                </c:pt>
                <c:pt idx="592">
                  <c:v>3.09E-2</c:v>
                </c:pt>
                <c:pt idx="593">
                  <c:v>2.7199999999999998E-2</c:v>
                </c:pt>
                <c:pt idx="594">
                  <c:v>1.7000000000000001E-2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A2-47DB-B232-5721886701E3}"/>
            </c:ext>
          </c:extLst>
        </c:ser>
        <c:ser>
          <c:idx val="2"/>
          <c:order val="2"/>
          <c:tx>
            <c:strRef>
              <c:f>'Tensile test data'!$G$1</c:f>
              <c:strCache>
                <c:ptCount val="1"/>
                <c:pt idx="0">
                  <c:v>Local 1mm , Shore A40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data'!$G$4:$G$470</c:f>
              <c:numCache>
                <c:formatCode>0.0000</c:formatCode>
                <c:ptCount val="467"/>
                <c:pt idx="0">
                  <c:v>1.6199999999999999E-2</c:v>
                </c:pt>
                <c:pt idx="1">
                  <c:v>1.61E-2</c:v>
                </c:pt>
                <c:pt idx="2">
                  <c:v>1.55E-2</c:v>
                </c:pt>
                <c:pt idx="3">
                  <c:v>1.2999999999999999E-2</c:v>
                </c:pt>
                <c:pt idx="4">
                  <c:v>1.4500000000000001E-2</c:v>
                </c:pt>
                <c:pt idx="5">
                  <c:v>1.41E-2</c:v>
                </c:pt>
                <c:pt idx="6">
                  <c:v>1.41E-2</c:v>
                </c:pt>
                <c:pt idx="7">
                  <c:v>1.47E-2</c:v>
                </c:pt>
                <c:pt idx="8">
                  <c:v>1.4999999999999999E-2</c:v>
                </c:pt>
                <c:pt idx="9">
                  <c:v>1.61E-2</c:v>
                </c:pt>
                <c:pt idx="10">
                  <c:v>1.44E-2</c:v>
                </c:pt>
                <c:pt idx="11">
                  <c:v>1.49E-2</c:v>
                </c:pt>
                <c:pt idx="12">
                  <c:v>1.4200000000000001E-2</c:v>
                </c:pt>
                <c:pt idx="13">
                  <c:v>1.43E-2</c:v>
                </c:pt>
                <c:pt idx="14">
                  <c:v>1.47E-2</c:v>
                </c:pt>
                <c:pt idx="15">
                  <c:v>1.4800000000000001E-2</c:v>
                </c:pt>
                <c:pt idx="16">
                  <c:v>1.5699999999999999E-2</c:v>
                </c:pt>
                <c:pt idx="17">
                  <c:v>1.47E-2</c:v>
                </c:pt>
                <c:pt idx="18">
                  <c:v>5.3699999999999998E-2</c:v>
                </c:pt>
                <c:pt idx="19">
                  <c:v>1.8200000000000001E-2</c:v>
                </c:pt>
                <c:pt idx="20">
                  <c:v>1.6500000000000001E-2</c:v>
                </c:pt>
                <c:pt idx="21">
                  <c:v>1.9199999999999998E-2</c:v>
                </c:pt>
                <c:pt idx="22">
                  <c:v>2.1399999999999999E-2</c:v>
                </c:pt>
                <c:pt idx="23">
                  <c:v>2.24E-2</c:v>
                </c:pt>
                <c:pt idx="24">
                  <c:v>2.8299999999999999E-2</c:v>
                </c:pt>
                <c:pt idx="25">
                  <c:v>5.4600000000000003E-2</c:v>
                </c:pt>
                <c:pt idx="26">
                  <c:v>0.157</c:v>
                </c:pt>
                <c:pt idx="27">
                  <c:v>0.27700000000000002</c:v>
                </c:pt>
                <c:pt idx="28">
                  <c:v>0.38500000000000001</c:v>
                </c:pt>
                <c:pt idx="29">
                  <c:v>0.48399999999999999</c:v>
                </c:pt>
                <c:pt idx="30">
                  <c:v>0.58199999999999996</c:v>
                </c:pt>
                <c:pt idx="31">
                  <c:v>0.67700000000000005</c:v>
                </c:pt>
                <c:pt idx="32">
                  <c:v>0.77</c:v>
                </c:pt>
                <c:pt idx="33">
                  <c:v>0.85699999999999998</c:v>
                </c:pt>
                <c:pt idx="34">
                  <c:v>0.94799999999999995</c:v>
                </c:pt>
                <c:pt idx="35">
                  <c:v>1.03</c:v>
                </c:pt>
                <c:pt idx="36">
                  <c:v>1.1200000000000001</c:v>
                </c:pt>
                <c:pt idx="37">
                  <c:v>1.2</c:v>
                </c:pt>
                <c:pt idx="38">
                  <c:v>1.28</c:v>
                </c:pt>
                <c:pt idx="39">
                  <c:v>1.36</c:v>
                </c:pt>
                <c:pt idx="40">
                  <c:v>1.44</c:v>
                </c:pt>
                <c:pt idx="41">
                  <c:v>1.52</c:v>
                </c:pt>
                <c:pt idx="42">
                  <c:v>1.59</c:v>
                </c:pt>
                <c:pt idx="43">
                  <c:v>1.67</c:v>
                </c:pt>
                <c:pt idx="44">
                  <c:v>1.75</c:v>
                </c:pt>
                <c:pt idx="45">
                  <c:v>1.82</c:v>
                </c:pt>
                <c:pt idx="46">
                  <c:v>1.89</c:v>
                </c:pt>
                <c:pt idx="47">
                  <c:v>1.96</c:v>
                </c:pt>
                <c:pt idx="48">
                  <c:v>2.0299999999999998</c:v>
                </c:pt>
                <c:pt idx="49">
                  <c:v>2.1</c:v>
                </c:pt>
                <c:pt idx="50">
                  <c:v>2.17</c:v>
                </c:pt>
                <c:pt idx="51">
                  <c:v>2.2400000000000002</c:v>
                </c:pt>
                <c:pt idx="52">
                  <c:v>2.31</c:v>
                </c:pt>
                <c:pt idx="53">
                  <c:v>2.38</c:v>
                </c:pt>
                <c:pt idx="54">
                  <c:v>2.44</c:v>
                </c:pt>
                <c:pt idx="55">
                  <c:v>2.5099999999999998</c:v>
                </c:pt>
                <c:pt idx="56">
                  <c:v>2.57</c:v>
                </c:pt>
                <c:pt idx="57">
                  <c:v>2.64</c:v>
                </c:pt>
                <c:pt idx="58">
                  <c:v>2.7</c:v>
                </c:pt>
                <c:pt idx="59">
                  <c:v>2.77</c:v>
                </c:pt>
                <c:pt idx="60">
                  <c:v>2.83</c:v>
                </c:pt>
                <c:pt idx="61">
                  <c:v>2.89</c:v>
                </c:pt>
                <c:pt idx="62">
                  <c:v>2.96</c:v>
                </c:pt>
                <c:pt idx="63">
                  <c:v>3.02</c:v>
                </c:pt>
                <c:pt idx="64">
                  <c:v>3.08</c:v>
                </c:pt>
                <c:pt idx="65">
                  <c:v>3.15</c:v>
                </c:pt>
                <c:pt idx="66">
                  <c:v>3.21</c:v>
                </c:pt>
                <c:pt idx="67">
                  <c:v>3.27</c:v>
                </c:pt>
                <c:pt idx="68">
                  <c:v>3.33</c:v>
                </c:pt>
                <c:pt idx="69">
                  <c:v>3.39</c:v>
                </c:pt>
                <c:pt idx="70">
                  <c:v>3.45</c:v>
                </c:pt>
                <c:pt idx="71">
                  <c:v>3.51</c:v>
                </c:pt>
                <c:pt idx="72">
                  <c:v>3.58</c:v>
                </c:pt>
                <c:pt idx="73">
                  <c:v>3.64</c:v>
                </c:pt>
                <c:pt idx="74">
                  <c:v>3.69</c:v>
                </c:pt>
                <c:pt idx="75">
                  <c:v>3.76</c:v>
                </c:pt>
                <c:pt idx="76">
                  <c:v>3.82</c:v>
                </c:pt>
                <c:pt idx="77">
                  <c:v>3.88</c:v>
                </c:pt>
                <c:pt idx="78">
                  <c:v>3.94</c:v>
                </c:pt>
                <c:pt idx="79">
                  <c:v>4</c:v>
                </c:pt>
                <c:pt idx="80">
                  <c:v>4.0599999999999996</c:v>
                </c:pt>
                <c:pt idx="81">
                  <c:v>4.12</c:v>
                </c:pt>
                <c:pt idx="82">
                  <c:v>4.18</c:v>
                </c:pt>
                <c:pt idx="83">
                  <c:v>4.24</c:v>
                </c:pt>
                <c:pt idx="84">
                  <c:v>4.3</c:v>
                </c:pt>
                <c:pt idx="85">
                  <c:v>4.3600000000000003</c:v>
                </c:pt>
                <c:pt idx="86">
                  <c:v>4.42</c:v>
                </c:pt>
                <c:pt idx="87">
                  <c:v>4.4800000000000004</c:v>
                </c:pt>
                <c:pt idx="88">
                  <c:v>4.54</c:v>
                </c:pt>
                <c:pt idx="89">
                  <c:v>4.6100000000000003</c:v>
                </c:pt>
                <c:pt idx="90">
                  <c:v>4.67</c:v>
                </c:pt>
                <c:pt idx="91">
                  <c:v>4.7300000000000004</c:v>
                </c:pt>
                <c:pt idx="92">
                  <c:v>4.79</c:v>
                </c:pt>
                <c:pt idx="93">
                  <c:v>4.8499999999999996</c:v>
                </c:pt>
                <c:pt idx="94">
                  <c:v>4.92</c:v>
                </c:pt>
                <c:pt idx="95">
                  <c:v>4.9800000000000004</c:v>
                </c:pt>
                <c:pt idx="96">
                  <c:v>5.04</c:v>
                </c:pt>
                <c:pt idx="97">
                  <c:v>5.1100000000000003</c:v>
                </c:pt>
                <c:pt idx="98">
                  <c:v>5.17</c:v>
                </c:pt>
                <c:pt idx="99">
                  <c:v>5.23</c:v>
                </c:pt>
                <c:pt idx="100">
                  <c:v>5.29</c:v>
                </c:pt>
                <c:pt idx="101">
                  <c:v>5.36</c:v>
                </c:pt>
                <c:pt idx="102">
                  <c:v>5.42</c:v>
                </c:pt>
                <c:pt idx="103">
                  <c:v>5.49</c:v>
                </c:pt>
                <c:pt idx="104">
                  <c:v>5.55</c:v>
                </c:pt>
                <c:pt idx="105">
                  <c:v>5.62</c:v>
                </c:pt>
                <c:pt idx="106">
                  <c:v>5.68</c:v>
                </c:pt>
                <c:pt idx="107">
                  <c:v>5.75</c:v>
                </c:pt>
                <c:pt idx="108">
                  <c:v>5.81</c:v>
                </c:pt>
                <c:pt idx="109">
                  <c:v>5.88</c:v>
                </c:pt>
                <c:pt idx="110">
                  <c:v>5.94</c:v>
                </c:pt>
                <c:pt idx="111">
                  <c:v>6.01</c:v>
                </c:pt>
                <c:pt idx="112">
                  <c:v>6.07</c:v>
                </c:pt>
                <c:pt idx="113">
                  <c:v>6.14</c:v>
                </c:pt>
                <c:pt idx="114">
                  <c:v>6.21</c:v>
                </c:pt>
                <c:pt idx="115">
                  <c:v>6.27</c:v>
                </c:pt>
                <c:pt idx="116">
                  <c:v>6.34</c:v>
                </c:pt>
                <c:pt idx="117">
                  <c:v>6.4</c:v>
                </c:pt>
                <c:pt idx="118">
                  <c:v>6.47</c:v>
                </c:pt>
                <c:pt idx="119">
                  <c:v>6.54</c:v>
                </c:pt>
                <c:pt idx="120">
                  <c:v>6.6</c:v>
                </c:pt>
                <c:pt idx="121">
                  <c:v>6.67</c:v>
                </c:pt>
                <c:pt idx="122">
                  <c:v>6.74</c:v>
                </c:pt>
                <c:pt idx="123">
                  <c:v>6.8</c:v>
                </c:pt>
                <c:pt idx="124">
                  <c:v>6.87</c:v>
                </c:pt>
                <c:pt idx="125">
                  <c:v>6.94</c:v>
                </c:pt>
                <c:pt idx="126">
                  <c:v>7.01</c:v>
                </c:pt>
                <c:pt idx="127">
                  <c:v>7.08</c:v>
                </c:pt>
                <c:pt idx="128">
                  <c:v>7.15</c:v>
                </c:pt>
                <c:pt idx="129">
                  <c:v>7.22</c:v>
                </c:pt>
                <c:pt idx="130">
                  <c:v>7.29</c:v>
                </c:pt>
                <c:pt idx="131">
                  <c:v>7.36</c:v>
                </c:pt>
                <c:pt idx="132">
                  <c:v>7.43</c:v>
                </c:pt>
                <c:pt idx="133">
                  <c:v>7.5</c:v>
                </c:pt>
                <c:pt idx="134">
                  <c:v>7.57</c:v>
                </c:pt>
                <c:pt idx="135">
                  <c:v>7.64</c:v>
                </c:pt>
                <c:pt idx="136">
                  <c:v>7.71</c:v>
                </c:pt>
                <c:pt idx="137">
                  <c:v>7.79</c:v>
                </c:pt>
                <c:pt idx="138">
                  <c:v>7.85</c:v>
                </c:pt>
                <c:pt idx="139">
                  <c:v>7.93</c:v>
                </c:pt>
                <c:pt idx="140">
                  <c:v>8</c:v>
                </c:pt>
                <c:pt idx="141">
                  <c:v>8.07</c:v>
                </c:pt>
                <c:pt idx="142">
                  <c:v>8.15</c:v>
                </c:pt>
                <c:pt idx="143">
                  <c:v>8.2200000000000006</c:v>
                </c:pt>
                <c:pt idx="144">
                  <c:v>8.2899999999999991</c:v>
                </c:pt>
                <c:pt idx="145">
                  <c:v>8.3699999999999992</c:v>
                </c:pt>
                <c:pt idx="146">
                  <c:v>8.44</c:v>
                </c:pt>
                <c:pt idx="147">
                  <c:v>8.51</c:v>
                </c:pt>
                <c:pt idx="148">
                  <c:v>8.59</c:v>
                </c:pt>
                <c:pt idx="149">
                  <c:v>8.66</c:v>
                </c:pt>
                <c:pt idx="150">
                  <c:v>8.73</c:v>
                </c:pt>
                <c:pt idx="151">
                  <c:v>8.8000000000000007</c:v>
                </c:pt>
                <c:pt idx="152">
                  <c:v>8.8800000000000008</c:v>
                </c:pt>
                <c:pt idx="153">
                  <c:v>8.9600000000000009</c:v>
                </c:pt>
                <c:pt idx="154">
                  <c:v>9.0299999999999994</c:v>
                </c:pt>
                <c:pt idx="155">
                  <c:v>9.1</c:v>
                </c:pt>
                <c:pt idx="156">
                  <c:v>9.18</c:v>
                </c:pt>
                <c:pt idx="157">
                  <c:v>9.26</c:v>
                </c:pt>
                <c:pt idx="158">
                  <c:v>9.33</c:v>
                </c:pt>
                <c:pt idx="159">
                  <c:v>9.41</c:v>
                </c:pt>
                <c:pt idx="160">
                  <c:v>9.48</c:v>
                </c:pt>
                <c:pt idx="161">
                  <c:v>9.56</c:v>
                </c:pt>
                <c:pt idx="162">
                  <c:v>9.6300000000000008</c:v>
                </c:pt>
                <c:pt idx="163">
                  <c:v>9.7100000000000009</c:v>
                </c:pt>
                <c:pt idx="164">
                  <c:v>9.7899999999999991</c:v>
                </c:pt>
                <c:pt idx="165">
                  <c:v>9.8699999999999992</c:v>
                </c:pt>
                <c:pt idx="166">
                  <c:v>9.94</c:v>
                </c:pt>
                <c:pt idx="167">
                  <c:v>10</c:v>
                </c:pt>
                <c:pt idx="168">
                  <c:v>10.1</c:v>
                </c:pt>
                <c:pt idx="169">
                  <c:v>10.199999999999999</c:v>
                </c:pt>
                <c:pt idx="170">
                  <c:v>10.199999999999999</c:v>
                </c:pt>
                <c:pt idx="171">
                  <c:v>10.3</c:v>
                </c:pt>
                <c:pt idx="172">
                  <c:v>10.4</c:v>
                </c:pt>
                <c:pt idx="173">
                  <c:v>10.5</c:v>
                </c:pt>
                <c:pt idx="174">
                  <c:v>10.5</c:v>
                </c:pt>
                <c:pt idx="175">
                  <c:v>10.6</c:v>
                </c:pt>
                <c:pt idx="176">
                  <c:v>10.7</c:v>
                </c:pt>
                <c:pt idx="177">
                  <c:v>10.8</c:v>
                </c:pt>
                <c:pt idx="178">
                  <c:v>10.8</c:v>
                </c:pt>
                <c:pt idx="179">
                  <c:v>10.9</c:v>
                </c:pt>
                <c:pt idx="180">
                  <c:v>11</c:v>
                </c:pt>
                <c:pt idx="181">
                  <c:v>11.1</c:v>
                </c:pt>
                <c:pt idx="182">
                  <c:v>11.2</c:v>
                </c:pt>
                <c:pt idx="183">
                  <c:v>11.2</c:v>
                </c:pt>
                <c:pt idx="184">
                  <c:v>11.3</c:v>
                </c:pt>
                <c:pt idx="185">
                  <c:v>11.4</c:v>
                </c:pt>
                <c:pt idx="186">
                  <c:v>11.5</c:v>
                </c:pt>
                <c:pt idx="187">
                  <c:v>11.5</c:v>
                </c:pt>
                <c:pt idx="188">
                  <c:v>11.6</c:v>
                </c:pt>
                <c:pt idx="189">
                  <c:v>11.7</c:v>
                </c:pt>
                <c:pt idx="190">
                  <c:v>11.7</c:v>
                </c:pt>
                <c:pt idx="191">
                  <c:v>11.8</c:v>
                </c:pt>
                <c:pt idx="192">
                  <c:v>11.9</c:v>
                </c:pt>
                <c:pt idx="193">
                  <c:v>12</c:v>
                </c:pt>
                <c:pt idx="194">
                  <c:v>12</c:v>
                </c:pt>
                <c:pt idx="195">
                  <c:v>12.1</c:v>
                </c:pt>
                <c:pt idx="196">
                  <c:v>12.2</c:v>
                </c:pt>
                <c:pt idx="197">
                  <c:v>12.3</c:v>
                </c:pt>
                <c:pt idx="198">
                  <c:v>12.3</c:v>
                </c:pt>
                <c:pt idx="199">
                  <c:v>12.4</c:v>
                </c:pt>
                <c:pt idx="200">
                  <c:v>12.5</c:v>
                </c:pt>
                <c:pt idx="201">
                  <c:v>12.6</c:v>
                </c:pt>
                <c:pt idx="202">
                  <c:v>12.6</c:v>
                </c:pt>
                <c:pt idx="203">
                  <c:v>12.7</c:v>
                </c:pt>
                <c:pt idx="204">
                  <c:v>12.8</c:v>
                </c:pt>
                <c:pt idx="205">
                  <c:v>12.9</c:v>
                </c:pt>
                <c:pt idx="206">
                  <c:v>12.9</c:v>
                </c:pt>
                <c:pt idx="207">
                  <c:v>13</c:v>
                </c:pt>
                <c:pt idx="208">
                  <c:v>13.1</c:v>
                </c:pt>
                <c:pt idx="209">
                  <c:v>13.2</c:v>
                </c:pt>
                <c:pt idx="210">
                  <c:v>13.2</c:v>
                </c:pt>
                <c:pt idx="211">
                  <c:v>13.3</c:v>
                </c:pt>
                <c:pt idx="212">
                  <c:v>13.4</c:v>
                </c:pt>
                <c:pt idx="213">
                  <c:v>13.4</c:v>
                </c:pt>
                <c:pt idx="214">
                  <c:v>13.5</c:v>
                </c:pt>
                <c:pt idx="215">
                  <c:v>13.6</c:v>
                </c:pt>
                <c:pt idx="216">
                  <c:v>13.7</c:v>
                </c:pt>
                <c:pt idx="217">
                  <c:v>13.7</c:v>
                </c:pt>
                <c:pt idx="218">
                  <c:v>13.8</c:v>
                </c:pt>
                <c:pt idx="219">
                  <c:v>13.9</c:v>
                </c:pt>
                <c:pt idx="220">
                  <c:v>13.9</c:v>
                </c:pt>
                <c:pt idx="221">
                  <c:v>14</c:v>
                </c:pt>
                <c:pt idx="222">
                  <c:v>14.1</c:v>
                </c:pt>
                <c:pt idx="223">
                  <c:v>14.1</c:v>
                </c:pt>
                <c:pt idx="224">
                  <c:v>14.2</c:v>
                </c:pt>
                <c:pt idx="225">
                  <c:v>14.3</c:v>
                </c:pt>
                <c:pt idx="226">
                  <c:v>14.4</c:v>
                </c:pt>
                <c:pt idx="227">
                  <c:v>14.4</c:v>
                </c:pt>
                <c:pt idx="228">
                  <c:v>14.5</c:v>
                </c:pt>
                <c:pt idx="229">
                  <c:v>14.6</c:v>
                </c:pt>
                <c:pt idx="230">
                  <c:v>14.7</c:v>
                </c:pt>
                <c:pt idx="231">
                  <c:v>14.7</c:v>
                </c:pt>
                <c:pt idx="232">
                  <c:v>14.8</c:v>
                </c:pt>
                <c:pt idx="233">
                  <c:v>14.9</c:v>
                </c:pt>
                <c:pt idx="234">
                  <c:v>15</c:v>
                </c:pt>
                <c:pt idx="235">
                  <c:v>15</c:v>
                </c:pt>
                <c:pt idx="236">
                  <c:v>15.1</c:v>
                </c:pt>
                <c:pt idx="237">
                  <c:v>15.2</c:v>
                </c:pt>
                <c:pt idx="238">
                  <c:v>15.3</c:v>
                </c:pt>
                <c:pt idx="239">
                  <c:v>15.4</c:v>
                </c:pt>
                <c:pt idx="240">
                  <c:v>15.4</c:v>
                </c:pt>
                <c:pt idx="241">
                  <c:v>15.5</c:v>
                </c:pt>
                <c:pt idx="242">
                  <c:v>15.6</c:v>
                </c:pt>
                <c:pt idx="243">
                  <c:v>15.6</c:v>
                </c:pt>
                <c:pt idx="244">
                  <c:v>15.7</c:v>
                </c:pt>
                <c:pt idx="245">
                  <c:v>15.8</c:v>
                </c:pt>
                <c:pt idx="246">
                  <c:v>15.9</c:v>
                </c:pt>
                <c:pt idx="247">
                  <c:v>16</c:v>
                </c:pt>
                <c:pt idx="248">
                  <c:v>16</c:v>
                </c:pt>
                <c:pt idx="249">
                  <c:v>16.100000000000001</c:v>
                </c:pt>
                <c:pt idx="250">
                  <c:v>16.2</c:v>
                </c:pt>
                <c:pt idx="251">
                  <c:v>16.3</c:v>
                </c:pt>
                <c:pt idx="252">
                  <c:v>16.3</c:v>
                </c:pt>
                <c:pt idx="253">
                  <c:v>16.399999999999999</c:v>
                </c:pt>
                <c:pt idx="254">
                  <c:v>16.5</c:v>
                </c:pt>
                <c:pt idx="255">
                  <c:v>16.600000000000001</c:v>
                </c:pt>
                <c:pt idx="256">
                  <c:v>16.600000000000001</c:v>
                </c:pt>
                <c:pt idx="257">
                  <c:v>16.7</c:v>
                </c:pt>
                <c:pt idx="258">
                  <c:v>16.8</c:v>
                </c:pt>
                <c:pt idx="259">
                  <c:v>16.899999999999999</c:v>
                </c:pt>
                <c:pt idx="260">
                  <c:v>16.899999999999999</c:v>
                </c:pt>
                <c:pt idx="261">
                  <c:v>17</c:v>
                </c:pt>
                <c:pt idx="262">
                  <c:v>17.100000000000001</c:v>
                </c:pt>
                <c:pt idx="263">
                  <c:v>17.2</c:v>
                </c:pt>
                <c:pt idx="264">
                  <c:v>17.3</c:v>
                </c:pt>
                <c:pt idx="265">
                  <c:v>17.3</c:v>
                </c:pt>
                <c:pt idx="266">
                  <c:v>17.399999999999999</c:v>
                </c:pt>
                <c:pt idx="267">
                  <c:v>17.5</c:v>
                </c:pt>
                <c:pt idx="268">
                  <c:v>17.600000000000001</c:v>
                </c:pt>
                <c:pt idx="269">
                  <c:v>17.600000000000001</c:v>
                </c:pt>
                <c:pt idx="270">
                  <c:v>17.7</c:v>
                </c:pt>
                <c:pt idx="271">
                  <c:v>17.8</c:v>
                </c:pt>
                <c:pt idx="272">
                  <c:v>17.899999999999999</c:v>
                </c:pt>
                <c:pt idx="273">
                  <c:v>18</c:v>
                </c:pt>
                <c:pt idx="274">
                  <c:v>18</c:v>
                </c:pt>
                <c:pt idx="275">
                  <c:v>18.100000000000001</c:v>
                </c:pt>
                <c:pt idx="276">
                  <c:v>18.2</c:v>
                </c:pt>
                <c:pt idx="277">
                  <c:v>18.2</c:v>
                </c:pt>
                <c:pt idx="278">
                  <c:v>18.3</c:v>
                </c:pt>
                <c:pt idx="279">
                  <c:v>18.399999999999999</c:v>
                </c:pt>
                <c:pt idx="280">
                  <c:v>18.5</c:v>
                </c:pt>
                <c:pt idx="281">
                  <c:v>18.600000000000001</c:v>
                </c:pt>
                <c:pt idx="282">
                  <c:v>18.600000000000001</c:v>
                </c:pt>
                <c:pt idx="283">
                  <c:v>18.7</c:v>
                </c:pt>
                <c:pt idx="284">
                  <c:v>18.8</c:v>
                </c:pt>
                <c:pt idx="285">
                  <c:v>18.899999999999999</c:v>
                </c:pt>
                <c:pt idx="286">
                  <c:v>18.899999999999999</c:v>
                </c:pt>
                <c:pt idx="287">
                  <c:v>19</c:v>
                </c:pt>
                <c:pt idx="288">
                  <c:v>19.100000000000001</c:v>
                </c:pt>
                <c:pt idx="289">
                  <c:v>19.2</c:v>
                </c:pt>
                <c:pt idx="290">
                  <c:v>19.3</c:v>
                </c:pt>
                <c:pt idx="291">
                  <c:v>19.3</c:v>
                </c:pt>
                <c:pt idx="292">
                  <c:v>19.399999999999999</c:v>
                </c:pt>
                <c:pt idx="293">
                  <c:v>19.5</c:v>
                </c:pt>
                <c:pt idx="294">
                  <c:v>19.600000000000001</c:v>
                </c:pt>
                <c:pt idx="295">
                  <c:v>19.600000000000001</c:v>
                </c:pt>
                <c:pt idx="296">
                  <c:v>19.7</c:v>
                </c:pt>
                <c:pt idx="297">
                  <c:v>19.8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20</c:v>
                </c:pt>
                <c:pt idx="301">
                  <c:v>20.100000000000001</c:v>
                </c:pt>
                <c:pt idx="302">
                  <c:v>20.2</c:v>
                </c:pt>
                <c:pt idx="303">
                  <c:v>20.2</c:v>
                </c:pt>
                <c:pt idx="304">
                  <c:v>20.3</c:v>
                </c:pt>
                <c:pt idx="305">
                  <c:v>20.399999999999999</c:v>
                </c:pt>
                <c:pt idx="306">
                  <c:v>20.5</c:v>
                </c:pt>
                <c:pt idx="307">
                  <c:v>20.6</c:v>
                </c:pt>
                <c:pt idx="308">
                  <c:v>20.6</c:v>
                </c:pt>
                <c:pt idx="309">
                  <c:v>20.7</c:v>
                </c:pt>
                <c:pt idx="310">
                  <c:v>20.8</c:v>
                </c:pt>
                <c:pt idx="311">
                  <c:v>20.9</c:v>
                </c:pt>
                <c:pt idx="312">
                  <c:v>20.9</c:v>
                </c:pt>
                <c:pt idx="313">
                  <c:v>21</c:v>
                </c:pt>
                <c:pt idx="314">
                  <c:v>21.1</c:v>
                </c:pt>
                <c:pt idx="315">
                  <c:v>21.2</c:v>
                </c:pt>
                <c:pt idx="316">
                  <c:v>21.2</c:v>
                </c:pt>
                <c:pt idx="317">
                  <c:v>21.3</c:v>
                </c:pt>
                <c:pt idx="318">
                  <c:v>21.4</c:v>
                </c:pt>
                <c:pt idx="319">
                  <c:v>21.5</c:v>
                </c:pt>
                <c:pt idx="320">
                  <c:v>21.5</c:v>
                </c:pt>
                <c:pt idx="321">
                  <c:v>21.6</c:v>
                </c:pt>
                <c:pt idx="322">
                  <c:v>21.7</c:v>
                </c:pt>
                <c:pt idx="323">
                  <c:v>21.8</c:v>
                </c:pt>
                <c:pt idx="324">
                  <c:v>21.9</c:v>
                </c:pt>
                <c:pt idx="325">
                  <c:v>21.9</c:v>
                </c:pt>
                <c:pt idx="326">
                  <c:v>22</c:v>
                </c:pt>
                <c:pt idx="327">
                  <c:v>22.1</c:v>
                </c:pt>
                <c:pt idx="328">
                  <c:v>22.2</c:v>
                </c:pt>
                <c:pt idx="329">
                  <c:v>22.3</c:v>
                </c:pt>
                <c:pt idx="330">
                  <c:v>22.3</c:v>
                </c:pt>
                <c:pt idx="331">
                  <c:v>22.4</c:v>
                </c:pt>
                <c:pt idx="332">
                  <c:v>22.5</c:v>
                </c:pt>
                <c:pt idx="333">
                  <c:v>22.6</c:v>
                </c:pt>
                <c:pt idx="334">
                  <c:v>22.7</c:v>
                </c:pt>
                <c:pt idx="335">
                  <c:v>22.7</c:v>
                </c:pt>
                <c:pt idx="336">
                  <c:v>22.8</c:v>
                </c:pt>
                <c:pt idx="337">
                  <c:v>22.9</c:v>
                </c:pt>
                <c:pt idx="338">
                  <c:v>23</c:v>
                </c:pt>
                <c:pt idx="339">
                  <c:v>23.1</c:v>
                </c:pt>
                <c:pt idx="340">
                  <c:v>23.1</c:v>
                </c:pt>
                <c:pt idx="341">
                  <c:v>23.2</c:v>
                </c:pt>
                <c:pt idx="342">
                  <c:v>23.3</c:v>
                </c:pt>
                <c:pt idx="343">
                  <c:v>23.4</c:v>
                </c:pt>
                <c:pt idx="344">
                  <c:v>23.5</c:v>
                </c:pt>
                <c:pt idx="345">
                  <c:v>23.6</c:v>
                </c:pt>
                <c:pt idx="346">
                  <c:v>23.6</c:v>
                </c:pt>
                <c:pt idx="347">
                  <c:v>23.7</c:v>
                </c:pt>
                <c:pt idx="348">
                  <c:v>23.8</c:v>
                </c:pt>
                <c:pt idx="349">
                  <c:v>23.9</c:v>
                </c:pt>
                <c:pt idx="350">
                  <c:v>24</c:v>
                </c:pt>
                <c:pt idx="351">
                  <c:v>24</c:v>
                </c:pt>
                <c:pt idx="352">
                  <c:v>24.1</c:v>
                </c:pt>
                <c:pt idx="353">
                  <c:v>24.2</c:v>
                </c:pt>
                <c:pt idx="354">
                  <c:v>24.3</c:v>
                </c:pt>
                <c:pt idx="355">
                  <c:v>24.4</c:v>
                </c:pt>
                <c:pt idx="356">
                  <c:v>24.4</c:v>
                </c:pt>
                <c:pt idx="357">
                  <c:v>24.5</c:v>
                </c:pt>
                <c:pt idx="358">
                  <c:v>24.6</c:v>
                </c:pt>
                <c:pt idx="359">
                  <c:v>24.7</c:v>
                </c:pt>
                <c:pt idx="360">
                  <c:v>24.8</c:v>
                </c:pt>
                <c:pt idx="361">
                  <c:v>24.8</c:v>
                </c:pt>
                <c:pt idx="362">
                  <c:v>24.9</c:v>
                </c:pt>
                <c:pt idx="363">
                  <c:v>25</c:v>
                </c:pt>
                <c:pt idx="364">
                  <c:v>25.1</c:v>
                </c:pt>
                <c:pt idx="365">
                  <c:v>25.2</c:v>
                </c:pt>
                <c:pt idx="366">
                  <c:v>25.3</c:v>
                </c:pt>
                <c:pt idx="367">
                  <c:v>25.3</c:v>
                </c:pt>
                <c:pt idx="368">
                  <c:v>25.4</c:v>
                </c:pt>
                <c:pt idx="369">
                  <c:v>25.5</c:v>
                </c:pt>
                <c:pt idx="370">
                  <c:v>25.6</c:v>
                </c:pt>
                <c:pt idx="371">
                  <c:v>25.7</c:v>
                </c:pt>
                <c:pt idx="372">
                  <c:v>25.8</c:v>
                </c:pt>
                <c:pt idx="373">
                  <c:v>25.8</c:v>
                </c:pt>
                <c:pt idx="374">
                  <c:v>25.9</c:v>
                </c:pt>
                <c:pt idx="375">
                  <c:v>26</c:v>
                </c:pt>
                <c:pt idx="376">
                  <c:v>26.1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26.4</c:v>
                </c:pt>
                <c:pt idx="381">
                  <c:v>26.5</c:v>
                </c:pt>
                <c:pt idx="382">
                  <c:v>26.6</c:v>
                </c:pt>
                <c:pt idx="383">
                  <c:v>26.6</c:v>
                </c:pt>
                <c:pt idx="384">
                  <c:v>26.7</c:v>
                </c:pt>
                <c:pt idx="385">
                  <c:v>26.8</c:v>
                </c:pt>
                <c:pt idx="386">
                  <c:v>26.9</c:v>
                </c:pt>
                <c:pt idx="387">
                  <c:v>27</c:v>
                </c:pt>
                <c:pt idx="388">
                  <c:v>27</c:v>
                </c:pt>
                <c:pt idx="389">
                  <c:v>27.1</c:v>
                </c:pt>
                <c:pt idx="390">
                  <c:v>27.2</c:v>
                </c:pt>
                <c:pt idx="391">
                  <c:v>27.3</c:v>
                </c:pt>
                <c:pt idx="392">
                  <c:v>27.4</c:v>
                </c:pt>
                <c:pt idx="393">
                  <c:v>27.4</c:v>
                </c:pt>
                <c:pt idx="394">
                  <c:v>27.5</c:v>
                </c:pt>
                <c:pt idx="395">
                  <c:v>27.6</c:v>
                </c:pt>
                <c:pt idx="396">
                  <c:v>27.7</c:v>
                </c:pt>
                <c:pt idx="397">
                  <c:v>27.8</c:v>
                </c:pt>
                <c:pt idx="398">
                  <c:v>27.8</c:v>
                </c:pt>
                <c:pt idx="399">
                  <c:v>27.9</c:v>
                </c:pt>
                <c:pt idx="400">
                  <c:v>28</c:v>
                </c:pt>
                <c:pt idx="401">
                  <c:v>28.1</c:v>
                </c:pt>
                <c:pt idx="402">
                  <c:v>28.2</c:v>
                </c:pt>
                <c:pt idx="403">
                  <c:v>28.3</c:v>
                </c:pt>
                <c:pt idx="404">
                  <c:v>28.3</c:v>
                </c:pt>
                <c:pt idx="405">
                  <c:v>28.4</c:v>
                </c:pt>
                <c:pt idx="406">
                  <c:v>28.5</c:v>
                </c:pt>
                <c:pt idx="407">
                  <c:v>28.6</c:v>
                </c:pt>
                <c:pt idx="408">
                  <c:v>28.7</c:v>
                </c:pt>
                <c:pt idx="409">
                  <c:v>28.7</c:v>
                </c:pt>
                <c:pt idx="410">
                  <c:v>28.8</c:v>
                </c:pt>
                <c:pt idx="411">
                  <c:v>28.9</c:v>
                </c:pt>
                <c:pt idx="412">
                  <c:v>29</c:v>
                </c:pt>
                <c:pt idx="413">
                  <c:v>29.1</c:v>
                </c:pt>
                <c:pt idx="414">
                  <c:v>29.2</c:v>
                </c:pt>
                <c:pt idx="415">
                  <c:v>29.2</c:v>
                </c:pt>
                <c:pt idx="416">
                  <c:v>29.3</c:v>
                </c:pt>
                <c:pt idx="417">
                  <c:v>29.4</c:v>
                </c:pt>
                <c:pt idx="418">
                  <c:v>29.5</c:v>
                </c:pt>
                <c:pt idx="419">
                  <c:v>29.6</c:v>
                </c:pt>
                <c:pt idx="420">
                  <c:v>29.6</c:v>
                </c:pt>
                <c:pt idx="421">
                  <c:v>29.7</c:v>
                </c:pt>
                <c:pt idx="422">
                  <c:v>29.8</c:v>
                </c:pt>
                <c:pt idx="423">
                  <c:v>29.9</c:v>
                </c:pt>
                <c:pt idx="424">
                  <c:v>30</c:v>
                </c:pt>
                <c:pt idx="425">
                  <c:v>30.1</c:v>
                </c:pt>
                <c:pt idx="426">
                  <c:v>30.1</c:v>
                </c:pt>
                <c:pt idx="427">
                  <c:v>30.2</c:v>
                </c:pt>
                <c:pt idx="428">
                  <c:v>30.3</c:v>
                </c:pt>
                <c:pt idx="429">
                  <c:v>30.4</c:v>
                </c:pt>
                <c:pt idx="430">
                  <c:v>30.5</c:v>
                </c:pt>
                <c:pt idx="431">
                  <c:v>30.5</c:v>
                </c:pt>
                <c:pt idx="432">
                  <c:v>30.6</c:v>
                </c:pt>
                <c:pt idx="433">
                  <c:v>30.7</c:v>
                </c:pt>
                <c:pt idx="434">
                  <c:v>30.8</c:v>
                </c:pt>
                <c:pt idx="435">
                  <c:v>30.9</c:v>
                </c:pt>
                <c:pt idx="436">
                  <c:v>31</c:v>
                </c:pt>
                <c:pt idx="437">
                  <c:v>31</c:v>
                </c:pt>
                <c:pt idx="438">
                  <c:v>31.1</c:v>
                </c:pt>
                <c:pt idx="439">
                  <c:v>31.2</c:v>
                </c:pt>
                <c:pt idx="440">
                  <c:v>31.3</c:v>
                </c:pt>
                <c:pt idx="441">
                  <c:v>31.4</c:v>
                </c:pt>
                <c:pt idx="442">
                  <c:v>31.5</c:v>
                </c:pt>
                <c:pt idx="443">
                  <c:v>31.5</c:v>
                </c:pt>
                <c:pt idx="444">
                  <c:v>31.6</c:v>
                </c:pt>
                <c:pt idx="445">
                  <c:v>31.7</c:v>
                </c:pt>
                <c:pt idx="446">
                  <c:v>31.8</c:v>
                </c:pt>
                <c:pt idx="447">
                  <c:v>31.9</c:v>
                </c:pt>
                <c:pt idx="448">
                  <c:v>31.9</c:v>
                </c:pt>
                <c:pt idx="449">
                  <c:v>32</c:v>
                </c:pt>
                <c:pt idx="450">
                  <c:v>32.1</c:v>
                </c:pt>
                <c:pt idx="451">
                  <c:v>32.200000000000003</c:v>
                </c:pt>
                <c:pt idx="452">
                  <c:v>32.299999999999997</c:v>
                </c:pt>
                <c:pt idx="453">
                  <c:v>31.7</c:v>
                </c:pt>
                <c:pt idx="454">
                  <c:v>28.5</c:v>
                </c:pt>
                <c:pt idx="455">
                  <c:v>25.3</c:v>
                </c:pt>
                <c:pt idx="456">
                  <c:v>22.1</c:v>
                </c:pt>
                <c:pt idx="457">
                  <c:v>18.8</c:v>
                </c:pt>
                <c:pt idx="458">
                  <c:v>15.6</c:v>
                </c:pt>
                <c:pt idx="459">
                  <c:v>12.4</c:v>
                </c:pt>
                <c:pt idx="460">
                  <c:v>9.14</c:v>
                </c:pt>
                <c:pt idx="461">
                  <c:v>5.9</c:v>
                </c:pt>
                <c:pt idx="462">
                  <c:v>2.69</c:v>
                </c:pt>
                <c:pt idx="463">
                  <c:v>7.6600000000000001E-2</c:v>
                </c:pt>
                <c:pt idx="464">
                  <c:v>5.8200000000000002E-2</c:v>
                </c:pt>
                <c:pt idx="465">
                  <c:v>3.4500000000000003E-2</c:v>
                </c:pt>
                <c:pt idx="466">
                  <c:v>3.3700000000000001E-2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A2-47DB-B232-5721886701E3}"/>
            </c:ext>
          </c:extLst>
        </c:ser>
        <c:ser>
          <c:idx val="3"/>
          <c:order val="3"/>
          <c:tx>
            <c:strRef>
              <c:f>'Tensile test data'!$J$1</c:f>
              <c:strCache>
                <c:ptCount val="1"/>
                <c:pt idx="0">
                  <c:v>Full 1mm, Shore A40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data'!$J$4:$J$411</c:f>
              <c:numCache>
                <c:formatCode>0.0000</c:formatCode>
                <c:ptCount val="408"/>
                <c:pt idx="0">
                  <c:v>1.8886106088759999E-2</c:v>
                </c:pt>
                <c:pt idx="1">
                  <c:v>2.034403569996E-2</c:v>
                </c:pt>
                <c:pt idx="2">
                  <c:v>2.1747129037980002E-2</c:v>
                </c:pt>
                <c:pt idx="3">
                  <c:v>2.0187156274909999E-2</c:v>
                </c:pt>
                <c:pt idx="4">
                  <c:v>1.9705312326550001E-2</c:v>
                </c:pt>
                <c:pt idx="5">
                  <c:v>2.033807523549E-2</c:v>
                </c:pt>
                <c:pt idx="6">
                  <c:v>1.9369142130020001E-2</c:v>
                </c:pt>
                <c:pt idx="7">
                  <c:v>2.043368108571E-2</c:v>
                </c:pt>
                <c:pt idx="8">
                  <c:v>2.0539300516250001E-2</c:v>
                </c:pt>
                <c:pt idx="9">
                  <c:v>2.2470431402330002E-2</c:v>
                </c:pt>
                <c:pt idx="10">
                  <c:v>2.1131472662089999E-2</c:v>
                </c:pt>
                <c:pt idx="11">
                  <c:v>1.9810872152450001E-2</c:v>
                </c:pt>
                <c:pt idx="12">
                  <c:v>1.9069539383050001E-2</c:v>
                </c:pt>
                <c:pt idx="13">
                  <c:v>2.050696499646E-2</c:v>
                </c:pt>
                <c:pt idx="14">
                  <c:v>1.903135888278E-2</c:v>
                </c:pt>
                <c:pt idx="15">
                  <c:v>1.934905163944E-2</c:v>
                </c:pt>
                <c:pt idx="16">
                  <c:v>1.9553376361730001E-2</c:v>
                </c:pt>
                <c:pt idx="17">
                  <c:v>1.9385648891330001E-2</c:v>
                </c:pt>
                <c:pt idx="18">
                  <c:v>4.6236351132389997E-2</c:v>
                </c:pt>
                <c:pt idx="19">
                  <c:v>3.759987652302E-2</c:v>
                </c:pt>
                <c:pt idx="20">
                  <c:v>2.8770757839080001E-2</c:v>
                </c:pt>
                <c:pt idx="21">
                  <c:v>3.5418823361400002E-2</c:v>
                </c:pt>
                <c:pt idx="22">
                  <c:v>5.6002929806709997E-2</c:v>
                </c:pt>
                <c:pt idx="23">
                  <c:v>0.10702832043170001</c:v>
                </c:pt>
                <c:pt idx="24">
                  <c:v>0.19089062511919999</c:v>
                </c:pt>
                <c:pt idx="25">
                  <c:v>0.27456980943679998</c:v>
                </c:pt>
                <c:pt idx="26">
                  <c:v>0.3545563817024</c:v>
                </c:pt>
                <c:pt idx="27">
                  <c:v>0.43246775865550002</c:v>
                </c:pt>
                <c:pt idx="28">
                  <c:v>0.50772410631179998</c:v>
                </c:pt>
                <c:pt idx="29">
                  <c:v>0.58529978990550002</c:v>
                </c:pt>
                <c:pt idx="30">
                  <c:v>0.6586335301399</c:v>
                </c:pt>
                <c:pt idx="31">
                  <c:v>0.72842723131179998</c:v>
                </c:pt>
                <c:pt idx="32">
                  <c:v>0.79861766099929998</c:v>
                </c:pt>
                <c:pt idx="33">
                  <c:v>0.8671296238899</c:v>
                </c:pt>
                <c:pt idx="34">
                  <c:v>0.93820506334300002</c:v>
                </c:pt>
                <c:pt idx="35">
                  <c:v>1.0035432577129999</c:v>
                </c:pt>
                <c:pt idx="36">
                  <c:v>1.069064497948</c:v>
                </c:pt>
                <c:pt idx="37">
                  <c:v>1.1326326131819999</c:v>
                </c:pt>
                <c:pt idx="38">
                  <c:v>1.1953767538069999</c:v>
                </c:pt>
                <c:pt idx="39">
                  <c:v>1.2578767538069999</c:v>
                </c:pt>
                <c:pt idx="40">
                  <c:v>1.319552779198</c:v>
                </c:pt>
                <c:pt idx="41">
                  <c:v>1.3820832967759999</c:v>
                </c:pt>
                <c:pt idx="42">
                  <c:v>1.4447487592699999</c:v>
                </c:pt>
                <c:pt idx="43">
                  <c:v>1.5026100873949999</c:v>
                </c:pt>
                <c:pt idx="44">
                  <c:v>1.5622719526290001</c:v>
                </c:pt>
                <c:pt idx="45">
                  <c:v>1.618164896965</c:v>
                </c:pt>
                <c:pt idx="46">
                  <c:v>1.677521586418</c:v>
                </c:pt>
                <c:pt idx="47">
                  <c:v>1.735016703606</c:v>
                </c:pt>
                <c:pt idx="48">
                  <c:v>1.798035502434</c:v>
                </c:pt>
                <c:pt idx="49">
                  <c:v>1.853058695793</c:v>
                </c:pt>
                <c:pt idx="50">
                  <c:v>1.908539652824</c:v>
                </c:pt>
                <c:pt idx="51">
                  <c:v>1.962586283684</c:v>
                </c:pt>
                <c:pt idx="52">
                  <c:v>2.0169076919559998</c:v>
                </c:pt>
                <c:pt idx="53">
                  <c:v>2.0710458755490002</c:v>
                </c:pt>
                <c:pt idx="54">
                  <c:v>2.127594947815</c:v>
                </c:pt>
                <c:pt idx="55">
                  <c:v>2.181794166565</c:v>
                </c:pt>
                <c:pt idx="56">
                  <c:v>2.235505104065</c:v>
                </c:pt>
                <c:pt idx="57">
                  <c:v>2.2912607192990002</c:v>
                </c:pt>
                <c:pt idx="58">
                  <c:v>2.343598365784</c:v>
                </c:pt>
                <c:pt idx="59">
                  <c:v>2.3969736099240002</c:v>
                </c:pt>
                <c:pt idx="60">
                  <c:v>2.4517831802369998</c:v>
                </c:pt>
                <c:pt idx="61">
                  <c:v>2.5050058364869998</c:v>
                </c:pt>
                <c:pt idx="62">
                  <c:v>2.561127662659</c:v>
                </c:pt>
                <c:pt idx="63">
                  <c:v>2.612946510315</c:v>
                </c:pt>
                <c:pt idx="64">
                  <c:v>2.6685800552369998</c:v>
                </c:pt>
                <c:pt idx="65">
                  <c:v>2.719819068909</c:v>
                </c:pt>
                <c:pt idx="66">
                  <c:v>2.772614479065</c:v>
                </c:pt>
                <c:pt idx="67">
                  <c:v>2.8228158950809998</c:v>
                </c:pt>
                <c:pt idx="68">
                  <c:v>2.8782968521119998</c:v>
                </c:pt>
                <c:pt idx="69">
                  <c:v>2.9320077896119998</c:v>
                </c:pt>
                <c:pt idx="70">
                  <c:v>2.986298561096</c:v>
                </c:pt>
                <c:pt idx="71">
                  <c:v>3.037384986877</c:v>
                </c:pt>
                <c:pt idx="72">
                  <c:v>3.0900125503539999</c:v>
                </c:pt>
                <c:pt idx="73">
                  <c:v>3.1417398452760001</c:v>
                </c:pt>
                <c:pt idx="74">
                  <c:v>3.1975870132450002</c:v>
                </c:pt>
                <c:pt idx="75">
                  <c:v>3.2508096694950002</c:v>
                </c:pt>
                <c:pt idx="76">
                  <c:v>3.3043985366820001</c:v>
                </c:pt>
                <c:pt idx="77">
                  <c:v>3.3615579605099999</c:v>
                </c:pt>
                <c:pt idx="78">
                  <c:v>3.4156656265260001</c:v>
                </c:pt>
                <c:pt idx="79">
                  <c:v>3.4681558609010001</c:v>
                </c:pt>
                <c:pt idx="80">
                  <c:v>3.5220499038700002</c:v>
                </c:pt>
                <c:pt idx="81">
                  <c:v>3.576951026917</c:v>
                </c:pt>
                <c:pt idx="82">
                  <c:v>3.6281747817990002</c:v>
                </c:pt>
                <c:pt idx="83">
                  <c:v>3.6824960708619998</c:v>
                </c:pt>
                <c:pt idx="84">
                  <c:v>3.739594459534</c:v>
                </c:pt>
                <c:pt idx="85">
                  <c:v>3.793427467346</c:v>
                </c:pt>
                <c:pt idx="86">
                  <c:v>3.8486337661740002</c:v>
                </c:pt>
                <c:pt idx="87">
                  <c:v>3.9008188247679998</c:v>
                </c:pt>
                <c:pt idx="88">
                  <c:v>3.96035861969</c:v>
                </c:pt>
                <c:pt idx="89">
                  <c:v>4.0134286880490002</c:v>
                </c:pt>
                <c:pt idx="90">
                  <c:v>4.0696420669559998</c:v>
                </c:pt>
                <c:pt idx="91">
                  <c:v>4.1256113052370003</c:v>
                </c:pt>
                <c:pt idx="92">
                  <c:v>4.1851692199709998</c:v>
                </c:pt>
                <c:pt idx="93">
                  <c:v>4.241413116455</c:v>
                </c:pt>
                <c:pt idx="94">
                  <c:v>4.29829788208</c:v>
                </c:pt>
                <c:pt idx="95">
                  <c:v>4.3539314270020002</c:v>
                </c:pt>
                <c:pt idx="96">
                  <c:v>4.4092903137209998</c:v>
                </c:pt>
                <c:pt idx="97">
                  <c:v>4.4648933410640002</c:v>
                </c:pt>
                <c:pt idx="98">
                  <c:v>4.5260200500490004</c:v>
                </c:pt>
                <c:pt idx="99">
                  <c:v>4.5821723937990004</c:v>
                </c:pt>
                <c:pt idx="100">
                  <c:v>4.6412239074709998</c:v>
                </c:pt>
                <c:pt idx="101">
                  <c:v>4.6983528137209998</c:v>
                </c:pt>
                <c:pt idx="102">
                  <c:v>4.7564888000490004</c:v>
                </c:pt>
                <c:pt idx="103">
                  <c:v>4.8146858215329997</c:v>
                </c:pt>
                <c:pt idx="104">
                  <c:v>4.8742866516110004</c:v>
                </c:pt>
                <c:pt idx="105">
                  <c:v>4.93550491333</c:v>
                </c:pt>
                <c:pt idx="106">
                  <c:v>4.9972572326659996</c:v>
                </c:pt>
                <c:pt idx="107">
                  <c:v>5.0570106506350001</c:v>
                </c:pt>
                <c:pt idx="108">
                  <c:v>5.1169776916499998</c:v>
                </c:pt>
                <c:pt idx="109">
                  <c:v>5.1772499084470001</c:v>
                </c:pt>
                <c:pt idx="110">
                  <c:v>5.2372779846190003</c:v>
                </c:pt>
                <c:pt idx="111">
                  <c:v>5.2971534728999998</c:v>
                </c:pt>
                <c:pt idx="112">
                  <c:v>5.3590736389159996</c:v>
                </c:pt>
                <c:pt idx="113">
                  <c:v>5.4212684631350001</c:v>
                </c:pt>
                <c:pt idx="114">
                  <c:v>5.4819068908690003</c:v>
                </c:pt>
                <c:pt idx="115">
                  <c:v>5.5436744689940003</c:v>
                </c:pt>
                <c:pt idx="116">
                  <c:v>5.6054420471190003</c:v>
                </c:pt>
                <c:pt idx="117">
                  <c:v>5.6681556701659996</c:v>
                </c:pt>
                <c:pt idx="118">
                  <c:v>5.7323646545409996</c:v>
                </c:pt>
                <c:pt idx="119">
                  <c:v>5.7972145080570003</c:v>
                </c:pt>
                <c:pt idx="120">
                  <c:v>5.8600196838379999</c:v>
                </c:pt>
                <c:pt idx="121">
                  <c:v>5.9228553771970001</c:v>
                </c:pt>
                <c:pt idx="122">
                  <c:v>5.9867591857909996</c:v>
                </c:pt>
                <c:pt idx="123">
                  <c:v>6.0505714416499998</c:v>
                </c:pt>
                <c:pt idx="124">
                  <c:v>6.1132850646970001</c:v>
                </c:pt>
                <c:pt idx="125">
                  <c:v>6.1809425353999998</c:v>
                </c:pt>
                <c:pt idx="126">
                  <c:v>6.2442054748539997</c:v>
                </c:pt>
                <c:pt idx="127">
                  <c:v>6.3076515197749998</c:v>
                </c:pt>
                <c:pt idx="128">
                  <c:v>6.3749122619629999</c:v>
                </c:pt>
                <c:pt idx="129">
                  <c:v>6.4404029846190003</c:v>
                </c:pt>
                <c:pt idx="130">
                  <c:v>6.5080604553220001</c:v>
                </c:pt>
                <c:pt idx="131">
                  <c:v>6.5704994201659996</c:v>
                </c:pt>
                <c:pt idx="132">
                  <c:v>6.6340980529789997</c:v>
                </c:pt>
                <c:pt idx="133">
                  <c:v>6.6968421936039997</c:v>
                </c:pt>
                <c:pt idx="134">
                  <c:v>6.7649269103999998</c:v>
                </c:pt>
                <c:pt idx="135">
                  <c:v>6.8318519592289997</c:v>
                </c:pt>
                <c:pt idx="136">
                  <c:v>6.8997840881350001</c:v>
                </c:pt>
                <c:pt idx="137">
                  <c:v>6.9687538146970001</c:v>
                </c:pt>
                <c:pt idx="138">
                  <c:v>7.0339698791499998</c:v>
                </c:pt>
                <c:pt idx="139">
                  <c:v>7.0994606018070003</c:v>
                </c:pt>
                <c:pt idx="140">
                  <c:v>7.1679420471190003</c:v>
                </c:pt>
                <c:pt idx="141">
                  <c:v>7.2362098693850001</c:v>
                </c:pt>
                <c:pt idx="142">
                  <c:v>7.3055782318120004</c:v>
                </c:pt>
                <c:pt idx="143">
                  <c:v>7.3746395111079996</c:v>
                </c:pt>
                <c:pt idx="144">
                  <c:v>7.4419918060299999</c:v>
                </c:pt>
                <c:pt idx="145">
                  <c:v>7.5120601654049999</c:v>
                </c:pt>
                <c:pt idx="146">
                  <c:v>7.5804195404049999</c:v>
                </c:pt>
                <c:pt idx="147">
                  <c:v>7.6486873626709997</c:v>
                </c:pt>
                <c:pt idx="148">
                  <c:v>7.7192440032959997</c:v>
                </c:pt>
                <c:pt idx="149">
                  <c:v>7.7879390716549999</c:v>
                </c:pt>
                <c:pt idx="150">
                  <c:v>7.8554134368900002</c:v>
                </c:pt>
                <c:pt idx="151">
                  <c:v>7.9252681732179999</c:v>
                </c:pt>
                <c:pt idx="152">
                  <c:v>7.9937801361079996</c:v>
                </c:pt>
                <c:pt idx="153">
                  <c:v>8.0623836517330005</c:v>
                </c:pt>
                <c:pt idx="154">
                  <c:v>8.1370906829830005</c:v>
                </c:pt>
                <c:pt idx="155">
                  <c:v>8.2068538665769992</c:v>
                </c:pt>
                <c:pt idx="156">
                  <c:v>8.2757930755619995</c:v>
                </c:pt>
                <c:pt idx="157">
                  <c:v>8.3469600677490003</c:v>
                </c:pt>
                <c:pt idx="158">
                  <c:v>8.4161739349369995</c:v>
                </c:pt>
                <c:pt idx="159">
                  <c:v>8.4866695404049999</c:v>
                </c:pt>
                <c:pt idx="160">
                  <c:v>8.5537166595459997</c:v>
                </c:pt>
                <c:pt idx="161">
                  <c:v>8.6190547943119995</c:v>
                </c:pt>
                <c:pt idx="162">
                  <c:v>8.6845149993900002</c:v>
                </c:pt>
                <c:pt idx="163">
                  <c:v>8.7545223236080005</c:v>
                </c:pt>
                <c:pt idx="164">
                  <c:v>8.8249568939209997</c:v>
                </c:pt>
                <c:pt idx="165">
                  <c:v>8.8912410736080005</c:v>
                </c:pt>
                <c:pt idx="166">
                  <c:v>8.9636898040769992</c:v>
                </c:pt>
                <c:pt idx="167">
                  <c:v>9.0311336517330005</c:v>
                </c:pt>
                <c:pt idx="168">
                  <c:v>9.1011409759519992</c:v>
                </c:pt>
                <c:pt idx="169">
                  <c:v>9.1704769134519992</c:v>
                </c:pt>
                <c:pt idx="170">
                  <c:v>9.2372188568119995</c:v>
                </c:pt>
                <c:pt idx="171">
                  <c:v>9.3014583587650002</c:v>
                </c:pt>
                <c:pt idx="172">
                  <c:v>9.3680782318119995</c:v>
                </c:pt>
                <c:pt idx="173">
                  <c:v>9.4258174896240003</c:v>
                </c:pt>
                <c:pt idx="174">
                  <c:v>9.4932308197019992</c:v>
                </c:pt>
                <c:pt idx="175">
                  <c:v>9.5611324310299999</c:v>
                </c:pt>
                <c:pt idx="176">
                  <c:v>9.6270503997799999</c:v>
                </c:pt>
                <c:pt idx="177">
                  <c:v>9.6981258392330005</c:v>
                </c:pt>
                <c:pt idx="178">
                  <c:v>9.7725276947019992</c:v>
                </c:pt>
                <c:pt idx="179">
                  <c:v>9.8429927825930008</c:v>
                </c:pt>
                <c:pt idx="180">
                  <c:v>9.9147090911869995</c:v>
                </c:pt>
                <c:pt idx="181">
                  <c:v>9.9828853607180008</c:v>
                </c:pt>
                <c:pt idx="182">
                  <c:v>10.05664634705</c:v>
                </c:pt>
                <c:pt idx="183">
                  <c:v>10.12909507751</c:v>
                </c:pt>
                <c:pt idx="184">
                  <c:v>10.19959068298</c:v>
                </c:pt>
                <c:pt idx="185">
                  <c:v>10.26773643494</c:v>
                </c:pt>
                <c:pt idx="186">
                  <c:v>10.333623886110001</c:v>
                </c:pt>
                <c:pt idx="187">
                  <c:v>10.40244102478</c:v>
                </c:pt>
                <c:pt idx="188">
                  <c:v>10.468664169309999</c:v>
                </c:pt>
                <c:pt idx="189">
                  <c:v>10.539525985719999</c:v>
                </c:pt>
                <c:pt idx="190">
                  <c:v>10.603246688840001</c:v>
                </c:pt>
                <c:pt idx="191">
                  <c:v>10.67099571228</c:v>
                </c:pt>
                <c:pt idx="192">
                  <c:v>10.73572349548</c:v>
                </c:pt>
                <c:pt idx="193">
                  <c:v>10.79521369934</c:v>
                </c:pt>
                <c:pt idx="194">
                  <c:v>10.85066413879</c:v>
                </c:pt>
                <c:pt idx="195">
                  <c:v>10.90995979309</c:v>
                </c:pt>
                <c:pt idx="196">
                  <c:v>10.975358963010001</c:v>
                </c:pt>
                <c:pt idx="197">
                  <c:v>11.0370349884</c:v>
                </c:pt>
                <c:pt idx="198">
                  <c:v>11.10136604309</c:v>
                </c:pt>
                <c:pt idx="199">
                  <c:v>11.160814285280001</c:v>
                </c:pt>
                <c:pt idx="200">
                  <c:v>11.2151966095</c:v>
                </c:pt>
                <c:pt idx="201">
                  <c:v>11.26861763</c:v>
                </c:pt>
                <c:pt idx="202">
                  <c:v>11.33291816711</c:v>
                </c:pt>
                <c:pt idx="203">
                  <c:v>11.389772415159999</c:v>
                </c:pt>
                <c:pt idx="204">
                  <c:v>11.43512153625</c:v>
                </c:pt>
                <c:pt idx="205">
                  <c:v>11.48549079895</c:v>
                </c:pt>
                <c:pt idx="206">
                  <c:v>11.49582290649</c:v>
                </c:pt>
                <c:pt idx="207">
                  <c:v>11.550861358640001</c:v>
                </c:pt>
                <c:pt idx="208">
                  <c:v>11.619220733640001</c:v>
                </c:pt>
                <c:pt idx="209">
                  <c:v>11.688617706300001</c:v>
                </c:pt>
                <c:pt idx="210">
                  <c:v>11.75542068481</c:v>
                </c:pt>
                <c:pt idx="211">
                  <c:v>11.81547927856</c:v>
                </c:pt>
                <c:pt idx="212">
                  <c:v>11.87208938599</c:v>
                </c:pt>
                <c:pt idx="213">
                  <c:v>11.93437576294</c:v>
                </c:pt>
                <c:pt idx="214">
                  <c:v>11.99913406372</c:v>
                </c:pt>
                <c:pt idx="215">
                  <c:v>12.05870437622</c:v>
                </c:pt>
                <c:pt idx="216">
                  <c:v>12.1170539856</c:v>
                </c:pt>
                <c:pt idx="217">
                  <c:v>12.18523025513</c:v>
                </c:pt>
                <c:pt idx="218">
                  <c:v>12.24834060669</c:v>
                </c:pt>
                <c:pt idx="219">
                  <c:v>12.317371368410001</c:v>
                </c:pt>
                <c:pt idx="220">
                  <c:v>12.37236404419</c:v>
                </c:pt>
                <c:pt idx="221">
                  <c:v>12.44731521606</c:v>
                </c:pt>
                <c:pt idx="222">
                  <c:v>12.518390655519999</c:v>
                </c:pt>
                <c:pt idx="223">
                  <c:v>12.58516311646</c:v>
                </c:pt>
                <c:pt idx="224">
                  <c:v>12.656024932859999</c:v>
                </c:pt>
                <c:pt idx="225">
                  <c:v>12.721942901609999</c:v>
                </c:pt>
                <c:pt idx="226">
                  <c:v>12.782215118410001</c:v>
                </c:pt>
                <c:pt idx="227">
                  <c:v>12.84703445435</c:v>
                </c:pt>
                <c:pt idx="228">
                  <c:v>12.91820144653</c:v>
                </c:pt>
                <c:pt idx="229">
                  <c:v>12.98247146606</c:v>
                </c:pt>
                <c:pt idx="230">
                  <c:v>13.045001983640001</c:v>
                </c:pt>
                <c:pt idx="231">
                  <c:v>13.099689483640001</c:v>
                </c:pt>
                <c:pt idx="232">
                  <c:v>13.16164016724</c:v>
                </c:pt>
                <c:pt idx="233">
                  <c:v>13.22172927856</c:v>
                </c:pt>
                <c:pt idx="234">
                  <c:v>13.283527374269999</c:v>
                </c:pt>
                <c:pt idx="235">
                  <c:v>13.344989776609999</c:v>
                </c:pt>
                <c:pt idx="236">
                  <c:v>13.40690994263</c:v>
                </c:pt>
                <c:pt idx="237">
                  <c:v>13.46947097778</c:v>
                </c:pt>
                <c:pt idx="238">
                  <c:v>13.53261184692</c:v>
                </c:pt>
                <c:pt idx="239">
                  <c:v>13.59077835083</c:v>
                </c:pt>
                <c:pt idx="240">
                  <c:v>13.66222000122</c:v>
                </c:pt>
                <c:pt idx="241">
                  <c:v>13.727313995359999</c:v>
                </c:pt>
                <c:pt idx="242">
                  <c:v>13.795337676999999</c:v>
                </c:pt>
                <c:pt idx="243">
                  <c:v>13.85371875763</c:v>
                </c:pt>
                <c:pt idx="244">
                  <c:v>13.91457080841</c:v>
                </c:pt>
                <c:pt idx="245">
                  <c:v>13.97926807404</c:v>
                </c:pt>
                <c:pt idx="246">
                  <c:v>14.036946296689999</c:v>
                </c:pt>
                <c:pt idx="247">
                  <c:v>14.097340583799999</c:v>
                </c:pt>
                <c:pt idx="248">
                  <c:v>14.16756153107</c:v>
                </c:pt>
                <c:pt idx="249">
                  <c:v>14.23494434357</c:v>
                </c:pt>
                <c:pt idx="250">
                  <c:v>14.305714607240001</c:v>
                </c:pt>
                <c:pt idx="251">
                  <c:v>14.3682756424</c:v>
                </c:pt>
                <c:pt idx="252">
                  <c:v>14.43263721466</c:v>
                </c:pt>
                <c:pt idx="253">
                  <c:v>14.501454353330001</c:v>
                </c:pt>
                <c:pt idx="254">
                  <c:v>14.56587696075</c:v>
                </c:pt>
                <c:pt idx="255">
                  <c:v>14.63148975372</c:v>
                </c:pt>
                <c:pt idx="256">
                  <c:v>14.69786548615</c:v>
                </c:pt>
                <c:pt idx="257">
                  <c:v>14.75871753693</c:v>
                </c:pt>
                <c:pt idx="258">
                  <c:v>14.82109546661</c:v>
                </c:pt>
                <c:pt idx="259">
                  <c:v>14.88686084747</c:v>
                </c:pt>
                <c:pt idx="260">
                  <c:v>14.951649665830001</c:v>
                </c:pt>
                <c:pt idx="261">
                  <c:v>15.01930713654</c:v>
                </c:pt>
                <c:pt idx="262">
                  <c:v>15.08916187286</c:v>
                </c:pt>
                <c:pt idx="263">
                  <c:v>15.153798103330001</c:v>
                </c:pt>
                <c:pt idx="264">
                  <c:v>15.21812915802</c:v>
                </c:pt>
                <c:pt idx="265">
                  <c:v>15.27956104279</c:v>
                </c:pt>
                <c:pt idx="266">
                  <c:v>15.340565681459999</c:v>
                </c:pt>
                <c:pt idx="267">
                  <c:v>15.402821540830001</c:v>
                </c:pt>
                <c:pt idx="268">
                  <c:v>15.46162891388</c:v>
                </c:pt>
                <c:pt idx="269">
                  <c:v>15.522511482240001</c:v>
                </c:pt>
                <c:pt idx="270">
                  <c:v>15.583058357240001</c:v>
                </c:pt>
                <c:pt idx="271">
                  <c:v>15.64864063263</c:v>
                </c:pt>
                <c:pt idx="272">
                  <c:v>15.71797657013</c:v>
                </c:pt>
                <c:pt idx="273">
                  <c:v>15.78410816193</c:v>
                </c:pt>
                <c:pt idx="274">
                  <c:v>15.85094165802</c:v>
                </c:pt>
                <c:pt idx="275">
                  <c:v>15.91972827911</c:v>
                </c:pt>
                <c:pt idx="276">
                  <c:v>15.98277759552</c:v>
                </c:pt>
                <c:pt idx="277">
                  <c:v>16.047506332400001</c:v>
                </c:pt>
                <c:pt idx="278">
                  <c:v>16.11452293396</c:v>
                </c:pt>
                <c:pt idx="279">
                  <c:v>16.181844711299998</c:v>
                </c:pt>
                <c:pt idx="280">
                  <c:v>16.244100570680001</c:v>
                </c:pt>
                <c:pt idx="281">
                  <c:v>16.3036403656</c:v>
                </c:pt>
                <c:pt idx="282">
                  <c:v>16.36192893982</c:v>
                </c:pt>
                <c:pt idx="283">
                  <c:v>16.417379379269999</c:v>
                </c:pt>
                <c:pt idx="284">
                  <c:v>16.472677230830001</c:v>
                </c:pt>
                <c:pt idx="285">
                  <c:v>16.537893295290001</c:v>
                </c:pt>
                <c:pt idx="286">
                  <c:v>16.60069847107</c:v>
                </c:pt>
                <c:pt idx="287">
                  <c:v>16.664846420290001</c:v>
                </c:pt>
                <c:pt idx="288">
                  <c:v>16.726705551150001</c:v>
                </c:pt>
                <c:pt idx="289">
                  <c:v>16.784322738650001</c:v>
                </c:pt>
                <c:pt idx="290">
                  <c:v>16.8475856781</c:v>
                </c:pt>
                <c:pt idx="291">
                  <c:v>16.90636253357</c:v>
                </c:pt>
                <c:pt idx="292">
                  <c:v>16.972341537479998</c:v>
                </c:pt>
                <c:pt idx="293">
                  <c:v>17.03902053833</c:v>
                </c:pt>
                <c:pt idx="294">
                  <c:v>17.108966827389999</c:v>
                </c:pt>
                <c:pt idx="295">
                  <c:v>17.17540359497</c:v>
                </c:pt>
                <c:pt idx="296">
                  <c:v>17.244342803959999</c:v>
                </c:pt>
                <c:pt idx="297">
                  <c:v>17.314014434810002</c:v>
                </c:pt>
                <c:pt idx="298">
                  <c:v>17.38750076294</c:v>
                </c:pt>
                <c:pt idx="299">
                  <c:v>17.45274734497</c:v>
                </c:pt>
                <c:pt idx="300">
                  <c:v>17.518421173099998</c:v>
                </c:pt>
                <c:pt idx="301">
                  <c:v>17.584369659419998</c:v>
                </c:pt>
                <c:pt idx="302">
                  <c:v>17.649188995359999</c:v>
                </c:pt>
                <c:pt idx="303">
                  <c:v>17.719379425050001</c:v>
                </c:pt>
                <c:pt idx="304">
                  <c:v>17.788501739499999</c:v>
                </c:pt>
                <c:pt idx="305">
                  <c:v>17.853168487550001</c:v>
                </c:pt>
                <c:pt idx="306">
                  <c:v>17.912342071529999</c:v>
                </c:pt>
                <c:pt idx="307">
                  <c:v>17.97114944458</c:v>
                </c:pt>
                <c:pt idx="308">
                  <c:v>18.030902862550001</c:v>
                </c:pt>
                <c:pt idx="309">
                  <c:v>18.096698760990002</c:v>
                </c:pt>
                <c:pt idx="310">
                  <c:v>18.165363311770001</c:v>
                </c:pt>
                <c:pt idx="311">
                  <c:v>18.228412628169998</c:v>
                </c:pt>
                <c:pt idx="312">
                  <c:v>18.290210723880001</c:v>
                </c:pt>
                <c:pt idx="313">
                  <c:v>18.34727859497</c:v>
                </c:pt>
                <c:pt idx="314">
                  <c:v>18.406604766849998</c:v>
                </c:pt>
                <c:pt idx="315">
                  <c:v>18.474201202389999</c:v>
                </c:pt>
                <c:pt idx="316">
                  <c:v>18.544208526609999</c:v>
                </c:pt>
                <c:pt idx="317">
                  <c:v>18.610218048099998</c:v>
                </c:pt>
                <c:pt idx="318">
                  <c:v>18.67363357544</c:v>
                </c:pt>
                <c:pt idx="319">
                  <c:v>18.740009307859999</c:v>
                </c:pt>
                <c:pt idx="320">
                  <c:v>18.804920196529999</c:v>
                </c:pt>
                <c:pt idx="321">
                  <c:v>18.870532989499999</c:v>
                </c:pt>
                <c:pt idx="322">
                  <c:v>18.939502716060002</c:v>
                </c:pt>
                <c:pt idx="323">
                  <c:v>19.001880645749999</c:v>
                </c:pt>
                <c:pt idx="324">
                  <c:v>19.06767654419</c:v>
                </c:pt>
                <c:pt idx="325">
                  <c:v>19.136249542240002</c:v>
                </c:pt>
                <c:pt idx="326">
                  <c:v>19.202014923099998</c:v>
                </c:pt>
                <c:pt idx="327">
                  <c:v>19.272846221919998</c:v>
                </c:pt>
                <c:pt idx="328">
                  <c:v>19.33491897583</c:v>
                </c:pt>
                <c:pt idx="329">
                  <c:v>19.398517608639999</c:v>
                </c:pt>
                <c:pt idx="330">
                  <c:v>19.463306426999999</c:v>
                </c:pt>
                <c:pt idx="331">
                  <c:v>19.529285430910001</c:v>
                </c:pt>
                <c:pt idx="332">
                  <c:v>19.593891143800001</c:v>
                </c:pt>
                <c:pt idx="333">
                  <c:v>19.664203643800001</c:v>
                </c:pt>
                <c:pt idx="334">
                  <c:v>19.73466873169</c:v>
                </c:pt>
                <c:pt idx="335">
                  <c:v>19.803150176999999</c:v>
                </c:pt>
                <c:pt idx="336">
                  <c:v>19.851245880130001</c:v>
                </c:pt>
                <c:pt idx="337">
                  <c:v>19.90604019165</c:v>
                </c:pt>
                <c:pt idx="338">
                  <c:v>19.97458267212</c:v>
                </c:pt>
                <c:pt idx="339">
                  <c:v>20.03900527954</c:v>
                </c:pt>
                <c:pt idx="340">
                  <c:v>20.111698150630001</c:v>
                </c:pt>
                <c:pt idx="341">
                  <c:v>20.181461334230001</c:v>
                </c:pt>
                <c:pt idx="342">
                  <c:v>20.250034332279998</c:v>
                </c:pt>
                <c:pt idx="343">
                  <c:v>20.317956924440001</c:v>
                </c:pt>
                <c:pt idx="344">
                  <c:v>20.383722305300001</c:v>
                </c:pt>
                <c:pt idx="345">
                  <c:v>20.452997207639999</c:v>
                </c:pt>
                <c:pt idx="346">
                  <c:v>20.520135879520002</c:v>
                </c:pt>
                <c:pt idx="347">
                  <c:v>20.58468055725</c:v>
                </c:pt>
                <c:pt idx="348">
                  <c:v>20.64620399475</c:v>
                </c:pt>
                <c:pt idx="349">
                  <c:v>20.70678138733</c:v>
                </c:pt>
                <c:pt idx="350">
                  <c:v>20.768884658809998</c:v>
                </c:pt>
                <c:pt idx="351">
                  <c:v>20.830224990840001</c:v>
                </c:pt>
                <c:pt idx="352">
                  <c:v>20.902276992800001</c:v>
                </c:pt>
                <c:pt idx="353">
                  <c:v>20.97628211975</c:v>
                </c:pt>
                <c:pt idx="354">
                  <c:v>21.044610977169999</c:v>
                </c:pt>
                <c:pt idx="355">
                  <c:v>21.114923477169999</c:v>
                </c:pt>
                <c:pt idx="356">
                  <c:v>21.183404922489999</c:v>
                </c:pt>
                <c:pt idx="357">
                  <c:v>21.250452041629998</c:v>
                </c:pt>
                <c:pt idx="358">
                  <c:v>21.319330215450002</c:v>
                </c:pt>
                <c:pt idx="359">
                  <c:v>21.385187149050001</c:v>
                </c:pt>
                <c:pt idx="360">
                  <c:v>21.456811904910001</c:v>
                </c:pt>
                <c:pt idx="361">
                  <c:v>21.529718399050001</c:v>
                </c:pt>
                <c:pt idx="362">
                  <c:v>21.59868812561</c:v>
                </c:pt>
                <c:pt idx="363">
                  <c:v>21.668451309200002</c:v>
                </c:pt>
                <c:pt idx="364">
                  <c:v>21.742639541629998</c:v>
                </c:pt>
                <c:pt idx="365">
                  <c:v>21.81417274475</c:v>
                </c:pt>
                <c:pt idx="366">
                  <c:v>21.884576797489999</c:v>
                </c:pt>
                <c:pt idx="367">
                  <c:v>21.952234268190001</c:v>
                </c:pt>
                <c:pt idx="368">
                  <c:v>22.014764785770002</c:v>
                </c:pt>
                <c:pt idx="369">
                  <c:v>22.0793094635</c:v>
                </c:pt>
                <c:pt idx="370">
                  <c:v>22.143518447879998</c:v>
                </c:pt>
                <c:pt idx="371">
                  <c:v>22.209344863889999</c:v>
                </c:pt>
                <c:pt idx="372">
                  <c:v>22.270502090450002</c:v>
                </c:pt>
                <c:pt idx="373">
                  <c:v>22.33501625061</c:v>
                </c:pt>
                <c:pt idx="374">
                  <c:v>22.399560928340001</c:v>
                </c:pt>
                <c:pt idx="375">
                  <c:v>22.460718154910001</c:v>
                </c:pt>
                <c:pt idx="376">
                  <c:v>22.525476455690001</c:v>
                </c:pt>
                <c:pt idx="377">
                  <c:v>22.587030410770002</c:v>
                </c:pt>
                <c:pt idx="378">
                  <c:v>22.647058486940001</c:v>
                </c:pt>
                <c:pt idx="379">
                  <c:v>22.71410560608</c:v>
                </c:pt>
                <c:pt idx="380">
                  <c:v>22.78389930725</c:v>
                </c:pt>
                <c:pt idx="381">
                  <c:v>22.850671768190001</c:v>
                </c:pt>
                <c:pt idx="382">
                  <c:v>22.92016029358</c:v>
                </c:pt>
                <c:pt idx="383">
                  <c:v>22.986536026</c:v>
                </c:pt>
                <c:pt idx="384">
                  <c:v>23.058130264279999</c:v>
                </c:pt>
                <c:pt idx="385">
                  <c:v>23.127923965450002</c:v>
                </c:pt>
                <c:pt idx="386">
                  <c:v>23.19228553772</c:v>
                </c:pt>
                <c:pt idx="387">
                  <c:v>23.260553359989999</c:v>
                </c:pt>
                <c:pt idx="388">
                  <c:v>23.330652236940001</c:v>
                </c:pt>
                <c:pt idx="389">
                  <c:v>23.39815711975</c:v>
                </c:pt>
                <c:pt idx="390">
                  <c:v>23.461694717410001</c:v>
                </c:pt>
                <c:pt idx="391">
                  <c:v>23.520868301389999</c:v>
                </c:pt>
                <c:pt idx="392">
                  <c:v>23.581048965450002</c:v>
                </c:pt>
                <c:pt idx="393">
                  <c:v>23.64485359192</c:v>
                </c:pt>
                <c:pt idx="394">
                  <c:v>23.709062576289998</c:v>
                </c:pt>
                <c:pt idx="395">
                  <c:v>21.889421463009999</c:v>
                </c:pt>
                <c:pt idx="396">
                  <c:v>19.530046463009999</c:v>
                </c:pt>
                <c:pt idx="397">
                  <c:v>17.155046463009999</c:v>
                </c:pt>
                <c:pt idx="398">
                  <c:v>14.78004741669</c:v>
                </c:pt>
                <c:pt idx="399">
                  <c:v>12.42067241669</c:v>
                </c:pt>
                <c:pt idx="400">
                  <c:v>10.04567241669</c:v>
                </c:pt>
                <c:pt idx="401">
                  <c:v>7.6706724166870002</c:v>
                </c:pt>
                <c:pt idx="402">
                  <c:v>5.2956724166870002</c:v>
                </c:pt>
                <c:pt idx="403">
                  <c:v>2.9206724166870002</c:v>
                </c:pt>
                <c:pt idx="404">
                  <c:v>0.56129735708240003</c:v>
                </c:pt>
                <c:pt idx="405">
                  <c:v>4.2309202253819997E-2</c:v>
                </c:pt>
                <c:pt idx="406">
                  <c:v>2.142347628251E-3</c:v>
                </c:pt>
                <c:pt idx="407">
                  <c:v>3.0523695051670002E-2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A2-47DB-B232-5721886701E3}"/>
            </c:ext>
          </c:extLst>
        </c:ser>
        <c:ser>
          <c:idx val="4"/>
          <c:order val="4"/>
          <c:tx>
            <c:strRef>
              <c:f>'Tensile test data'!$M$1</c:f>
              <c:strCache>
                <c:ptCount val="1"/>
                <c:pt idx="0">
                  <c:v>Begin, Shore A40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data'!$M$4:$M$447</c:f>
              <c:numCache>
                <c:formatCode>0.0000</c:formatCode>
                <c:ptCount val="444"/>
                <c:pt idx="0">
                  <c:v>1.55E-2</c:v>
                </c:pt>
                <c:pt idx="1">
                  <c:v>1.7500000000000002E-2</c:v>
                </c:pt>
                <c:pt idx="2">
                  <c:v>1.7500000000000002E-2</c:v>
                </c:pt>
                <c:pt idx="3">
                  <c:v>1.7100000000000001E-2</c:v>
                </c:pt>
                <c:pt idx="4">
                  <c:v>1.7299999999999999E-2</c:v>
                </c:pt>
                <c:pt idx="5">
                  <c:v>1.7500000000000002E-2</c:v>
                </c:pt>
                <c:pt idx="6">
                  <c:v>1.5699999999999999E-2</c:v>
                </c:pt>
                <c:pt idx="7">
                  <c:v>1.6299999999999999E-2</c:v>
                </c:pt>
                <c:pt idx="8">
                  <c:v>1.5800000000000002E-2</c:v>
                </c:pt>
                <c:pt idx="9">
                  <c:v>5.8900000000000001E-2</c:v>
                </c:pt>
                <c:pt idx="10">
                  <c:v>1.77E-2</c:v>
                </c:pt>
                <c:pt idx="11">
                  <c:v>2.1000000000000001E-2</c:v>
                </c:pt>
                <c:pt idx="12">
                  <c:v>2.46E-2</c:v>
                </c:pt>
                <c:pt idx="13">
                  <c:v>3.5000000000000003E-2</c:v>
                </c:pt>
                <c:pt idx="14">
                  <c:v>5.6099999999999997E-2</c:v>
                </c:pt>
                <c:pt idx="15">
                  <c:v>0.106</c:v>
                </c:pt>
                <c:pt idx="16">
                  <c:v>0.19900000000000001</c:v>
                </c:pt>
                <c:pt idx="17">
                  <c:v>0.29499999999999998</c:v>
                </c:pt>
                <c:pt idx="18">
                  <c:v>0.38600000000000001</c:v>
                </c:pt>
                <c:pt idx="19">
                  <c:v>0.47699999999999998</c:v>
                </c:pt>
                <c:pt idx="20">
                  <c:v>0.56299999999999994</c:v>
                </c:pt>
                <c:pt idx="21">
                  <c:v>0.64600000000000002</c:v>
                </c:pt>
                <c:pt idx="22">
                  <c:v>0.73099999999999998</c:v>
                </c:pt>
                <c:pt idx="23">
                  <c:v>0.80900000000000005</c:v>
                </c:pt>
                <c:pt idx="24">
                  <c:v>0.89200000000000002</c:v>
                </c:pt>
                <c:pt idx="25">
                  <c:v>0.97</c:v>
                </c:pt>
                <c:pt idx="26">
                  <c:v>1.04</c:v>
                </c:pt>
                <c:pt idx="27">
                  <c:v>1.1200000000000001</c:v>
                </c:pt>
                <c:pt idx="28">
                  <c:v>1.19</c:v>
                </c:pt>
                <c:pt idx="29">
                  <c:v>1.26</c:v>
                </c:pt>
                <c:pt idx="30">
                  <c:v>1.33</c:v>
                </c:pt>
                <c:pt idx="31">
                  <c:v>1.4</c:v>
                </c:pt>
                <c:pt idx="32">
                  <c:v>1.47</c:v>
                </c:pt>
                <c:pt idx="33">
                  <c:v>1.54</c:v>
                </c:pt>
                <c:pt idx="34">
                  <c:v>1.6</c:v>
                </c:pt>
                <c:pt idx="35">
                  <c:v>1.67</c:v>
                </c:pt>
                <c:pt idx="36">
                  <c:v>1.74</c:v>
                </c:pt>
                <c:pt idx="37">
                  <c:v>1.8</c:v>
                </c:pt>
                <c:pt idx="38">
                  <c:v>1.86</c:v>
                </c:pt>
                <c:pt idx="39">
                  <c:v>1.93</c:v>
                </c:pt>
                <c:pt idx="40">
                  <c:v>1.99</c:v>
                </c:pt>
                <c:pt idx="41">
                  <c:v>2.0499999999999998</c:v>
                </c:pt>
                <c:pt idx="42">
                  <c:v>2.11</c:v>
                </c:pt>
                <c:pt idx="43">
                  <c:v>2.17</c:v>
                </c:pt>
                <c:pt idx="44">
                  <c:v>2.23</c:v>
                </c:pt>
                <c:pt idx="45">
                  <c:v>2.29</c:v>
                </c:pt>
                <c:pt idx="46">
                  <c:v>2.34</c:v>
                </c:pt>
                <c:pt idx="47">
                  <c:v>2.4</c:v>
                </c:pt>
                <c:pt idx="48">
                  <c:v>2.46</c:v>
                </c:pt>
                <c:pt idx="49">
                  <c:v>2.52</c:v>
                </c:pt>
                <c:pt idx="50">
                  <c:v>2.58</c:v>
                </c:pt>
                <c:pt idx="51">
                  <c:v>2.63</c:v>
                </c:pt>
                <c:pt idx="52">
                  <c:v>2.69</c:v>
                </c:pt>
                <c:pt idx="53">
                  <c:v>2.75</c:v>
                </c:pt>
                <c:pt idx="54">
                  <c:v>2.81</c:v>
                </c:pt>
                <c:pt idx="55">
                  <c:v>2.86</c:v>
                </c:pt>
                <c:pt idx="56">
                  <c:v>2.92</c:v>
                </c:pt>
                <c:pt idx="57">
                  <c:v>2.98</c:v>
                </c:pt>
                <c:pt idx="58">
                  <c:v>3.04</c:v>
                </c:pt>
                <c:pt idx="59">
                  <c:v>3.09</c:v>
                </c:pt>
                <c:pt idx="60">
                  <c:v>3.15</c:v>
                </c:pt>
                <c:pt idx="61">
                  <c:v>3.21</c:v>
                </c:pt>
                <c:pt idx="62">
                  <c:v>3.27</c:v>
                </c:pt>
                <c:pt idx="63">
                  <c:v>3.33</c:v>
                </c:pt>
                <c:pt idx="64">
                  <c:v>3.39</c:v>
                </c:pt>
                <c:pt idx="65">
                  <c:v>3.44</c:v>
                </c:pt>
                <c:pt idx="66">
                  <c:v>3.5</c:v>
                </c:pt>
                <c:pt idx="67">
                  <c:v>3.56</c:v>
                </c:pt>
                <c:pt idx="68">
                  <c:v>3.61</c:v>
                </c:pt>
                <c:pt idx="69">
                  <c:v>3.66</c:v>
                </c:pt>
                <c:pt idx="70">
                  <c:v>3.72</c:v>
                </c:pt>
                <c:pt idx="71">
                  <c:v>3.77</c:v>
                </c:pt>
                <c:pt idx="72">
                  <c:v>3.83</c:v>
                </c:pt>
                <c:pt idx="73">
                  <c:v>3.88</c:v>
                </c:pt>
                <c:pt idx="74">
                  <c:v>3.94</c:v>
                </c:pt>
                <c:pt idx="75">
                  <c:v>3.99</c:v>
                </c:pt>
                <c:pt idx="76">
                  <c:v>4.05</c:v>
                </c:pt>
                <c:pt idx="77">
                  <c:v>4.0999999999999996</c:v>
                </c:pt>
                <c:pt idx="78">
                  <c:v>4.16</c:v>
                </c:pt>
                <c:pt idx="79">
                  <c:v>4.22</c:v>
                </c:pt>
                <c:pt idx="80">
                  <c:v>4.2699999999999996</c:v>
                </c:pt>
                <c:pt idx="81">
                  <c:v>4.33</c:v>
                </c:pt>
                <c:pt idx="82">
                  <c:v>4.38</c:v>
                </c:pt>
                <c:pt idx="83">
                  <c:v>4.4400000000000004</c:v>
                </c:pt>
                <c:pt idx="84">
                  <c:v>4.5</c:v>
                </c:pt>
                <c:pt idx="85">
                  <c:v>4.55</c:v>
                </c:pt>
                <c:pt idx="86">
                  <c:v>4.6100000000000003</c:v>
                </c:pt>
                <c:pt idx="87">
                  <c:v>4.67</c:v>
                </c:pt>
                <c:pt idx="88">
                  <c:v>4.72</c:v>
                </c:pt>
                <c:pt idx="89">
                  <c:v>4.78</c:v>
                </c:pt>
                <c:pt idx="90">
                  <c:v>4.84</c:v>
                </c:pt>
                <c:pt idx="91">
                  <c:v>4.9000000000000004</c:v>
                </c:pt>
                <c:pt idx="92">
                  <c:v>4.96</c:v>
                </c:pt>
                <c:pt idx="93">
                  <c:v>5.0199999999999996</c:v>
                </c:pt>
                <c:pt idx="94">
                  <c:v>5.08</c:v>
                </c:pt>
                <c:pt idx="95">
                  <c:v>5.13</c:v>
                </c:pt>
                <c:pt idx="96">
                  <c:v>5.19</c:v>
                </c:pt>
                <c:pt idx="97">
                  <c:v>5.25</c:v>
                </c:pt>
                <c:pt idx="98">
                  <c:v>5.31</c:v>
                </c:pt>
                <c:pt idx="99">
                  <c:v>5.37</c:v>
                </c:pt>
                <c:pt idx="100">
                  <c:v>5.43</c:v>
                </c:pt>
                <c:pt idx="101">
                  <c:v>5.49</c:v>
                </c:pt>
                <c:pt idx="102">
                  <c:v>5.55</c:v>
                </c:pt>
                <c:pt idx="103">
                  <c:v>5.61</c:v>
                </c:pt>
                <c:pt idx="104">
                  <c:v>5.67</c:v>
                </c:pt>
                <c:pt idx="105">
                  <c:v>5.73</c:v>
                </c:pt>
                <c:pt idx="106">
                  <c:v>5.79</c:v>
                </c:pt>
                <c:pt idx="107">
                  <c:v>5.85</c:v>
                </c:pt>
                <c:pt idx="108">
                  <c:v>5.91</c:v>
                </c:pt>
                <c:pt idx="109">
                  <c:v>5.97</c:v>
                </c:pt>
                <c:pt idx="110">
                  <c:v>6.03</c:v>
                </c:pt>
                <c:pt idx="111">
                  <c:v>6.1</c:v>
                </c:pt>
                <c:pt idx="112">
                  <c:v>6.16</c:v>
                </c:pt>
                <c:pt idx="113">
                  <c:v>6.22</c:v>
                </c:pt>
                <c:pt idx="114">
                  <c:v>6.28</c:v>
                </c:pt>
                <c:pt idx="115">
                  <c:v>6.35</c:v>
                </c:pt>
                <c:pt idx="116">
                  <c:v>6.41</c:v>
                </c:pt>
                <c:pt idx="117">
                  <c:v>6.48</c:v>
                </c:pt>
                <c:pt idx="118">
                  <c:v>6.54</c:v>
                </c:pt>
                <c:pt idx="119">
                  <c:v>6.59</c:v>
                </c:pt>
                <c:pt idx="120">
                  <c:v>6.66</c:v>
                </c:pt>
                <c:pt idx="121">
                  <c:v>6.72</c:v>
                </c:pt>
                <c:pt idx="122">
                  <c:v>6.79</c:v>
                </c:pt>
                <c:pt idx="123">
                  <c:v>6.85</c:v>
                </c:pt>
                <c:pt idx="124">
                  <c:v>6.92</c:v>
                </c:pt>
                <c:pt idx="125">
                  <c:v>6.98</c:v>
                </c:pt>
                <c:pt idx="126">
                  <c:v>7.04</c:v>
                </c:pt>
                <c:pt idx="127">
                  <c:v>7.11</c:v>
                </c:pt>
                <c:pt idx="128">
                  <c:v>7.17</c:v>
                </c:pt>
                <c:pt idx="129">
                  <c:v>7.24</c:v>
                </c:pt>
                <c:pt idx="130">
                  <c:v>7.3</c:v>
                </c:pt>
                <c:pt idx="131">
                  <c:v>7.37</c:v>
                </c:pt>
                <c:pt idx="132">
                  <c:v>7.44</c:v>
                </c:pt>
                <c:pt idx="133">
                  <c:v>7.51</c:v>
                </c:pt>
                <c:pt idx="134">
                  <c:v>7.57</c:v>
                </c:pt>
                <c:pt idx="135">
                  <c:v>7.63</c:v>
                </c:pt>
                <c:pt idx="136">
                  <c:v>7.7</c:v>
                </c:pt>
                <c:pt idx="137">
                  <c:v>7.77</c:v>
                </c:pt>
                <c:pt idx="138">
                  <c:v>7.83</c:v>
                </c:pt>
                <c:pt idx="139">
                  <c:v>7.9</c:v>
                </c:pt>
                <c:pt idx="140">
                  <c:v>7.97</c:v>
                </c:pt>
                <c:pt idx="141">
                  <c:v>8.0299999999999994</c:v>
                </c:pt>
                <c:pt idx="142">
                  <c:v>8.11</c:v>
                </c:pt>
                <c:pt idx="143">
                  <c:v>8.18</c:v>
                </c:pt>
                <c:pt idx="144">
                  <c:v>8.24</c:v>
                </c:pt>
                <c:pt idx="145">
                  <c:v>8.31</c:v>
                </c:pt>
                <c:pt idx="146">
                  <c:v>8.3800000000000008</c:v>
                </c:pt>
                <c:pt idx="147">
                  <c:v>8.4499999999999993</c:v>
                </c:pt>
                <c:pt idx="148">
                  <c:v>8.51</c:v>
                </c:pt>
                <c:pt idx="149">
                  <c:v>8.58</c:v>
                </c:pt>
                <c:pt idx="150">
                  <c:v>8.65</c:v>
                </c:pt>
                <c:pt idx="151">
                  <c:v>8.7200000000000006</c:v>
                </c:pt>
                <c:pt idx="152">
                  <c:v>8.7899999999999991</c:v>
                </c:pt>
                <c:pt idx="153">
                  <c:v>8.86</c:v>
                </c:pt>
                <c:pt idx="154">
                  <c:v>8.92</c:v>
                </c:pt>
                <c:pt idx="155">
                  <c:v>8.99</c:v>
                </c:pt>
                <c:pt idx="156">
                  <c:v>9.06</c:v>
                </c:pt>
                <c:pt idx="157">
                  <c:v>9.1300000000000008</c:v>
                </c:pt>
                <c:pt idx="158">
                  <c:v>9.1999999999999993</c:v>
                </c:pt>
                <c:pt idx="159">
                  <c:v>9.26</c:v>
                </c:pt>
                <c:pt idx="160">
                  <c:v>9.34</c:v>
                </c:pt>
                <c:pt idx="161">
                  <c:v>9.41</c:v>
                </c:pt>
                <c:pt idx="162">
                  <c:v>9.4700000000000006</c:v>
                </c:pt>
                <c:pt idx="163">
                  <c:v>9.5399999999999991</c:v>
                </c:pt>
                <c:pt idx="164">
                  <c:v>9.61</c:v>
                </c:pt>
                <c:pt idx="165">
                  <c:v>9.68</c:v>
                </c:pt>
                <c:pt idx="166">
                  <c:v>9.75</c:v>
                </c:pt>
                <c:pt idx="167">
                  <c:v>9.81</c:v>
                </c:pt>
                <c:pt idx="168">
                  <c:v>9.89</c:v>
                </c:pt>
                <c:pt idx="169">
                  <c:v>9.9600000000000009</c:v>
                </c:pt>
                <c:pt idx="170">
                  <c:v>10</c:v>
                </c:pt>
                <c:pt idx="171">
                  <c:v>10.1</c:v>
                </c:pt>
                <c:pt idx="172">
                  <c:v>10.199999999999999</c:v>
                </c:pt>
                <c:pt idx="173">
                  <c:v>10.199999999999999</c:v>
                </c:pt>
                <c:pt idx="174">
                  <c:v>10.3</c:v>
                </c:pt>
                <c:pt idx="175">
                  <c:v>10.4</c:v>
                </c:pt>
                <c:pt idx="176">
                  <c:v>10.4</c:v>
                </c:pt>
                <c:pt idx="177">
                  <c:v>10.5</c:v>
                </c:pt>
                <c:pt idx="178">
                  <c:v>10.6</c:v>
                </c:pt>
                <c:pt idx="179">
                  <c:v>10.6</c:v>
                </c:pt>
                <c:pt idx="180">
                  <c:v>10.7</c:v>
                </c:pt>
                <c:pt idx="181">
                  <c:v>10.8</c:v>
                </c:pt>
                <c:pt idx="182">
                  <c:v>10.9</c:v>
                </c:pt>
                <c:pt idx="183">
                  <c:v>10.9</c:v>
                </c:pt>
                <c:pt idx="184">
                  <c:v>11</c:v>
                </c:pt>
                <c:pt idx="185">
                  <c:v>11.1</c:v>
                </c:pt>
                <c:pt idx="186">
                  <c:v>11.1</c:v>
                </c:pt>
                <c:pt idx="187">
                  <c:v>11.2</c:v>
                </c:pt>
                <c:pt idx="188">
                  <c:v>11.3</c:v>
                </c:pt>
                <c:pt idx="189">
                  <c:v>11.3</c:v>
                </c:pt>
                <c:pt idx="190">
                  <c:v>11.4</c:v>
                </c:pt>
                <c:pt idx="191">
                  <c:v>11.5</c:v>
                </c:pt>
                <c:pt idx="192">
                  <c:v>11.6</c:v>
                </c:pt>
                <c:pt idx="193">
                  <c:v>11.6</c:v>
                </c:pt>
                <c:pt idx="194">
                  <c:v>11.7</c:v>
                </c:pt>
                <c:pt idx="195">
                  <c:v>11.8</c:v>
                </c:pt>
                <c:pt idx="196">
                  <c:v>11.8</c:v>
                </c:pt>
                <c:pt idx="197">
                  <c:v>11.9</c:v>
                </c:pt>
                <c:pt idx="198">
                  <c:v>12</c:v>
                </c:pt>
                <c:pt idx="199">
                  <c:v>12</c:v>
                </c:pt>
                <c:pt idx="200">
                  <c:v>12.1</c:v>
                </c:pt>
                <c:pt idx="201">
                  <c:v>12.2</c:v>
                </c:pt>
                <c:pt idx="202">
                  <c:v>12.3</c:v>
                </c:pt>
                <c:pt idx="203">
                  <c:v>12.3</c:v>
                </c:pt>
                <c:pt idx="204">
                  <c:v>12.4</c:v>
                </c:pt>
                <c:pt idx="205">
                  <c:v>12.5</c:v>
                </c:pt>
                <c:pt idx="206">
                  <c:v>12.6</c:v>
                </c:pt>
                <c:pt idx="207">
                  <c:v>12.6</c:v>
                </c:pt>
                <c:pt idx="208">
                  <c:v>12.7</c:v>
                </c:pt>
                <c:pt idx="209">
                  <c:v>12.8</c:v>
                </c:pt>
                <c:pt idx="210">
                  <c:v>12.8</c:v>
                </c:pt>
                <c:pt idx="211">
                  <c:v>12.9</c:v>
                </c:pt>
                <c:pt idx="212">
                  <c:v>13</c:v>
                </c:pt>
                <c:pt idx="213">
                  <c:v>13.1</c:v>
                </c:pt>
                <c:pt idx="214">
                  <c:v>13.1</c:v>
                </c:pt>
                <c:pt idx="215">
                  <c:v>13.2</c:v>
                </c:pt>
                <c:pt idx="216">
                  <c:v>13.3</c:v>
                </c:pt>
                <c:pt idx="217">
                  <c:v>13.3</c:v>
                </c:pt>
                <c:pt idx="218">
                  <c:v>13.4</c:v>
                </c:pt>
                <c:pt idx="219">
                  <c:v>13.5</c:v>
                </c:pt>
                <c:pt idx="220">
                  <c:v>13.6</c:v>
                </c:pt>
                <c:pt idx="221">
                  <c:v>13.6</c:v>
                </c:pt>
                <c:pt idx="222">
                  <c:v>13.7</c:v>
                </c:pt>
                <c:pt idx="223">
                  <c:v>13.8</c:v>
                </c:pt>
                <c:pt idx="224">
                  <c:v>13.8</c:v>
                </c:pt>
                <c:pt idx="225">
                  <c:v>13.9</c:v>
                </c:pt>
                <c:pt idx="226">
                  <c:v>14</c:v>
                </c:pt>
                <c:pt idx="227">
                  <c:v>14</c:v>
                </c:pt>
                <c:pt idx="228">
                  <c:v>14.1</c:v>
                </c:pt>
                <c:pt idx="229">
                  <c:v>14.2</c:v>
                </c:pt>
                <c:pt idx="230">
                  <c:v>14.2</c:v>
                </c:pt>
                <c:pt idx="231">
                  <c:v>14.3</c:v>
                </c:pt>
                <c:pt idx="232">
                  <c:v>14.3</c:v>
                </c:pt>
                <c:pt idx="233">
                  <c:v>14.4</c:v>
                </c:pt>
                <c:pt idx="234">
                  <c:v>14.5</c:v>
                </c:pt>
                <c:pt idx="235">
                  <c:v>14.6</c:v>
                </c:pt>
                <c:pt idx="236">
                  <c:v>14.6</c:v>
                </c:pt>
                <c:pt idx="237">
                  <c:v>14.7</c:v>
                </c:pt>
                <c:pt idx="238">
                  <c:v>14.8</c:v>
                </c:pt>
                <c:pt idx="239">
                  <c:v>14.9</c:v>
                </c:pt>
                <c:pt idx="240">
                  <c:v>14.9</c:v>
                </c:pt>
                <c:pt idx="241">
                  <c:v>15</c:v>
                </c:pt>
                <c:pt idx="242">
                  <c:v>15.1</c:v>
                </c:pt>
                <c:pt idx="243">
                  <c:v>15.1</c:v>
                </c:pt>
                <c:pt idx="244">
                  <c:v>15.2</c:v>
                </c:pt>
                <c:pt idx="245">
                  <c:v>15.3</c:v>
                </c:pt>
                <c:pt idx="246">
                  <c:v>15.4</c:v>
                </c:pt>
                <c:pt idx="247">
                  <c:v>15.4</c:v>
                </c:pt>
                <c:pt idx="248">
                  <c:v>15.5</c:v>
                </c:pt>
                <c:pt idx="249">
                  <c:v>15.6</c:v>
                </c:pt>
                <c:pt idx="250">
                  <c:v>15.7</c:v>
                </c:pt>
                <c:pt idx="251">
                  <c:v>15.7</c:v>
                </c:pt>
                <c:pt idx="252">
                  <c:v>15.8</c:v>
                </c:pt>
                <c:pt idx="253">
                  <c:v>15.9</c:v>
                </c:pt>
                <c:pt idx="254">
                  <c:v>16</c:v>
                </c:pt>
                <c:pt idx="255">
                  <c:v>16</c:v>
                </c:pt>
                <c:pt idx="256">
                  <c:v>16.100000000000001</c:v>
                </c:pt>
                <c:pt idx="257">
                  <c:v>16.2</c:v>
                </c:pt>
                <c:pt idx="258">
                  <c:v>16.2</c:v>
                </c:pt>
                <c:pt idx="259">
                  <c:v>16.3</c:v>
                </c:pt>
                <c:pt idx="260">
                  <c:v>16.399999999999999</c:v>
                </c:pt>
                <c:pt idx="261">
                  <c:v>16.5</c:v>
                </c:pt>
                <c:pt idx="262">
                  <c:v>16.5</c:v>
                </c:pt>
                <c:pt idx="263">
                  <c:v>16.600000000000001</c:v>
                </c:pt>
                <c:pt idx="264">
                  <c:v>16.7</c:v>
                </c:pt>
                <c:pt idx="265">
                  <c:v>16.8</c:v>
                </c:pt>
                <c:pt idx="266">
                  <c:v>16.8</c:v>
                </c:pt>
                <c:pt idx="267">
                  <c:v>16.899999999999999</c:v>
                </c:pt>
                <c:pt idx="268">
                  <c:v>17</c:v>
                </c:pt>
                <c:pt idx="269">
                  <c:v>17</c:v>
                </c:pt>
                <c:pt idx="270">
                  <c:v>17.100000000000001</c:v>
                </c:pt>
                <c:pt idx="271">
                  <c:v>17.2</c:v>
                </c:pt>
                <c:pt idx="272">
                  <c:v>17.3</c:v>
                </c:pt>
                <c:pt idx="273">
                  <c:v>17.3</c:v>
                </c:pt>
                <c:pt idx="274">
                  <c:v>17.399999999999999</c:v>
                </c:pt>
                <c:pt idx="275">
                  <c:v>17.5</c:v>
                </c:pt>
                <c:pt idx="276">
                  <c:v>17.600000000000001</c:v>
                </c:pt>
                <c:pt idx="277">
                  <c:v>17.600000000000001</c:v>
                </c:pt>
                <c:pt idx="278">
                  <c:v>17.7</c:v>
                </c:pt>
                <c:pt idx="279">
                  <c:v>17.8</c:v>
                </c:pt>
                <c:pt idx="280">
                  <c:v>17.8</c:v>
                </c:pt>
                <c:pt idx="281">
                  <c:v>17.899999999999999</c:v>
                </c:pt>
                <c:pt idx="282">
                  <c:v>18</c:v>
                </c:pt>
                <c:pt idx="283">
                  <c:v>18.100000000000001</c:v>
                </c:pt>
                <c:pt idx="284">
                  <c:v>18.100000000000001</c:v>
                </c:pt>
                <c:pt idx="285">
                  <c:v>18.2</c:v>
                </c:pt>
                <c:pt idx="286">
                  <c:v>18.3</c:v>
                </c:pt>
                <c:pt idx="287">
                  <c:v>18.399999999999999</c:v>
                </c:pt>
                <c:pt idx="288">
                  <c:v>18.399999999999999</c:v>
                </c:pt>
                <c:pt idx="289">
                  <c:v>18.5</c:v>
                </c:pt>
                <c:pt idx="290">
                  <c:v>18.600000000000001</c:v>
                </c:pt>
                <c:pt idx="291">
                  <c:v>18.7</c:v>
                </c:pt>
                <c:pt idx="292">
                  <c:v>18.7</c:v>
                </c:pt>
                <c:pt idx="293">
                  <c:v>18.8</c:v>
                </c:pt>
                <c:pt idx="294">
                  <c:v>18.899999999999999</c:v>
                </c:pt>
                <c:pt idx="295">
                  <c:v>19</c:v>
                </c:pt>
                <c:pt idx="296">
                  <c:v>19</c:v>
                </c:pt>
                <c:pt idx="297">
                  <c:v>19.100000000000001</c:v>
                </c:pt>
                <c:pt idx="298">
                  <c:v>19.2</c:v>
                </c:pt>
                <c:pt idx="299">
                  <c:v>19.2</c:v>
                </c:pt>
                <c:pt idx="300">
                  <c:v>19.3</c:v>
                </c:pt>
                <c:pt idx="301">
                  <c:v>19.399999999999999</c:v>
                </c:pt>
                <c:pt idx="302">
                  <c:v>19.5</c:v>
                </c:pt>
                <c:pt idx="303">
                  <c:v>19.5</c:v>
                </c:pt>
                <c:pt idx="304">
                  <c:v>19.600000000000001</c:v>
                </c:pt>
                <c:pt idx="305">
                  <c:v>19.7</c:v>
                </c:pt>
                <c:pt idx="306">
                  <c:v>19.7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20</c:v>
                </c:pt>
                <c:pt idx="310">
                  <c:v>20</c:v>
                </c:pt>
                <c:pt idx="311">
                  <c:v>20.100000000000001</c:v>
                </c:pt>
                <c:pt idx="312">
                  <c:v>20.2</c:v>
                </c:pt>
                <c:pt idx="313">
                  <c:v>20.3</c:v>
                </c:pt>
                <c:pt idx="314">
                  <c:v>20.3</c:v>
                </c:pt>
                <c:pt idx="315">
                  <c:v>20.399999999999999</c:v>
                </c:pt>
                <c:pt idx="316">
                  <c:v>20.5</c:v>
                </c:pt>
                <c:pt idx="317">
                  <c:v>20.6</c:v>
                </c:pt>
                <c:pt idx="318">
                  <c:v>20.6</c:v>
                </c:pt>
                <c:pt idx="319">
                  <c:v>20.7</c:v>
                </c:pt>
                <c:pt idx="320">
                  <c:v>20.8</c:v>
                </c:pt>
                <c:pt idx="321">
                  <c:v>20.8</c:v>
                </c:pt>
                <c:pt idx="322">
                  <c:v>20.9</c:v>
                </c:pt>
                <c:pt idx="323">
                  <c:v>21</c:v>
                </c:pt>
                <c:pt idx="324">
                  <c:v>21.1</c:v>
                </c:pt>
                <c:pt idx="325">
                  <c:v>21.1</c:v>
                </c:pt>
                <c:pt idx="326">
                  <c:v>21.2</c:v>
                </c:pt>
                <c:pt idx="327">
                  <c:v>21.3</c:v>
                </c:pt>
                <c:pt idx="328">
                  <c:v>21.4</c:v>
                </c:pt>
                <c:pt idx="329">
                  <c:v>21.5</c:v>
                </c:pt>
                <c:pt idx="330">
                  <c:v>21.5</c:v>
                </c:pt>
                <c:pt idx="331">
                  <c:v>21.6</c:v>
                </c:pt>
                <c:pt idx="332">
                  <c:v>21.7</c:v>
                </c:pt>
                <c:pt idx="333">
                  <c:v>21.8</c:v>
                </c:pt>
                <c:pt idx="334">
                  <c:v>21.8</c:v>
                </c:pt>
                <c:pt idx="335">
                  <c:v>21.9</c:v>
                </c:pt>
                <c:pt idx="336">
                  <c:v>22</c:v>
                </c:pt>
                <c:pt idx="337">
                  <c:v>22</c:v>
                </c:pt>
                <c:pt idx="338">
                  <c:v>22.1</c:v>
                </c:pt>
                <c:pt idx="339">
                  <c:v>22.2</c:v>
                </c:pt>
                <c:pt idx="340">
                  <c:v>22.3</c:v>
                </c:pt>
                <c:pt idx="341">
                  <c:v>22.3</c:v>
                </c:pt>
                <c:pt idx="342">
                  <c:v>22.4</c:v>
                </c:pt>
                <c:pt idx="343">
                  <c:v>22.5</c:v>
                </c:pt>
                <c:pt idx="344">
                  <c:v>22.6</c:v>
                </c:pt>
                <c:pt idx="345">
                  <c:v>22.7</c:v>
                </c:pt>
                <c:pt idx="346">
                  <c:v>22.7</c:v>
                </c:pt>
                <c:pt idx="347">
                  <c:v>22.8</c:v>
                </c:pt>
                <c:pt idx="348">
                  <c:v>22.9</c:v>
                </c:pt>
                <c:pt idx="349">
                  <c:v>23</c:v>
                </c:pt>
                <c:pt idx="350">
                  <c:v>23</c:v>
                </c:pt>
                <c:pt idx="351">
                  <c:v>23.1</c:v>
                </c:pt>
                <c:pt idx="352">
                  <c:v>23.2</c:v>
                </c:pt>
                <c:pt idx="353">
                  <c:v>23.3</c:v>
                </c:pt>
                <c:pt idx="354">
                  <c:v>23.4</c:v>
                </c:pt>
                <c:pt idx="355">
                  <c:v>23.4</c:v>
                </c:pt>
                <c:pt idx="356">
                  <c:v>23.5</c:v>
                </c:pt>
                <c:pt idx="357">
                  <c:v>23.6</c:v>
                </c:pt>
                <c:pt idx="358">
                  <c:v>23.7</c:v>
                </c:pt>
                <c:pt idx="359">
                  <c:v>23.7</c:v>
                </c:pt>
                <c:pt idx="360">
                  <c:v>23.8</c:v>
                </c:pt>
                <c:pt idx="361">
                  <c:v>23.9</c:v>
                </c:pt>
                <c:pt idx="362">
                  <c:v>24</c:v>
                </c:pt>
                <c:pt idx="363">
                  <c:v>24</c:v>
                </c:pt>
                <c:pt idx="364">
                  <c:v>24.1</c:v>
                </c:pt>
                <c:pt idx="365">
                  <c:v>24.2</c:v>
                </c:pt>
                <c:pt idx="366">
                  <c:v>24.3</c:v>
                </c:pt>
                <c:pt idx="367">
                  <c:v>24.3</c:v>
                </c:pt>
                <c:pt idx="368">
                  <c:v>24.4</c:v>
                </c:pt>
                <c:pt idx="369">
                  <c:v>24.5</c:v>
                </c:pt>
                <c:pt idx="370">
                  <c:v>24.6</c:v>
                </c:pt>
                <c:pt idx="371">
                  <c:v>24.7</c:v>
                </c:pt>
                <c:pt idx="372">
                  <c:v>24.7</c:v>
                </c:pt>
                <c:pt idx="373">
                  <c:v>24.8</c:v>
                </c:pt>
                <c:pt idx="374">
                  <c:v>24.9</c:v>
                </c:pt>
                <c:pt idx="375">
                  <c:v>25</c:v>
                </c:pt>
                <c:pt idx="376">
                  <c:v>25</c:v>
                </c:pt>
                <c:pt idx="377">
                  <c:v>25.1</c:v>
                </c:pt>
                <c:pt idx="378">
                  <c:v>25.2</c:v>
                </c:pt>
                <c:pt idx="379">
                  <c:v>25.3</c:v>
                </c:pt>
                <c:pt idx="380">
                  <c:v>25.3</c:v>
                </c:pt>
                <c:pt idx="381">
                  <c:v>25.4</c:v>
                </c:pt>
                <c:pt idx="382">
                  <c:v>25.5</c:v>
                </c:pt>
                <c:pt idx="383">
                  <c:v>25.5</c:v>
                </c:pt>
                <c:pt idx="384">
                  <c:v>25.6</c:v>
                </c:pt>
                <c:pt idx="385">
                  <c:v>25.7</c:v>
                </c:pt>
                <c:pt idx="386">
                  <c:v>25.8</c:v>
                </c:pt>
                <c:pt idx="387">
                  <c:v>25.9</c:v>
                </c:pt>
                <c:pt idx="388">
                  <c:v>25.9</c:v>
                </c:pt>
                <c:pt idx="389">
                  <c:v>26</c:v>
                </c:pt>
                <c:pt idx="390">
                  <c:v>26.1</c:v>
                </c:pt>
                <c:pt idx="391">
                  <c:v>26.2</c:v>
                </c:pt>
                <c:pt idx="392">
                  <c:v>26.2</c:v>
                </c:pt>
                <c:pt idx="393">
                  <c:v>26.3</c:v>
                </c:pt>
                <c:pt idx="394">
                  <c:v>26.4</c:v>
                </c:pt>
                <c:pt idx="395">
                  <c:v>26.5</c:v>
                </c:pt>
                <c:pt idx="396">
                  <c:v>26.5</c:v>
                </c:pt>
                <c:pt idx="397">
                  <c:v>26.6</c:v>
                </c:pt>
                <c:pt idx="398">
                  <c:v>26.7</c:v>
                </c:pt>
                <c:pt idx="399">
                  <c:v>26.8</c:v>
                </c:pt>
                <c:pt idx="400">
                  <c:v>26.8</c:v>
                </c:pt>
                <c:pt idx="401">
                  <c:v>26.9</c:v>
                </c:pt>
                <c:pt idx="402">
                  <c:v>27</c:v>
                </c:pt>
                <c:pt idx="403">
                  <c:v>27.1</c:v>
                </c:pt>
                <c:pt idx="404">
                  <c:v>27.1</c:v>
                </c:pt>
                <c:pt idx="405">
                  <c:v>27.2</c:v>
                </c:pt>
                <c:pt idx="406">
                  <c:v>27.3</c:v>
                </c:pt>
                <c:pt idx="407">
                  <c:v>27.4</c:v>
                </c:pt>
                <c:pt idx="408">
                  <c:v>27.5</c:v>
                </c:pt>
                <c:pt idx="409">
                  <c:v>27.5</c:v>
                </c:pt>
                <c:pt idx="410">
                  <c:v>27.6</c:v>
                </c:pt>
                <c:pt idx="411">
                  <c:v>27.7</c:v>
                </c:pt>
                <c:pt idx="412">
                  <c:v>27.8</c:v>
                </c:pt>
                <c:pt idx="413">
                  <c:v>27.8</c:v>
                </c:pt>
                <c:pt idx="414">
                  <c:v>27.9</c:v>
                </c:pt>
                <c:pt idx="415">
                  <c:v>28</c:v>
                </c:pt>
                <c:pt idx="416">
                  <c:v>28.1</c:v>
                </c:pt>
                <c:pt idx="417">
                  <c:v>28.2</c:v>
                </c:pt>
                <c:pt idx="418">
                  <c:v>28.2</c:v>
                </c:pt>
                <c:pt idx="419">
                  <c:v>28.3</c:v>
                </c:pt>
                <c:pt idx="420">
                  <c:v>28.4</c:v>
                </c:pt>
                <c:pt idx="421">
                  <c:v>28.5</c:v>
                </c:pt>
                <c:pt idx="422">
                  <c:v>28.5</c:v>
                </c:pt>
                <c:pt idx="423">
                  <c:v>28.6</c:v>
                </c:pt>
                <c:pt idx="424">
                  <c:v>28.7</c:v>
                </c:pt>
                <c:pt idx="425">
                  <c:v>28.7</c:v>
                </c:pt>
                <c:pt idx="426">
                  <c:v>28.8</c:v>
                </c:pt>
                <c:pt idx="427">
                  <c:v>28.9</c:v>
                </c:pt>
                <c:pt idx="428">
                  <c:v>28.9</c:v>
                </c:pt>
                <c:pt idx="429">
                  <c:v>29</c:v>
                </c:pt>
                <c:pt idx="430">
                  <c:v>29.1</c:v>
                </c:pt>
                <c:pt idx="431">
                  <c:v>25.8</c:v>
                </c:pt>
                <c:pt idx="432">
                  <c:v>22.9</c:v>
                </c:pt>
                <c:pt idx="433">
                  <c:v>20</c:v>
                </c:pt>
                <c:pt idx="434">
                  <c:v>17.100000000000001</c:v>
                </c:pt>
                <c:pt idx="435">
                  <c:v>14.2</c:v>
                </c:pt>
                <c:pt idx="436">
                  <c:v>11.3</c:v>
                </c:pt>
                <c:pt idx="437">
                  <c:v>8.4</c:v>
                </c:pt>
                <c:pt idx="438">
                  <c:v>5.49</c:v>
                </c:pt>
                <c:pt idx="439">
                  <c:v>2.59</c:v>
                </c:pt>
                <c:pt idx="440">
                  <c:v>7.17E-2</c:v>
                </c:pt>
                <c:pt idx="441">
                  <c:v>4.0599999999999997E-2</c:v>
                </c:pt>
                <c:pt idx="442">
                  <c:v>7.7600000000000004E-3</c:v>
                </c:pt>
                <c:pt idx="443">
                  <c:v>2.58E-2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A2-47DB-B232-5721886701E3}"/>
            </c:ext>
          </c:extLst>
        </c:ser>
        <c:ser>
          <c:idx val="5"/>
          <c:order val="5"/>
          <c:tx>
            <c:strRef>
              <c:f>'Tensile test data'!$P$1</c:f>
              <c:strCache>
                <c:ptCount val="1"/>
                <c:pt idx="0">
                  <c:v>Mid, Shore A40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data'!$P$4:$P$458</c:f>
              <c:numCache>
                <c:formatCode>0.0000</c:formatCode>
                <c:ptCount val="455"/>
                <c:pt idx="0">
                  <c:v>3.1E-2</c:v>
                </c:pt>
                <c:pt idx="1">
                  <c:v>3.1899999999999998E-2</c:v>
                </c:pt>
                <c:pt idx="2">
                  <c:v>3.09E-2</c:v>
                </c:pt>
                <c:pt idx="3">
                  <c:v>3.15E-2</c:v>
                </c:pt>
                <c:pt idx="4">
                  <c:v>3.1199999999999999E-2</c:v>
                </c:pt>
                <c:pt idx="5">
                  <c:v>3.1800000000000002E-2</c:v>
                </c:pt>
                <c:pt idx="6">
                  <c:v>3.1600000000000003E-2</c:v>
                </c:pt>
                <c:pt idx="7">
                  <c:v>3.0499999999999999E-2</c:v>
                </c:pt>
                <c:pt idx="8">
                  <c:v>3.1E-2</c:v>
                </c:pt>
                <c:pt idx="9">
                  <c:v>3.1600000000000003E-2</c:v>
                </c:pt>
                <c:pt idx="10">
                  <c:v>2.9899999999999999E-2</c:v>
                </c:pt>
                <c:pt idx="11">
                  <c:v>2.9399999999999999E-2</c:v>
                </c:pt>
                <c:pt idx="12">
                  <c:v>3.0499999999999999E-2</c:v>
                </c:pt>
                <c:pt idx="13">
                  <c:v>3.0599999999999999E-2</c:v>
                </c:pt>
                <c:pt idx="14">
                  <c:v>3.1199999999999999E-2</c:v>
                </c:pt>
                <c:pt idx="15">
                  <c:v>2.9899999999999999E-2</c:v>
                </c:pt>
                <c:pt idx="16">
                  <c:v>3.15E-2</c:v>
                </c:pt>
                <c:pt idx="17">
                  <c:v>3.04E-2</c:v>
                </c:pt>
                <c:pt idx="18">
                  <c:v>2.7400000000000001E-2</c:v>
                </c:pt>
                <c:pt idx="19">
                  <c:v>3.15E-2</c:v>
                </c:pt>
                <c:pt idx="20">
                  <c:v>6.4299999999999996E-2</c:v>
                </c:pt>
                <c:pt idx="21">
                  <c:v>3.5999999999999997E-2</c:v>
                </c:pt>
                <c:pt idx="22">
                  <c:v>3.1699999999999999E-2</c:v>
                </c:pt>
                <c:pt idx="23">
                  <c:v>3.5499999999999997E-2</c:v>
                </c:pt>
                <c:pt idx="24">
                  <c:v>3.95E-2</c:v>
                </c:pt>
                <c:pt idx="25">
                  <c:v>5.1999999999999998E-2</c:v>
                </c:pt>
                <c:pt idx="26">
                  <c:v>0.10100000000000001</c:v>
                </c:pt>
                <c:pt idx="27">
                  <c:v>0.21</c:v>
                </c:pt>
                <c:pt idx="28">
                  <c:v>0.31900000000000001</c:v>
                </c:pt>
                <c:pt idx="29">
                  <c:v>0.41899999999999998</c:v>
                </c:pt>
                <c:pt idx="30">
                  <c:v>0.51400000000000001</c:v>
                </c:pt>
                <c:pt idx="31">
                  <c:v>0.61399999999999999</c:v>
                </c:pt>
                <c:pt idx="32">
                  <c:v>0.70499999999999996</c:v>
                </c:pt>
                <c:pt idx="33">
                  <c:v>0.79500000000000004</c:v>
                </c:pt>
                <c:pt idx="34">
                  <c:v>0.88100000000000001</c:v>
                </c:pt>
                <c:pt idx="35">
                  <c:v>0.97</c:v>
                </c:pt>
                <c:pt idx="36">
                  <c:v>1.05</c:v>
                </c:pt>
                <c:pt idx="37">
                  <c:v>1.1299999999999999</c:v>
                </c:pt>
                <c:pt idx="38">
                  <c:v>1.21</c:v>
                </c:pt>
                <c:pt idx="39">
                  <c:v>1.29</c:v>
                </c:pt>
                <c:pt idx="40">
                  <c:v>1.37</c:v>
                </c:pt>
                <c:pt idx="41">
                  <c:v>1.45</c:v>
                </c:pt>
                <c:pt idx="42">
                  <c:v>1.53</c:v>
                </c:pt>
                <c:pt idx="43">
                  <c:v>1.6</c:v>
                </c:pt>
                <c:pt idx="44">
                  <c:v>1.67</c:v>
                </c:pt>
                <c:pt idx="45">
                  <c:v>1.74</c:v>
                </c:pt>
                <c:pt idx="46">
                  <c:v>1.81</c:v>
                </c:pt>
                <c:pt idx="47">
                  <c:v>1.88</c:v>
                </c:pt>
                <c:pt idx="48">
                  <c:v>1.95</c:v>
                </c:pt>
                <c:pt idx="49">
                  <c:v>2.02</c:v>
                </c:pt>
                <c:pt idx="50">
                  <c:v>2.08</c:v>
                </c:pt>
                <c:pt idx="51">
                  <c:v>2.15</c:v>
                </c:pt>
                <c:pt idx="52">
                  <c:v>2.21</c:v>
                </c:pt>
                <c:pt idx="53">
                  <c:v>2.2799999999999998</c:v>
                </c:pt>
                <c:pt idx="54">
                  <c:v>2.35</c:v>
                </c:pt>
                <c:pt idx="55">
                  <c:v>2.41</c:v>
                </c:pt>
                <c:pt idx="56">
                  <c:v>2.4700000000000002</c:v>
                </c:pt>
                <c:pt idx="57">
                  <c:v>2.5299999999999998</c:v>
                </c:pt>
                <c:pt idx="58">
                  <c:v>2.6</c:v>
                </c:pt>
                <c:pt idx="59">
                  <c:v>2.66</c:v>
                </c:pt>
                <c:pt idx="60">
                  <c:v>2.72</c:v>
                </c:pt>
                <c:pt idx="61">
                  <c:v>2.78</c:v>
                </c:pt>
                <c:pt idx="62">
                  <c:v>2.84</c:v>
                </c:pt>
                <c:pt idx="63">
                  <c:v>2.9</c:v>
                </c:pt>
                <c:pt idx="64">
                  <c:v>2.96</c:v>
                </c:pt>
                <c:pt idx="65">
                  <c:v>3.02</c:v>
                </c:pt>
                <c:pt idx="66">
                  <c:v>3.08</c:v>
                </c:pt>
                <c:pt idx="67">
                  <c:v>3.14</c:v>
                </c:pt>
                <c:pt idx="68">
                  <c:v>3.2</c:v>
                </c:pt>
                <c:pt idx="69">
                  <c:v>3.26</c:v>
                </c:pt>
                <c:pt idx="70">
                  <c:v>3.33</c:v>
                </c:pt>
                <c:pt idx="71">
                  <c:v>3.39</c:v>
                </c:pt>
                <c:pt idx="72">
                  <c:v>3.45</c:v>
                </c:pt>
                <c:pt idx="73">
                  <c:v>3.52</c:v>
                </c:pt>
                <c:pt idx="74">
                  <c:v>3.58</c:v>
                </c:pt>
                <c:pt idx="75">
                  <c:v>3.64</c:v>
                </c:pt>
                <c:pt idx="76">
                  <c:v>3.71</c:v>
                </c:pt>
                <c:pt idx="77">
                  <c:v>3.78</c:v>
                </c:pt>
                <c:pt idx="78">
                  <c:v>3.84</c:v>
                </c:pt>
                <c:pt idx="79">
                  <c:v>3.91</c:v>
                </c:pt>
                <c:pt idx="80">
                  <c:v>3.98</c:v>
                </c:pt>
                <c:pt idx="81">
                  <c:v>4.04</c:v>
                </c:pt>
                <c:pt idx="82">
                  <c:v>4.0999999999999996</c:v>
                </c:pt>
                <c:pt idx="83">
                  <c:v>4.16</c:v>
                </c:pt>
                <c:pt idx="84">
                  <c:v>4.22</c:v>
                </c:pt>
                <c:pt idx="85">
                  <c:v>4.28</c:v>
                </c:pt>
                <c:pt idx="86">
                  <c:v>4.34</c:v>
                </c:pt>
                <c:pt idx="87">
                  <c:v>4.4000000000000004</c:v>
                </c:pt>
                <c:pt idx="88">
                  <c:v>4.46</c:v>
                </c:pt>
                <c:pt idx="89">
                  <c:v>4.5199999999999996</c:v>
                </c:pt>
                <c:pt idx="90">
                  <c:v>4.58</c:v>
                </c:pt>
                <c:pt idx="91">
                  <c:v>4.6399999999999997</c:v>
                </c:pt>
                <c:pt idx="92">
                  <c:v>4.7</c:v>
                </c:pt>
                <c:pt idx="93">
                  <c:v>4.76</c:v>
                </c:pt>
                <c:pt idx="94">
                  <c:v>4.82</c:v>
                </c:pt>
                <c:pt idx="95">
                  <c:v>4.88</c:v>
                </c:pt>
                <c:pt idx="96">
                  <c:v>4.9400000000000004</c:v>
                </c:pt>
                <c:pt idx="97">
                  <c:v>5.01</c:v>
                </c:pt>
                <c:pt idx="98">
                  <c:v>5.07</c:v>
                </c:pt>
                <c:pt idx="99">
                  <c:v>5.13</c:v>
                </c:pt>
                <c:pt idx="100">
                  <c:v>5.19</c:v>
                </c:pt>
                <c:pt idx="101">
                  <c:v>5.25</c:v>
                </c:pt>
                <c:pt idx="102">
                  <c:v>5.31</c:v>
                </c:pt>
                <c:pt idx="103">
                  <c:v>5.37</c:v>
                </c:pt>
                <c:pt idx="104">
                  <c:v>5.43</c:v>
                </c:pt>
                <c:pt idx="105">
                  <c:v>5.5</c:v>
                </c:pt>
                <c:pt idx="106">
                  <c:v>5.56</c:v>
                </c:pt>
                <c:pt idx="107">
                  <c:v>5.62</c:v>
                </c:pt>
                <c:pt idx="108">
                  <c:v>5.68</c:v>
                </c:pt>
                <c:pt idx="109">
                  <c:v>5.75</c:v>
                </c:pt>
                <c:pt idx="110">
                  <c:v>5.81</c:v>
                </c:pt>
                <c:pt idx="111">
                  <c:v>5.87</c:v>
                </c:pt>
                <c:pt idx="112">
                  <c:v>5.94</c:v>
                </c:pt>
                <c:pt idx="113">
                  <c:v>6</c:v>
                </c:pt>
                <c:pt idx="114">
                  <c:v>6.07</c:v>
                </c:pt>
                <c:pt idx="115">
                  <c:v>6.13</c:v>
                </c:pt>
                <c:pt idx="116">
                  <c:v>6.2</c:v>
                </c:pt>
                <c:pt idx="117">
                  <c:v>6.26</c:v>
                </c:pt>
                <c:pt idx="118">
                  <c:v>6.33</c:v>
                </c:pt>
                <c:pt idx="119">
                  <c:v>6.39</c:v>
                </c:pt>
                <c:pt idx="120">
                  <c:v>6.46</c:v>
                </c:pt>
                <c:pt idx="121">
                  <c:v>6.52</c:v>
                </c:pt>
                <c:pt idx="122">
                  <c:v>6.59</c:v>
                </c:pt>
                <c:pt idx="123">
                  <c:v>6.65</c:v>
                </c:pt>
                <c:pt idx="124">
                  <c:v>6.72</c:v>
                </c:pt>
                <c:pt idx="125">
                  <c:v>6.78</c:v>
                </c:pt>
                <c:pt idx="126">
                  <c:v>6.85</c:v>
                </c:pt>
                <c:pt idx="127">
                  <c:v>6.92</c:v>
                </c:pt>
                <c:pt idx="128">
                  <c:v>6.98</c:v>
                </c:pt>
                <c:pt idx="129">
                  <c:v>7.05</c:v>
                </c:pt>
                <c:pt idx="130">
                  <c:v>7.11</c:v>
                </c:pt>
                <c:pt idx="131">
                  <c:v>7.18</c:v>
                </c:pt>
                <c:pt idx="132">
                  <c:v>7.25</c:v>
                </c:pt>
                <c:pt idx="133">
                  <c:v>7.32</c:v>
                </c:pt>
                <c:pt idx="134">
                  <c:v>7.39</c:v>
                </c:pt>
                <c:pt idx="135">
                  <c:v>7.46</c:v>
                </c:pt>
                <c:pt idx="136">
                  <c:v>7.53</c:v>
                </c:pt>
                <c:pt idx="137">
                  <c:v>7.59</c:v>
                </c:pt>
                <c:pt idx="138">
                  <c:v>7.66</c:v>
                </c:pt>
                <c:pt idx="139">
                  <c:v>7.73</c:v>
                </c:pt>
                <c:pt idx="140">
                  <c:v>7.8</c:v>
                </c:pt>
                <c:pt idx="141">
                  <c:v>7.87</c:v>
                </c:pt>
                <c:pt idx="142">
                  <c:v>7.94</c:v>
                </c:pt>
                <c:pt idx="143">
                  <c:v>8.02</c:v>
                </c:pt>
                <c:pt idx="144">
                  <c:v>8.09</c:v>
                </c:pt>
                <c:pt idx="145">
                  <c:v>8.16</c:v>
                </c:pt>
                <c:pt idx="146">
                  <c:v>8.23</c:v>
                </c:pt>
                <c:pt idx="147">
                  <c:v>8.3000000000000007</c:v>
                </c:pt>
                <c:pt idx="148">
                  <c:v>8.3699999999999992</c:v>
                </c:pt>
                <c:pt idx="149">
                  <c:v>8.44</c:v>
                </c:pt>
                <c:pt idx="150">
                  <c:v>8.51</c:v>
                </c:pt>
                <c:pt idx="151">
                  <c:v>8.58</c:v>
                </c:pt>
                <c:pt idx="152">
                  <c:v>8.65</c:v>
                </c:pt>
                <c:pt idx="153">
                  <c:v>8.73</c:v>
                </c:pt>
                <c:pt idx="154">
                  <c:v>8.7899999999999991</c:v>
                </c:pt>
                <c:pt idx="155">
                  <c:v>8.86</c:v>
                </c:pt>
                <c:pt idx="156">
                  <c:v>8.94</c:v>
                </c:pt>
                <c:pt idx="157">
                  <c:v>9.01</c:v>
                </c:pt>
                <c:pt idx="158">
                  <c:v>9.09</c:v>
                </c:pt>
                <c:pt idx="159">
                  <c:v>9.16</c:v>
                </c:pt>
                <c:pt idx="160">
                  <c:v>9.23</c:v>
                </c:pt>
                <c:pt idx="161">
                  <c:v>9.31</c:v>
                </c:pt>
                <c:pt idx="162">
                  <c:v>9.3800000000000008</c:v>
                </c:pt>
                <c:pt idx="163">
                  <c:v>9.4499999999999993</c:v>
                </c:pt>
                <c:pt idx="164">
                  <c:v>9.52</c:v>
                </c:pt>
                <c:pt idx="165">
                  <c:v>9.6</c:v>
                </c:pt>
                <c:pt idx="166">
                  <c:v>9.67</c:v>
                </c:pt>
                <c:pt idx="167">
                  <c:v>9.74</c:v>
                </c:pt>
                <c:pt idx="168">
                  <c:v>9.82</c:v>
                </c:pt>
                <c:pt idx="169">
                  <c:v>9.89</c:v>
                </c:pt>
                <c:pt idx="170">
                  <c:v>9.9700000000000006</c:v>
                </c:pt>
                <c:pt idx="171">
                  <c:v>10</c:v>
                </c:pt>
                <c:pt idx="172">
                  <c:v>10.1</c:v>
                </c:pt>
                <c:pt idx="173">
                  <c:v>10.199999999999999</c:v>
                </c:pt>
                <c:pt idx="174">
                  <c:v>10.199999999999999</c:v>
                </c:pt>
                <c:pt idx="175">
                  <c:v>10.3</c:v>
                </c:pt>
                <c:pt idx="176">
                  <c:v>10.4</c:v>
                </c:pt>
                <c:pt idx="177">
                  <c:v>10.5</c:v>
                </c:pt>
                <c:pt idx="178">
                  <c:v>10.5</c:v>
                </c:pt>
                <c:pt idx="179">
                  <c:v>10.6</c:v>
                </c:pt>
                <c:pt idx="180">
                  <c:v>10.7</c:v>
                </c:pt>
                <c:pt idx="181">
                  <c:v>10.8</c:v>
                </c:pt>
                <c:pt idx="182">
                  <c:v>10.8</c:v>
                </c:pt>
                <c:pt idx="183">
                  <c:v>10.9</c:v>
                </c:pt>
                <c:pt idx="184">
                  <c:v>11</c:v>
                </c:pt>
                <c:pt idx="185">
                  <c:v>11</c:v>
                </c:pt>
                <c:pt idx="186">
                  <c:v>11.1</c:v>
                </c:pt>
                <c:pt idx="187">
                  <c:v>11.2</c:v>
                </c:pt>
                <c:pt idx="188">
                  <c:v>11.3</c:v>
                </c:pt>
                <c:pt idx="189">
                  <c:v>11.3</c:v>
                </c:pt>
                <c:pt idx="190">
                  <c:v>11.4</c:v>
                </c:pt>
                <c:pt idx="191">
                  <c:v>11.5</c:v>
                </c:pt>
                <c:pt idx="192">
                  <c:v>11.6</c:v>
                </c:pt>
                <c:pt idx="193">
                  <c:v>11.6</c:v>
                </c:pt>
                <c:pt idx="194">
                  <c:v>11.7</c:v>
                </c:pt>
                <c:pt idx="195">
                  <c:v>11.8</c:v>
                </c:pt>
                <c:pt idx="196">
                  <c:v>11.9</c:v>
                </c:pt>
                <c:pt idx="197">
                  <c:v>11.9</c:v>
                </c:pt>
                <c:pt idx="198">
                  <c:v>12</c:v>
                </c:pt>
                <c:pt idx="199">
                  <c:v>12.1</c:v>
                </c:pt>
                <c:pt idx="200">
                  <c:v>12.2</c:v>
                </c:pt>
                <c:pt idx="201">
                  <c:v>12.2</c:v>
                </c:pt>
                <c:pt idx="202">
                  <c:v>12.3</c:v>
                </c:pt>
                <c:pt idx="203">
                  <c:v>12.4</c:v>
                </c:pt>
                <c:pt idx="204">
                  <c:v>12.5</c:v>
                </c:pt>
                <c:pt idx="205">
                  <c:v>12.5</c:v>
                </c:pt>
                <c:pt idx="206">
                  <c:v>12.6</c:v>
                </c:pt>
                <c:pt idx="207">
                  <c:v>12.7</c:v>
                </c:pt>
                <c:pt idx="208">
                  <c:v>12.8</c:v>
                </c:pt>
                <c:pt idx="209">
                  <c:v>12.8</c:v>
                </c:pt>
                <c:pt idx="210">
                  <c:v>12.9</c:v>
                </c:pt>
                <c:pt idx="211">
                  <c:v>13</c:v>
                </c:pt>
                <c:pt idx="212">
                  <c:v>13.1</c:v>
                </c:pt>
                <c:pt idx="213">
                  <c:v>13.2</c:v>
                </c:pt>
                <c:pt idx="214">
                  <c:v>13.2</c:v>
                </c:pt>
                <c:pt idx="215">
                  <c:v>13.3</c:v>
                </c:pt>
                <c:pt idx="216">
                  <c:v>13.4</c:v>
                </c:pt>
                <c:pt idx="217">
                  <c:v>13.5</c:v>
                </c:pt>
                <c:pt idx="218">
                  <c:v>13.6</c:v>
                </c:pt>
                <c:pt idx="219">
                  <c:v>13.6</c:v>
                </c:pt>
                <c:pt idx="220">
                  <c:v>13.7</c:v>
                </c:pt>
                <c:pt idx="221">
                  <c:v>13.8</c:v>
                </c:pt>
                <c:pt idx="222">
                  <c:v>13.8</c:v>
                </c:pt>
                <c:pt idx="223">
                  <c:v>13.9</c:v>
                </c:pt>
                <c:pt idx="224">
                  <c:v>14</c:v>
                </c:pt>
                <c:pt idx="225">
                  <c:v>14.1</c:v>
                </c:pt>
                <c:pt idx="226">
                  <c:v>14.1</c:v>
                </c:pt>
                <c:pt idx="227">
                  <c:v>14.2</c:v>
                </c:pt>
                <c:pt idx="228">
                  <c:v>14.3</c:v>
                </c:pt>
                <c:pt idx="229">
                  <c:v>14.4</c:v>
                </c:pt>
                <c:pt idx="230">
                  <c:v>14.4</c:v>
                </c:pt>
                <c:pt idx="231">
                  <c:v>14.5</c:v>
                </c:pt>
                <c:pt idx="232">
                  <c:v>14.6</c:v>
                </c:pt>
                <c:pt idx="233">
                  <c:v>14.7</c:v>
                </c:pt>
                <c:pt idx="234">
                  <c:v>14.7</c:v>
                </c:pt>
                <c:pt idx="235">
                  <c:v>14.8</c:v>
                </c:pt>
                <c:pt idx="236">
                  <c:v>14.8</c:v>
                </c:pt>
                <c:pt idx="237">
                  <c:v>14.9</c:v>
                </c:pt>
                <c:pt idx="238">
                  <c:v>15</c:v>
                </c:pt>
                <c:pt idx="239">
                  <c:v>15.1</c:v>
                </c:pt>
                <c:pt idx="240">
                  <c:v>15.2</c:v>
                </c:pt>
                <c:pt idx="241">
                  <c:v>15.2</c:v>
                </c:pt>
                <c:pt idx="242">
                  <c:v>15.3</c:v>
                </c:pt>
                <c:pt idx="243">
                  <c:v>15.4</c:v>
                </c:pt>
                <c:pt idx="244">
                  <c:v>15.5</c:v>
                </c:pt>
                <c:pt idx="245">
                  <c:v>15.6</c:v>
                </c:pt>
                <c:pt idx="246">
                  <c:v>15.6</c:v>
                </c:pt>
                <c:pt idx="247">
                  <c:v>15.7</c:v>
                </c:pt>
                <c:pt idx="248">
                  <c:v>15.8</c:v>
                </c:pt>
                <c:pt idx="249">
                  <c:v>15.9</c:v>
                </c:pt>
                <c:pt idx="250">
                  <c:v>16</c:v>
                </c:pt>
                <c:pt idx="251">
                  <c:v>16</c:v>
                </c:pt>
                <c:pt idx="252">
                  <c:v>16.100000000000001</c:v>
                </c:pt>
                <c:pt idx="253">
                  <c:v>16.2</c:v>
                </c:pt>
                <c:pt idx="254">
                  <c:v>16.3</c:v>
                </c:pt>
                <c:pt idx="255">
                  <c:v>16.3</c:v>
                </c:pt>
                <c:pt idx="256">
                  <c:v>16.399999999999999</c:v>
                </c:pt>
                <c:pt idx="257">
                  <c:v>16.5</c:v>
                </c:pt>
                <c:pt idx="258">
                  <c:v>16.5</c:v>
                </c:pt>
                <c:pt idx="259">
                  <c:v>16.600000000000001</c:v>
                </c:pt>
                <c:pt idx="260">
                  <c:v>16.7</c:v>
                </c:pt>
                <c:pt idx="261">
                  <c:v>16.8</c:v>
                </c:pt>
                <c:pt idx="262">
                  <c:v>16.8</c:v>
                </c:pt>
                <c:pt idx="263">
                  <c:v>16.899999999999999</c:v>
                </c:pt>
                <c:pt idx="264">
                  <c:v>17</c:v>
                </c:pt>
                <c:pt idx="265">
                  <c:v>17.100000000000001</c:v>
                </c:pt>
                <c:pt idx="266">
                  <c:v>17.2</c:v>
                </c:pt>
                <c:pt idx="267">
                  <c:v>17.3</c:v>
                </c:pt>
                <c:pt idx="268">
                  <c:v>17.3</c:v>
                </c:pt>
                <c:pt idx="269">
                  <c:v>17.399999999999999</c:v>
                </c:pt>
                <c:pt idx="270">
                  <c:v>17.5</c:v>
                </c:pt>
                <c:pt idx="271">
                  <c:v>17.600000000000001</c:v>
                </c:pt>
                <c:pt idx="272">
                  <c:v>17.600000000000001</c:v>
                </c:pt>
                <c:pt idx="273">
                  <c:v>17.7</c:v>
                </c:pt>
                <c:pt idx="274">
                  <c:v>17.8</c:v>
                </c:pt>
                <c:pt idx="275">
                  <c:v>17.899999999999999</c:v>
                </c:pt>
                <c:pt idx="276">
                  <c:v>17.899999999999999</c:v>
                </c:pt>
                <c:pt idx="277">
                  <c:v>18</c:v>
                </c:pt>
                <c:pt idx="278">
                  <c:v>18.100000000000001</c:v>
                </c:pt>
                <c:pt idx="279">
                  <c:v>18.2</c:v>
                </c:pt>
                <c:pt idx="280">
                  <c:v>18.2</c:v>
                </c:pt>
                <c:pt idx="281">
                  <c:v>18.3</c:v>
                </c:pt>
                <c:pt idx="282">
                  <c:v>18.399999999999999</c:v>
                </c:pt>
                <c:pt idx="283">
                  <c:v>18.5</c:v>
                </c:pt>
                <c:pt idx="284">
                  <c:v>18.600000000000001</c:v>
                </c:pt>
                <c:pt idx="285">
                  <c:v>18.600000000000001</c:v>
                </c:pt>
                <c:pt idx="286">
                  <c:v>18.7</c:v>
                </c:pt>
                <c:pt idx="287">
                  <c:v>18.8</c:v>
                </c:pt>
                <c:pt idx="288">
                  <c:v>18.899999999999999</c:v>
                </c:pt>
                <c:pt idx="289">
                  <c:v>19</c:v>
                </c:pt>
                <c:pt idx="290">
                  <c:v>19</c:v>
                </c:pt>
                <c:pt idx="291">
                  <c:v>19.100000000000001</c:v>
                </c:pt>
                <c:pt idx="292">
                  <c:v>19.2</c:v>
                </c:pt>
                <c:pt idx="293">
                  <c:v>19.3</c:v>
                </c:pt>
                <c:pt idx="294">
                  <c:v>19.399999999999999</c:v>
                </c:pt>
                <c:pt idx="295">
                  <c:v>19.399999999999999</c:v>
                </c:pt>
                <c:pt idx="296">
                  <c:v>19.5</c:v>
                </c:pt>
                <c:pt idx="297">
                  <c:v>19.600000000000001</c:v>
                </c:pt>
                <c:pt idx="298">
                  <c:v>19.7</c:v>
                </c:pt>
                <c:pt idx="299">
                  <c:v>19.7</c:v>
                </c:pt>
                <c:pt idx="300">
                  <c:v>19.8</c:v>
                </c:pt>
                <c:pt idx="301">
                  <c:v>19.899999999999999</c:v>
                </c:pt>
                <c:pt idx="302">
                  <c:v>20</c:v>
                </c:pt>
                <c:pt idx="303">
                  <c:v>20.100000000000001</c:v>
                </c:pt>
                <c:pt idx="304">
                  <c:v>20.100000000000001</c:v>
                </c:pt>
                <c:pt idx="305">
                  <c:v>20.2</c:v>
                </c:pt>
                <c:pt idx="306">
                  <c:v>20.3</c:v>
                </c:pt>
                <c:pt idx="307">
                  <c:v>20.399999999999999</c:v>
                </c:pt>
                <c:pt idx="308">
                  <c:v>20.399999999999999</c:v>
                </c:pt>
                <c:pt idx="309">
                  <c:v>20.5</c:v>
                </c:pt>
                <c:pt idx="310">
                  <c:v>20.6</c:v>
                </c:pt>
                <c:pt idx="311">
                  <c:v>20.7</c:v>
                </c:pt>
                <c:pt idx="312">
                  <c:v>20.8</c:v>
                </c:pt>
                <c:pt idx="313">
                  <c:v>20.8</c:v>
                </c:pt>
                <c:pt idx="314">
                  <c:v>20.9</c:v>
                </c:pt>
                <c:pt idx="315">
                  <c:v>21</c:v>
                </c:pt>
                <c:pt idx="316">
                  <c:v>21.1</c:v>
                </c:pt>
                <c:pt idx="317">
                  <c:v>21.2</c:v>
                </c:pt>
                <c:pt idx="318">
                  <c:v>21.3</c:v>
                </c:pt>
                <c:pt idx="319">
                  <c:v>21.3</c:v>
                </c:pt>
                <c:pt idx="320">
                  <c:v>21.4</c:v>
                </c:pt>
                <c:pt idx="321">
                  <c:v>21.5</c:v>
                </c:pt>
                <c:pt idx="322">
                  <c:v>21.6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21.9</c:v>
                </c:pt>
                <c:pt idx="327">
                  <c:v>22</c:v>
                </c:pt>
                <c:pt idx="328">
                  <c:v>22.1</c:v>
                </c:pt>
                <c:pt idx="329">
                  <c:v>22.2</c:v>
                </c:pt>
                <c:pt idx="330">
                  <c:v>22.2</c:v>
                </c:pt>
                <c:pt idx="331">
                  <c:v>22.3</c:v>
                </c:pt>
                <c:pt idx="332">
                  <c:v>22.4</c:v>
                </c:pt>
                <c:pt idx="333">
                  <c:v>22.5</c:v>
                </c:pt>
                <c:pt idx="334">
                  <c:v>22.6</c:v>
                </c:pt>
                <c:pt idx="335">
                  <c:v>22.6</c:v>
                </c:pt>
                <c:pt idx="336">
                  <c:v>22.7</c:v>
                </c:pt>
                <c:pt idx="337">
                  <c:v>22.8</c:v>
                </c:pt>
                <c:pt idx="338">
                  <c:v>22.9</c:v>
                </c:pt>
                <c:pt idx="339">
                  <c:v>23</c:v>
                </c:pt>
                <c:pt idx="340">
                  <c:v>23</c:v>
                </c:pt>
                <c:pt idx="341">
                  <c:v>23.1</c:v>
                </c:pt>
                <c:pt idx="342">
                  <c:v>23.2</c:v>
                </c:pt>
                <c:pt idx="343">
                  <c:v>23.3</c:v>
                </c:pt>
                <c:pt idx="344">
                  <c:v>23.4</c:v>
                </c:pt>
                <c:pt idx="345">
                  <c:v>23.5</c:v>
                </c:pt>
                <c:pt idx="346">
                  <c:v>23.6</c:v>
                </c:pt>
                <c:pt idx="347">
                  <c:v>23.6</c:v>
                </c:pt>
                <c:pt idx="348">
                  <c:v>23.7</c:v>
                </c:pt>
                <c:pt idx="349">
                  <c:v>23.8</c:v>
                </c:pt>
                <c:pt idx="350">
                  <c:v>23.9</c:v>
                </c:pt>
                <c:pt idx="351">
                  <c:v>24</c:v>
                </c:pt>
                <c:pt idx="352">
                  <c:v>24</c:v>
                </c:pt>
                <c:pt idx="353">
                  <c:v>24.1</c:v>
                </c:pt>
                <c:pt idx="354">
                  <c:v>24.2</c:v>
                </c:pt>
                <c:pt idx="355">
                  <c:v>24.3</c:v>
                </c:pt>
                <c:pt idx="356">
                  <c:v>24.4</c:v>
                </c:pt>
                <c:pt idx="357">
                  <c:v>24.4</c:v>
                </c:pt>
                <c:pt idx="358">
                  <c:v>24.5</c:v>
                </c:pt>
                <c:pt idx="359">
                  <c:v>24.6</c:v>
                </c:pt>
                <c:pt idx="360">
                  <c:v>24.7</c:v>
                </c:pt>
                <c:pt idx="361">
                  <c:v>24.8</c:v>
                </c:pt>
                <c:pt idx="362">
                  <c:v>24.9</c:v>
                </c:pt>
                <c:pt idx="363">
                  <c:v>25</c:v>
                </c:pt>
                <c:pt idx="364">
                  <c:v>25</c:v>
                </c:pt>
                <c:pt idx="365">
                  <c:v>25.1</c:v>
                </c:pt>
                <c:pt idx="366">
                  <c:v>25.2</c:v>
                </c:pt>
                <c:pt idx="367">
                  <c:v>25.3</c:v>
                </c:pt>
                <c:pt idx="368">
                  <c:v>25.4</c:v>
                </c:pt>
                <c:pt idx="369">
                  <c:v>25.4</c:v>
                </c:pt>
                <c:pt idx="370">
                  <c:v>25.5</c:v>
                </c:pt>
                <c:pt idx="371">
                  <c:v>25.6</c:v>
                </c:pt>
                <c:pt idx="372">
                  <c:v>25.7</c:v>
                </c:pt>
                <c:pt idx="373">
                  <c:v>25.8</c:v>
                </c:pt>
                <c:pt idx="374">
                  <c:v>25.9</c:v>
                </c:pt>
                <c:pt idx="375">
                  <c:v>26</c:v>
                </c:pt>
                <c:pt idx="376">
                  <c:v>26.1</c:v>
                </c:pt>
                <c:pt idx="377">
                  <c:v>26.1</c:v>
                </c:pt>
                <c:pt idx="378">
                  <c:v>26.2</c:v>
                </c:pt>
                <c:pt idx="379">
                  <c:v>26.3</c:v>
                </c:pt>
                <c:pt idx="380">
                  <c:v>26.4</c:v>
                </c:pt>
                <c:pt idx="381">
                  <c:v>26.5</c:v>
                </c:pt>
                <c:pt idx="382">
                  <c:v>26.6</c:v>
                </c:pt>
                <c:pt idx="383">
                  <c:v>26.6</c:v>
                </c:pt>
                <c:pt idx="384">
                  <c:v>26.7</c:v>
                </c:pt>
                <c:pt idx="385">
                  <c:v>26.8</c:v>
                </c:pt>
                <c:pt idx="386">
                  <c:v>26.9</c:v>
                </c:pt>
                <c:pt idx="387">
                  <c:v>27</c:v>
                </c:pt>
                <c:pt idx="388">
                  <c:v>27.1</c:v>
                </c:pt>
                <c:pt idx="389">
                  <c:v>27.1</c:v>
                </c:pt>
                <c:pt idx="390">
                  <c:v>27.2</c:v>
                </c:pt>
                <c:pt idx="391">
                  <c:v>27.3</c:v>
                </c:pt>
                <c:pt idx="392">
                  <c:v>27.4</c:v>
                </c:pt>
                <c:pt idx="393">
                  <c:v>27.5</c:v>
                </c:pt>
                <c:pt idx="394">
                  <c:v>27.6</c:v>
                </c:pt>
                <c:pt idx="395">
                  <c:v>27.6</c:v>
                </c:pt>
                <c:pt idx="396">
                  <c:v>27.7</c:v>
                </c:pt>
                <c:pt idx="397">
                  <c:v>27.8</c:v>
                </c:pt>
                <c:pt idx="398">
                  <c:v>27.9</c:v>
                </c:pt>
                <c:pt idx="399">
                  <c:v>28</c:v>
                </c:pt>
                <c:pt idx="400">
                  <c:v>28.1</c:v>
                </c:pt>
                <c:pt idx="401">
                  <c:v>28.2</c:v>
                </c:pt>
                <c:pt idx="402">
                  <c:v>28.3</c:v>
                </c:pt>
                <c:pt idx="403">
                  <c:v>28.3</c:v>
                </c:pt>
                <c:pt idx="404">
                  <c:v>28.4</c:v>
                </c:pt>
                <c:pt idx="405">
                  <c:v>28.5</c:v>
                </c:pt>
                <c:pt idx="406">
                  <c:v>28.6</c:v>
                </c:pt>
                <c:pt idx="407">
                  <c:v>28.7</c:v>
                </c:pt>
                <c:pt idx="408">
                  <c:v>28.8</c:v>
                </c:pt>
                <c:pt idx="409">
                  <c:v>28.8</c:v>
                </c:pt>
                <c:pt idx="410">
                  <c:v>28.9</c:v>
                </c:pt>
                <c:pt idx="411">
                  <c:v>29</c:v>
                </c:pt>
                <c:pt idx="412">
                  <c:v>29.1</c:v>
                </c:pt>
                <c:pt idx="413">
                  <c:v>29.2</c:v>
                </c:pt>
                <c:pt idx="414">
                  <c:v>29.3</c:v>
                </c:pt>
                <c:pt idx="415">
                  <c:v>29.4</c:v>
                </c:pt>
                <c:pt idx="416">
                  <c:v>29.4</c:v>
                </c:pt>
                <c:pt idx="417">
                  <c:v>29.5</c:v>
                </c:pt>
                <c:pt idx="418">
                  <c:v>29.6</c:v>
                </c:pt>
                <c:pt idx="419">
                  <c:v>29.7</c:v>
                </c:pt>
                <c:pt idx="420">
                  <c:v>29.8</c:v>
                </c:pt>
                <c:pt idx="421">
                  <c:v>29.9</c:v>
                </c:pt>
                <c:pt idx="422">
                  <c:v>30</c:v>
                </c:pt>
                <c:pt idx="423">
                  <c:v>30.1</c:v>
                </c:pt>
                <c:pt idx="424">
                  <c:v>30.1</c:v>
                </c:pt>
                <c:pt idx="425">
                  <c:v>30.2</c:v>
                </c:pt>
                <c:pt idx="426">
                  <c:v>30.3</c:v>
                </c:pt>
                <c:pt idx="427">
                  <c:v>30.4</c:v>
                </c:pt>
                <c:pt idx="428">
                  <c:v>30.5</c:v>
                </c:pt>
                <c:pt idx="429">
                  <c:v>30.6</c:v>
                </c:pt>
                <c:pt idx="430">
                  <c:v>30.7</c:v>
                </c:pt>
                <c:pt idx="431">
                  <c:v>30.8</c:v>
                </c:pt>
                <c:pt idx="432">
                  <c:v>30.8</c:v>
                </c:pt>
                <c:pt idx="433">
                  <c:v>30.9</c:v>
                </c:pt>
                <c:pt idx="434">
                  <c:v>31</c:v>
                </c:pt>
                <c:pt idx="435">
                  <c:v>31.1</c:v>
                </c:pt>
                <c:pt idx="436">
                  <c:v>31.2</c:v>
                </c:pt>
                <c:pt idx="437">
                  <c:v>31.3</c:v>
                </c:pt>
                <c:pt idx="438">
                  <c:v>31.3</c:v>
                </c:pt>
                <c:pt idx="439">
                  <c:v>31.4</c:v>
                </c:pt>
                <c:pt idx="440">
                  <c:v>31.5</c:v>
                </c:pt>
                <c:pt idx="441">
                  <c:v>29.4</c:v>
                </c:pt>
                <c:pt idx="442">
                  <c:v>26.3</c:v>
                </c:pt>
                <c:pt idx="443">
                  <c:v>23.1</c:v>
                </c:pt>
                <c:pt idx="444">
                  <c:v>20</c:v>
                </c:pt>
                <c:pt idx="445">
                  <c:v>16.899999999999999</c:v>
                </c:pt>
                <c:pt idx="446">
                  <c:v>13.7</c:v>
                </c:pt>
                <c:pt idx="447">
                  <c:v>10.6</c:v>
                </c:pt>
                <c:pt idx="448">
                  <c:v>7.46</c:v>
                </c:pt>
                <c:pt idx="449">
                  <c:v>4.3099999999999996</c:v>
                </c:pt>
                <c:pt idx="450">
                  <c:v>1.18</c:v>
                </c:pt>
                <c:pt idx="451">
                  <c:v>6.6400000000000001E-2</c:v>
                </c:pt>
                <c:pt idx="452">
                  <c:v>8.2199999999999995E-2</c:v>
                </c:pt>
                <c:pt idx="453">
                  <c:v>3.5700000000000003E-2</c:v>
                </c:pt>
                <c:pt idx="454">
                  <c:v>6.6799999999999998E-2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A2-47DB-B232-5721886701E3}"/>
            </c:ext>
          </c:extLst>
        </c:ser>
        <c:ser>
          <c:idx val="6"/>
          <c:order val="6"/>
          <c:tx>
            <c:strRef>
              <c:f>'Tensile test data'!$S$1</c:f>
              <c:strCache>
                <c:ptCount val="1"/>
                <c:pt idx="0">
                  <c:v>End, Shore A40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data'!$S$4:$S$457</c:f>
              <c:numCache>
                <c:formatCode>0.0000</c:formatCode>
                <c:ptCount val="454"/>
                <c:pt idx="0">
                  <c:v>1.29E-2</c:v>
                </c:pt>
                <c:pt idx="1">
                  <c:v>1.34E-2</c:v>
                </c:pt>
                <c:pt idx="2">
                  <c:v>1.09E-2</c:v>
                </c:pt>
                <c:pt idx="3">
                  <c:v>1.4200000000000001E-2</c:v>
                </c:pt>
                <c:pt idx="4">
                  <c:v>1.2800000000000001E-2</c:v>
                </c:pt>
                <c:pt idx="5">
                  <c:v>1.2500000000000001E-2</c:v>
                </c:pt>
                <c:pt idx="6">
                  <c:v>1.34E-2</c:v>
                </c:pt>
                <c:pt idx="7">
                  <c:v>4.7600000000000003E-2</c:v>
                </c:pt>
                <c:pt idx="8">
                  <c:v>1.9699999999999999E-2</c:v>
                </c:pt>
                <c:pt idx="9">
                  <c:v>1.49E-2</c:v>
                </c:pt>
                <c:pt idx="10">
                  <c:v>1.41E-2</c:v>
                </c:pt>
                <c:pt idx="11">
                  <c:v>1.8200000000000001E-2</c:v>
                </c:pt>
                <c:pt idx="12">
                  <c:v>1.67E-2</c:v>
                </c:pt>
                <c:pt idx="13">
                  <c:v>2.1100000000000001E-2</c:v>
                </c:pt>
                <c:pt idx="14">
                  <c:v>3.1199999999999999E-2</c:v>
                </c:pt>
                <c:pt idx="15">
                  <c:v>8.72E-2</c:v>
                </c:pt>
                <c:pt idx="16">
                  <c:v>0.20200000000000001</c:v>
                </c:pt>
                <c:pt idx="17">
                  <c:v>0.31</c:v>
                </c:pt>
                <c:pt idx="18">
                  <c:v>0.40400000000000003</c:v>
                </c:pt>
                <c:pt idx="19">
                  <c:v>0.496</c:v>
                </c:pt>
                <c:pt idx="20">
                  <c:v>0.58599999999999997</c:v>
                </c:pt>
                <c:pt idx="21">
                  <c:v>0.67200000000000004</c:v>
                </c:pt>
                <c:pt idx="22">
                  <c:v>0.75700000000000001</c:v>
                </c:pt>
                <c:pt idx="23">
                  <c:v>0.84099999999999997</c:v>
                </c:pt>
                <c:pt idx="24">
                  <c:v>0.92400000000000004</c:v>
                </c:pt>
                <c:pt idx="25">
                  <c:v>1</c:v>
                </c:pt>
                <c:pt idx="26">
                  <c:v>1.08</c:v>
                </c:pt>
                <c:pt idx="27">
                  <c:v>1.1599999999999999</c:v>
                </c:pt>
                <c:pt idx="28">
                  <c:v>1.23</c:v>
                </c:pt>
                <c:pt idx="29">
                  <c:v>1.3</c:v>
                </c:pt>
                <c:pt idx="30">
                  <c:v>1.38</c:v>
                </c:pt>
                <c:pt idx="31">
                  <c:v>1.45</c:v>
                </c:pt>
                <c:pt idx="32">
                  <c:v>1.52</c:v>
                </c:pt>
                <c:pt idx="33">
                  <c:v>1.59</c:v>
                </c:pt>
                <c:pt idx="34">
                  <c:v>1.66</c:v>
                </c:pt>
                <c:pt idx="35">
                  <c:v>1.73</c:v>
                </c:pt>
                <c:pt idx="36">
                  <c:v>1.8</c:v>
                </c:pt>
                <c:pt idx="37">
                  <c:v>1.86</c:v>
                </c:pt>
                <c:pt idx="38">
                  <c:v>1.93</c:v>
                </c:pt>
                <c:pt idx="39">
                  <c:v>1.99</c:v>
                </c:pt>
                <c:pt idx="40">
                  <c:v>2.0499999999999998</c:v>
                </c:pt>
                <c:pt idx="41">
                  <c:v>2.12</c:v>
                </c:pt>
                <c:pt idx="42">
                  <c:v>2.1800000000000002</c:v>
                </c:pt>
                <c:pt idx="43">
                  <c:v>2.2400000000000002</c:v>
                </c:pt>
                <c:pt idx="44">
                  <c:v>2.31</c:v>
                </c:pt>
                <c:pt idx="45">
                  <c:v>2.37</c:v>
                </c:pt>
                <c:pt idx="46">
                  <c:v>2.4300000000000002</c:v>
                </c:pt>
                <c:pt idx="47">
                  <c:v>2.4900000000000002</c:v>
                </c:pt>
                <c:pt idx="48">
                  <c:v>2.5499999999999998</c:v>
                </c:pt>
                <c:pt idx="49">
                  <c:v>2.61</c:v>
                </c:pt>
                <c:pt idx="50">
                  <c:v>2.67</c:v>
                </c:pt>
                <c:pt idx="51">
                  <c:v>2.73</c:v>
                </c:pt>
                <c:pt idx="52">
                  <c:v>2.79</c:v>
                </c:pt>
                <c:pt idx="53">
                  <c:v>2.85</c:v>
                </c:pt>
                <c:pt idx="54">
                  <c:v>2.91</c:v>
                </c:pt>
                <c:pt idx="55">
                  <c:v>2.97</c:v>
                </c:pt>
                <c:pt idx="56">
                  <c:v>3.03</c:v>
                </c:pt>
                <c:pt idx="57">
                  <c:v>3.08</c:v>
                </c:pt>
                <c:pt idx="58">
                  <c:v>3.14</c:v>
                </c:pt>
                <c:pt idx="59">
                  <c:v>3.2</c:v>
                </c:pt>
                <c:pt idx="60">
                  <c:v>3.26</c:v>
                </c:pt>
                <c:pt idx="61">
                  <c:v>3.32</c:v>
                </c:pt>
                <c:pt idx="62">
                  <c:v>3.37</c:v>
                </c:pt>
                <c:pt idx="63">
                  <c:v>3.43</c:v>
                </c:pt>
                <c:pt idx="64">
                  <c:v>3.49</c:v>
                </c:pt>
                <c:pt idx="65">
                  <c:v>3.55</c:v>
                </c:pt>
                <c:pt idx="66">
                  <c:v>3.6</c:v>
                </c:pt>
                <c:pt idx="67">
                  <c:v>3.66</c:v>
                </c:pt>
                <c:pt idx="68">
                  <c:v>3.71</c:v>
                </c:pt>
                <c:pt idx="69">
                  <c:v>3.77</c:v>
                </c:pt>
                <c:pt idx="70">
                  <c:v>3.83</c:v>
                </c:pt>
                <c:pt idx="71">
                  <c:v>3.89</c:v>
                </c:pt>
                <c:pt idx="72">
                  <c:v>3.94</c:v>
                </c:pt>
                <c:pt idx="73">
                  <c:v>4</c:v>
                </c:pt>
                <c:pt idx="74">
                  <c:v>4.05</c:v>
                </c:pt>
                <c:pt idx="75">
                  <c:v>4.1100000000000003</c:v>
                </c:pt>
                <c:pt idx="76">
                  <c:v>4.17</c:v>
                </c:pt>
                <c:pt idx="77">
                  <c:v>4.2300000000000004</c:v>
                </c:pt>
                <c:pt idx="78">
                  <c:v>4.29</c:v>
                </c:pt>
                <c:pt idx="79">
                  <c:v>4.34</c:v>
                </c:pt>
                <c:pt idx="80">
                  <c:v>4.4000000000000004</c:v>
                </c:pt>
                <c:pt idx="81">
                  <c:v>4.46</c:v>
                </c:pt>
                <c:pt idx="82">
                  <c:v>4.51</c:v>
                </c:pt>
                <c:pt idx="83">
                  <c:v>4.57</c:v>
                </c:pt>
                <c:pt idx="84">
                  <c:v>4.63</c:v>
                </c:pt>
                <c:pt idx="85">
                  <c:v>4.6900000000000004</c:v>
                </c:pt>
                <c:pt idx="86">
                  <c:v>4.75</c:v>
                </c:pt>
                <c:pt idx="87">
                  <c:v>4.8099999999999996</c:v>
                </c:pt>
                <c:pt idx="88">
                  <c:v>4.87</c:v>
                </c:pt>
                <c:pt idx="89">
                  <c:v>4.93</c:v>
                </c:pt>
                <c:pt idx="90">
                  <c:v>4.99</c:v>
                </c:pt>
                <c:pt idx="91">
                  <c:v>5.05</c:v>
                </c:pt>
                <c:pt idx="92">
                  <c:v>5.1100000000000003</c:v>
                </c:pt>
                <c:pt idx="93">
                  <c:v>5.17</c:v>
                </c:pt>
                <c:pt idx="94">
                  <c:v>5.23</c:v>
                </c:pt>
                <c:pt idx="95">
                  <c:v>5.29</c:v>
                </c:pt>
                <c:pt idx="96">
                  <c:v>5.35</c:v>
                </c:pt>
                <c:pt idx="97">
                  <c:v>5.41</c:v>
                </c:pt>
                <c:pt idx="98">
                  <c:v>5.47</c:v>
                </c:pt>
                <c:pt idx="99">
                  <c:v>5.54</c:v>
                </c:pt>
                <c:pt idx="100">
                  <c:v>5.6</c:v>
                </c:pt>
                <c:pt idx="101">
                  <c:v>5.66</c:v>
                </c:pt>
                <c:pt idx="102">
                  <c:v>5.72</c:v>
                </c:pt>
                <c:pt idx="103">
                  <c:v>5.78</c:v>
                </c:pt>
                <c:pt idx="104">
                  <c:v>5.85</c:v>
                </c:pt>
                <c:pt idx="105">
                  <c:v>5.91</c:v>
                </c:pt>
                <c:pt idx="106">
                  <c:v>5.97</c:v>
                </c:pt>
                <c:pt idx="107">
                  <c:v>6.04</c:v>
                </c:pt>
                <c:pt idx="108">
                  <c:v>6.1</c:v>
                </c:pt>
                <c:pt idx="109">
                  <c:v>6.17</c:v>
                </c:pt>
                <c:pt idx="110">
                  <c:v>6.23</c:v>
                </c:pt>
                <c:pt idx="111">
                  <c:v>6.3</c:v>
                </c:pt>
                <c:pt idx="112">
                  <c:v>6.36</c:v>
                </c:pt>
                <c:pt idx="113">
                  <c:v>6.42</c:v>
                </c:pt>
                <c:pt idx="114">
                  <c:v>6.49</c:v>
                </c:pt>
                <c:pt idx="115">
                  <c:v>6.55</c:v>
                </c:pt>
                <c:pt idx="116">
                  <c:v>6.62</c:v>
                </c:pt>
                <c:pt idx="117">
                  <c:v>6.68</c:v>
                </c:pt>
                <c:pt idx="118">
                  <c:v>6.75</c:v>
                </c:pt>
                <c:pt idx="119">
                  <c:v>6.82</c:v>
                </c:pt>
                <c:pt idx="120">
                  <c:v>6.88</c:v>
                </c:pt>
                <c:pt idx="121">
                  <c:v>6.95</c:v>
                </c:pt>
                <c:pt idx="122">
                  <c:v>7.02</c:v>
                </c:pt>
                <c:pt idx="123">
                  <c:v>7.09</c:v>
                </c:pt>
                <c:pt idx="124">
                  <c:v>7.15</c:v>
                </c:pt>
                <c:pt idx="125">
                  <c:v>7.22</c:v>
                </c:pt>
                <c:pt idx="126">
                  <c:v>7.29</c:v>
                </c:pt>
                <c:pt idx="127">
                  <c:v>7.36</c:v>
                </c:pt>
                <c:pt idx="128">
                  <c:v>7.43</c:v>
                </c:pt>
                <c:pt idx="129">
                  <c:v>7.5</c:v>
                </c:pt>
                <c:pt idx="130">
                  <c:v>7.57</c:v>
                </c:pt>
                <c:pt idx="131">
                  <c:v>7.64</c:v>
                </c:pt>
                <c:pt idx="132">
                  <c:v>7.71</c:v>
                </c:pt>
                <c:pt idx="133">
                  <c:v>7.78</c:v>
                </c:pt>
                <c:pt idx="134">
                  <c:v>7.85</c:v>
                </c:pt>
                <c:pt idx="135">
                  <c:v>7.92</c:v>
                </c:pt>
                <c:pt idx="136">
                  <c:v>7.99</c:v>
                </c:pt>
                <c:pt idx="137">
                  <c:v>8.06</c:v>
                </c:pt>
                <c:pt idx="138">
                  <c:v>8.14</c:v>
                </c:pt>
                <c:pt idx="139">
                  <c:v>8.2100000000000009</c:v>
                </c:pt>
                <c:pt idx="140">
                  <c:v>8.2799999999999994</c:v>
                </c:pt>
                <c:pt idx="141">
                  <c:v>8.35</c:v>
                </c:pt>
                <c:pt idx="142">
                  <c:v>8.41</c:v>
                </c:pt>
                <c:pt idx="143">
                  <c:v>8.49</c:v>
                </c:pt>
                <c:pt idx="144">
                  <c:v>8.56</c:v>
                </c:pt>
                <c:pt idx="145">
                  <c:v>8.64</c:v>
                </c:pt>
                <c:pt idx="146">
                  <c:v>8.7100000000000009</c:v>
                </c:pt>
                <c:pt idx="147">
                  <c:v>8.7799999999999994</c:v>
                </c:pt>
                <c:pt idx="148">
                  <c:v>8.86</c:v>
                </c:pt>
                <c:pt idx="149">
                  <c:v>8.93</c:v>
                </c:pt>
                <c:pt idx="150">
                  <c:v>9</c:v>
                </c:pt>
                <c:pt idx="151">
                  <c:v>9.07</c:v>
                </c:pt>
                <c:pt idx="152">
                  <c:v>9.15</c:v>
                </c:pt>
                <c:pt idx="153">
                  <c:v>9.2200000000000006</c:v>
                </c:pt>
                <c:pt idx="154">
                  <c:v>9.3000000000000007</c:v>
                </c:pt>
                <c:pt idx="155">
                  <c:v>9.3699999999999992</c:v>
                </c:pt>
                <c:pt idx="156">
                  <c:v>9.44</c:v>
                </c:pt>
                <c:pt idx="157">
                  <c:v>9.52</c:v>
                </c:pt>
                <c:pt idx="158">
                  <c:v>9.58</c:v>
                </c:pt>
                <c:pt idx="159">
                  <c:v>9.66</c:v>
                </c:pt>
                <c:pt idx="160">
                  <c:v>9.74</c:v>
                </c:pt>
                <c:pt idx="161">
                  <c:v>9.81</c:v>
                </c:pt>
                <c:pt idx="162">
                  <c:v>9.8800000000000008</c:v>
                </c:pt>
                <c:pt idx="163">
                  <c:v>9.9499999999999993</c:v>
                </c:pt>
                <c:pt idx="164">
                  <c:v>10</c:v>
                </c:pt>
                <c:pt idx="165">
                  <c:v>10.1</c:v>
                </c:pt>
                <c:pt idx="166">
                  <c:v>10.199999999999999</c:v>
                </c:pt>
                <c:pt idx="167">
                  <c:v>10.3</c:v>
                </c:pt>
                <c:pt idx="168">
                  <c:v>10.3</c:v>
                </c:pt>
                <c:pt idx="169">
                  <c:v>10.4</c:v>
                </c:pt>
                <c:pt idx="170">
                  <c:v>10.5</c:v>
                </c:pt>
                <c:pt idx="171">
                  <c:v>10.6</c:v>
                </c:pt>
                <c:pt idx="172">
                  <c:v>10.6</c:v>
                </c:pt>
                <c:pt idx="173">
                  <c:v>10.7</c:v>
                </c:pt>
                <c:pt idx="174">
                  <c:v>10.8</c:v>
                </c:pt>
                <c:pt idx="175">
                  <c:v>10.8</c:v>
                </c:pt>
                <c:pt idx="176">
                  <c:v>10.9</c:v>
                </c:pt>
                <c:pt idx="177">
                  <c:v>11</c:v>
                </c:pt>
                <c:pt idx="178">
                  <c:v>11.1</c:v>
                </c:pt>
                <c:pt idx="179">
                  <c:v>11.1</c:v>
                </c:pt>
                <c:pt idx="180">
                  <c:v>11.2</c:v>
                </c:pt>
                <c:pt idx="181">
                  <c:v>11.3</c:v>
                </c:pt>
                <c:pt idx="182">
                  <c:v>11.4</c:v>
                </c:pt>
                <c:pt idx="183">
                  <c:v>11.4</c:v>
                </c:pt>
                <c:pt idx="184">
                  <c:v>11.5</c:v>
                </c:pt>
                <c:pt idx="185">
                  <c:v>11.6</c:v>
                </c:pt>
                <c:pt idx="186">
                  <c:v>11.7</c:v>
                </c:pt>
                <c:pt idx="187">
                  <c:v>11.7</c:v>
                </c:pt>
                <c:pt idx="188">
                  <c:v>11.8</c:v>
                </c:pt>
                <c:pt idx="189">
                  <c:v>11.9</c:v>
                </c:pt>
                <c:pt idx="190">
                  <c:v>12</c:v>
                </c:pt>
                <c:pt idx="191">
                  <c:v>12</c:v>
                </c:pt>
                <c:pt idx="192">
                  <c:v>12.1</c:v>
                </c:pt>
                <c:pt idx="193">
                  <c:v>12.2</c:v>
                </c:pt>
                <c:pt idx="194">
                  <c:v>12.3</c:v>
                </c:pt>
                <c:pt idx="195">
                  <c:v>12.3</c:v>
                </c:pt>
                <c:pt idx="196">
                  <c:v>12.4</c:v>
                </c:pt>
                <c:pt idx="197">
                  <c:v>12.5</c:v>
                </c:pt>
                <c:pt idx="198">
                  <c:v>12.6</c:v>
                </c:pt>
                <c:pt idx="199">
                  <c:v>12.7</c:v>
                </c:pt>
                <c:pt idx="200">
                  <c:v>12.7</c:v>
                </c:pt>
                <c:pt idx="201">
                  <c:v>12.8</c:v>
                </c:pt>
                <c:pt idx="202">
                  <c:v>12.9</c:v>
                </c:pt>
                <c:pt idx="203">
                  <c:v>13</c:v>
                </c:pt>
                <c:pt idx="204">
                  <c:v>13.1</c:v>
                </c:pt>
                <c:pt idx="205">
                  <c:v>13.1</c:v>
                </c:pt>
                <c:pt idx="206">
                  <c:v>13.2</c:v>
                </c:pt>
                <c:pt idx="207">
                  <c:v>13.3</c:v>
                </c:pt>
                <c:pt idx="208">
                  <c:v>13.4</c:v>
                </c:pt>
                <c:pt idx="209">
                  <c:v>13.5</c:v>
                </c:pt>
                <c:pt idx="210">
                  <c:v>13.5</c:v>
                </c:pt>
                <c:pt idx="211">
                  <c:v>13.6</c:v>
                </c:pt>
                <c:pt idx="212">
                  <c:v>13.7</c:v>
                </c:pt>
                <c:pt idx="213">
                  <c:v>13.8</c:v>
                </c:pt>
                <c:pt idx="214">
                  <c:v>13.8</c:v>
                </c:pt>
                <c:pt idx="215">
                  <c:v>13.9</c:v>
                </c:pt>
                <c:pt idx="216">
                  <c:v>14</c:v>
                </c:pt>
                <c:pt idx="217">
                  <c:v>14.1</c:v>
                </c:pt>
                <c:pt idx="218">
                  <c:v>14.2</c:v>
                </c:pt>
                <c:pt idx="219">
                  <c:v>14.2</c:v>
                </c:pt>
                <c:pt idx="220">
                  <c:v>14.3</c:v>
                </c:pt>
                <c:pt idx="221">
                  <c:v>14.4</c:v>
                </c:pt>
                <c:pt idx="222">
                  <c:v>14.5</c:v>
                </c:pt>
                <c:pt idx="223">
                  <c:v>14.6</c:v>
                </c:pt>
                <c:pt idx="224">
                  <c:v>14.7</c:v>
                </c:pt>
                <c:pt idx="225">
                  <c:v>14.7</c:v>
                </c:pt>
                <c:pt idx="226">
                  <c:v>14.8</c:v>
                </c:pt>
                <c:pt idx="227">
                  <c:v>14.9</c:v>
                </c:pt>
                <c:pt idx="228">
                  <c:v>15</c:v>
                </c:pt>
                <c:pt idx="229">
                  <c:v>15</c:v>
                </c:pt>
                <c:pt idx="230">
                  <c:v>15.1</c:v>
                </c:pt>
                <c:pt idx="231">
                  <c:v>15.2</c:v>
                </c:pt>
                <c:pt idx="232">
                  <c:v>15.3</c:v>
                </c:pt>
                <c:pt idx="233">
                  <c:v>15.4</c:v>
                </c:pt>
                <c:pt idx="234">
                  <c:v>15.4</c:v>
                </c:pt>
                <c:pt idx="235">
                  <c:v>15.5</c:v>
                </c:pt>
                <c:pt idx="236">
                  <c:v>15.6</c:v>
                </c:pt>
                <c:pt idx="237">
                  <c:v>15.7</c:v>
                </c:pt>
                <c:pt idx="238">
                  <c:v>15.8</c:v>
                </c:pt>
                <c:pt idx="239">
                  <c:v>15.9</c:v>
                </c:pt>
                <c:pt idx="240">
                  <c:v>15.9</c:v>
                </c:pt>
                <c:pt idx="241">
                  <c:v>16</c:v>
                </c:pt>
                <c:pt idx="242">
                  <c:v>16.100000000000001</c:v>
                </c:pt>
                <c:pt idx="243">
                  <c:v>16.2</c:v>
                </c:pt>
                <c:pt idx="244">
                  <c:v>16.2</c:v>
                </c:pt>
                <c:pt idx="245">
                  <c:v>16.3</c:v>
                </c:pt>
                <c:pt idx="246">
                  <c:v>16.399999999999999</c:v>
                </c:pt>
                <c:pt idx="247">
                  <c:v>16.5</c:v>
                </c:pt>
                <c:pt idx="248">
                  <c:v>16.600000000000001</c:v>
                </c:pt>
                <c:pt idx="249">
                  <c:v>16.7</c:v>
                </c:pt>
                <c:pt idx="250">
                  <c:v>16.7</c:v>
                </c:pt>
                <c:pt idx="251">
                  <c:v>16.8</c:v>
                </c:pt>
                <c:pt idx="252">
                  <c:v>16.899999999999999</c:v>
                </c:pt>
                <c:pt idx="253">
                  <c:v>17</c:v>
                </c:pt>
                <c:pt idx="254">
                  <c:v>17.100000000000001</c:v>
                </c:pt>
                <c:pt idx="255">
                  <c:v>17.100000000000001</c:v>
                </c:pt>
                <c:pt idx="256">
                  <c:v>17.2</c:v>
                </c:pt>
                <c:pt idx="257">
                  <c:v>17.3</c:v>
                </c:pt>
                <c:pt idx="258">
                  <c:v>17.399999999999999</c:v>
                </c:pt>
                <c:pt idx="259">
                  <c:v>17.399999999999999</c:v>
                </c:pt>
                <c:pt idx="260">
                  <c:v>17.5</c:v>
                </c:pt>
                <c:pt idx="261">
                  <c:v>17.600000000000001</c:v>
                </c:pt>
                <c:pt idx="262">
                  <c:v>17.7</c:v>
                </c:pt>
                <c:pt idx="263">
                  <c:v>17.8</c:v>
                </c:pt>
                <c:pt idx="264">
                  <c:v>17.899999999999999</c:v>
                </c:pt>
                <c:pt idx="265">
                  <c:v>17.899999999999999</c:v>
                </c:pt>
                <c:pt idx="266">
                  <c:v>18</c:v>
                </c:pt>
                <c:pt idx="267">
                  <c:v>18.100000000000001</c:v>
                </c:pt>
                <c:pt idx="268">
                  <c:v>18.2</c:v>
                </c:pt>
                <c:pt idx="269">
                  <c:v>18.3</c:v>
                </c:pt>
                <c:pt idx="270">
                  <c:v>18.3</c:v>
                </c:pt>
                <c:pt idx="271">
                  <c:v>18.399999999999999</c:v>
                </c:pt>
                <c:pt idx="272">
                  <c:v>18.5</c:v>
                </c:pt>
                <c:pt idx="273">
                  <c:v>18.600000000000001</c:v>
                </c:pt>
                <c:pt idx="274">
                  <c:v>18.7</c:v>
                </c:pt>
                <c:pt idx="275">
                  <c:v>18.7</c:v>
                </c:pt>
                <c:pt idx="276">
                  <c:v>18.8</c:v>
                </c:pt>
                <c:pt idx="277">
                  <c:v>18.899999999999999</c:v>
                </c:pt>
                <c:pt idx="278">
                  <c:v>19</c:v>
                </c:pt>
                <c:pt idx="279">
                  <c:v>19.100000000000001</c:v>
                </c:pt>
                <c:pt idx="280">
                  <c:v>19.2</c:v>
                </c:pt>
                <c:pt idx="281">
                  <c:v>19.2</c:v>
                </c:pt>
                <c:pt idx="282">
                  <c:v>19.3</c:v>
                </c:pt>
                <c:pt idx="283">
                  <c:v>19.399999999999999</c:v>
                </c:pt>
                <c:pt idx="284">
                  <c:v>19.5</c:v>
                </c:pt>
                <c:pt idx="285">
                  <c:v>19.600000000000001</c:v>
                </c:pt>
                <c:pt idx="286">
                  <c:v>19.7</c:v>
                </c:pt>
                <c:pt idx="287">
                  <c:v>19.7</c:v>
                </c:pt>
                <c:pt idx="288">
                  <c:v>19.8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20.100000000000001</c:v>
                </c:pt>
                <c:pt idx="292">
                  <c:v>20.100000000000001</c:v>
                </c:pt>
                <c:pt idx="293">
                  <c:v>20.2</c:v>
                </c:pt>
                <c:pt idx="294">
                  <c:v>20.3</c:v>
                </c:pt>
                <c:pt idx="295">
                  <c:v>20.399999999999999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20.7</c:v>
                </c:pt>
                <c:pt idx="300">
                  <c:v>20.8</c:v>
                </c:pt>
                <c:pt idx="301">
                  <c:v>20.9</c:v>
                </c:pt>
                <c:pt idx="302">
                  <c:v>20.9</c:v>
                </c:pt>
                <c:pt idx="303">
                  <c:v>21</c:v>
                </c:pt>
                <c:pt idx="304">
                  <c:v>21.1</c:v>
                </c:pt>
                <c:pt idx="305">
                  <c:v>21.2</c:v>
                </c:pt>
                <c:pt idx="306">
                  <c:v>21.3</c:v>
                </c:pt>
                <c:pt idx="307">
                  <c:v>21.4</c:v>
                </c:pt>
                <c:pt idx="308">
                  <c:v>21.4</c:v>
                </c:pt>
                <c:pt idx="309">
                  <c:v>21.5</c:v>
                </c:pt>
                <c:pt idx="310">
                  <c:v>21.6</c:v>
                </c:pt>
                <c:pt idx="311">
                  <c:v>21.7</c:v>
                </c:pt>
                <c:pt idx="312">
                  <c:v>21.8</c:v>
                </c:pt>
                <c:pt idx="313">
                  <c:v>21.8</c:v>
                </c:pt>
                <c:pt idx="314">
                  <c:v>21.9</c:v>
                </c:pt>
                <c:pt idx="315">
                  <c:v>22</c:v>
                </c:pt>
                <c:pt idx="316">
                  <c:v>22.1</c:v>
                </c:pt>
                <c:pt idx="317">
                  <c:v>22.2</c:v>
                </c:pt>
                <c:pt idx="318">
                  <c:v>22.2</c:v>
                </c:pt>
                <c:pt idx="319">
                  <c:v>22.3</c:v>
                </c:pt>
                <c:pt idx="320">
                  <c:v>22.4</c:v>
                </c:pt>
                <c:pt idx="321">
                  <c:v>22.5</c:v>
                </c:pt>
                <c:pt idx="322">
                  <c:v>22.6</c:v>
                </c:pt>
                <c:pt idx="323">
                  <c:v>22.6</c:v>
                </c:pt>
                <c:pt idx="324">
                  <c:v>22.7</c:v>
                </c:pt>
                <c:pt idx="325">
                  <c:v>22.8</c:v>
                </c:pt>
                <c:pt idx="326">
                  <c:v>22.9</c:v>
                </c:pt>
                <c:pt idx="327">
                  <c:v>23</c:v>
                </c:pt>
                <c:pt idx="328">
                  <c:v>23</c:v>
                </c:pt>
                <c:pt idx="329">
                  <c:v>23.1</c:v>
                </c:pt>
                <c:pt idx="330">
                  <c:v>23.2</c:v>
                </c:pt>
                <c:pt idx="331">
                  <c:v>23.3</c:v>
                </c:pt>
                <c:pt idx="332">
                  <c:v>23.4</c:v>
                </c:pt>
                <c:pt idx="333">
                  <c:v>23.5</c:v>
                </c:pt>
                <c:pt idx="334">
                  <c:v>23.6</c:v>
                </c:pt>
                <c:pt idx="335">
                  <c:v>23.6</c:v>
                </c:pt>
                <c:pt idx="336">
                  <c:v>23.7</c:v>
                </c:pt>
                <c:pt idx="337">
                  <c:v>23.8</c:v>
                </c:pt>
                <c:pt idx="338">
                  <c:v>23.9</c:v>
                </c:pt>
                <c:pt idx="339">
                  <c:v>24</c:v>
                </c:pt>
                <c:pt idx="340">
                  <c:v>24.1</c:v>
                </c:pt>
                <c:pt idx="341">
                  <c:v>24.2</c:v>
                </c:pt>
                <c:pt idx="342">
                  <c:v>24.2</c:v>
                </c:pt>
                <c:pt idx="343">
                  <c:v>24.3</c:v>
                </c:pt>
                <c:pt idx="344">
                  <c:v>24.4</c:v>
                </c:pt>
                <c:pt idx="345">
                  <c:v>24.5</c:v>
                </c:pt>
                <c:pt idx="346">
                  <c:v>24.5</c:v>
                </c:pt>
                <c:pt idx="347">
                  <c:v>24.6</c:v>
                </c:pt>
                <c:pt idx="348">
                  <c:v>24.7</c:v>
                </c:pt>
                <c:pt idx="349">
                  <c:v>24.8</c:v>
                </c:pt>
                <c:pt idx="350">
                  <c:v>24.9</c:v>
                </c:pt>
                <c:pt idx="351">
                  <c:v>24.9</c:v>
                </c:pt>
                <c:pt idx="352">
                  <c:v>25</c:v>
                </c:pt>
                <c:pt idx="353">
                  <c:v>25.1</c:v>
                </c:pt>
                <c:pt idx="354">
                  <c:v>25.2</c:v>
                </c:pt>
                <c:pt idx="355">
                  <c:v>25.3</c:v>
                </c:pt>
                <c:pt idx="356">
                  <c:v>25.4</c:v>
                </c:pt>
                <c:pt idx="357">
                  <c:v>25.5</c:v>
                </c:pt>
                <c:pt idx="358">
                  <c:v>25.5</c:v>
                </c:pt>
                <c:pt idx="359">
                  <c:v>25.6</c:v>
                </c:pt>
                <c:pt idx="360">
                  <c:v>25.7</c:v>
                </c:pt>
                <c:pt idx="361">
                  <c:v>25.8</c:v>
                </c:pt>
                <c:pt idx="362">
                  <c:v>25.9</c:v>
                </c:pt>
                <c:pt idx="363">
                  <c:v>26</c:v>
                </c:pt>
                <c:pt idx="364">
                  <c:v>26</c:v>
                </c:pt>
                <c:pt idx="365">
                  <c:v>26.1</c:v>
                </c:pt>
                <c:pt idx="366">
                  <c:v>26.2</c:v>
                </c:pt>
                <c:pt idx="367">
                  <c:v>26.3</c:v>
                </c:pt>
                <c:pt idx="368">
                  <c:v>26.3</c:v>
                </c:pt>
                <c:pt idx="369">
                  <c:v>26.4</c:v>
                </c:pt>
                <c:pt idx="370">
                  <c:v>26.5</c:v>
                </c:pt>
                <c:pt idx="371">
                  <c:v>26.6</c:v>
                </c:pt>
                <c:pt idx="372">
                  <c:v>26.6</c:v>
                </c:pt>
                <c:pt idx="373">
                  <c:v>26.7</c:v>
                </c:pt>
                <c:pt idx="374">
                  <c:v>26.8</c:v>
                </c:pt>
                <c:pt idx="375">
                  <c:v>26.9</c:v>
                </c:pt>
                <c:pt idx="376">
                  <c:v>27</c:v>
                </c:pt>
                <c:pt idx="377">
                  <c:v>27.1</c:v>
                </c:pt>
                <c:pt idx="378">
                  <c:v>27.1</c:v>
                </c:pt>
                <c:pt idx="379">
                  <c:v>27.2</c:v>
                </c:pt>
                <c:pt idx="380">
                  <c:v>27.3</c:v>
                </c:pt>
                <c:pt idx="381">
                  <c:v>27.4</c:v>
                </c:pt>
                <c:pt idx="382">
                  <c:v>27.5</c:v>
                </c:pt>
                <c:pt idx="383">
                  <c:v>27.6</c:v>
                </c:pt>
                <c:pt idx="384">
                  <c:v>27.6</c:v>
                </c:pt>
                <c:pt idx="385">
                  <c:v>27.7</c:v>
                </c:pt>
                <c:pt idx="386">
                  <c:v>27.8</c:v>
                </c:pt>
                <c:pt idx="387">
                  <c:v>27.9</c:v>
                </c:pt>
                <c:pt idx="388">
                  <c:v>28</c:v>
                </c:pt>
                <c:pt idx="389">
                  <c:v>28.1</c:v>
                </c:pt>
                <c:pt idx="390">
                  <c:v>28.2</c:v>
                </c:pt>
                <c:pt idx="391">
                  <c:v>28.2</c:v>
                </c:pt>
                <c:pt idx="392">
                  <c:v>28.3</c:v>
                </c:pt>
                <c:pt idx="393">
                  <c:v>28.4</c:v>
                </c:pt>
                <c:pt idx="394">
                  <c:v>28.5</c:v>
                </c:pt>
                <c:pt idx="395">
                  <c:v>28.6</c:v>
                </c:pt>
                <c:pt idx="396">
                  <c:v>28.7</c:v>
                </c:pt>
                <c:pt idx="397">
                  <c:v>28.7</c:v>
                </c:pt>
                <c:pt idx="398">
                  <c:v>28.8</c:v>
                </c:pt>
                <c:pt idx="399">
                  <c:v>28.9</c:v>
                </c:pt>
                <c:pt idx="400">
                  <c:v>28.9</c:v>
                </c:pt>
                <c:pt idx="401">
                  <c:v>29</c:v>
                </c:pt>
                <c:pt idx="402">
                  <c:v>29.1</c:v>
                </c:pt>
                <c:pt idx="403">
                  <c:v>29.2</c:v>
                </c:pt>
                <c:pt idx="404">
                  <c:v>29.3</c:v>
                </c:pt>
                <c:pt idx="405">
                  <c:v>29.4</c:v>
                </c:pt>
                <c:pt idx="406">
                  <c:v>29.5</c:v>
                </c:pt>
                <c:pt idx="407">
                  <c:v>29.5</c:v>
                </c:pt>
                <c:pt idx="408">
                  <c:v>29.6</c:v>
                </c:pt>
                <c:pt idx="409">
                  <c:v>29.7</c:v>
                </c:pt>
                <c:pt idx="410">
                  <c:v>29.8</c:v>
                </c:pt>
                <c:pt idx="411">
                  <c:v>29.9</c:v>
                </c:pt>
                <c:pt idx="412">
                  <c:v>29.9</c:v>
                </c:pt>
                <c:pt idx="413">
                  <c:v>30</c:v>
                </c:pt>
                <c:pt idx="414">
                  <c:v>30.1</c:v>
                </c:pt>
                <c:pt idx="415">
                  <c:v>30.2</c:v>
                </c:pt>
                <c:pt idx="416">
                  <c:v>30.3</c:v>
                </c:pt>
                <c:pt idx="417">
                  <c:v>30.3</c:v>
                </c:pt>
                <c:pt idx="418">
                  <c:v>30.4</c:v>
                </c:pt>
                <c:pt idx="419">
                  <c:v>30.5</c:v>
                </c:pt>
                <c:pt idx="420">
                  <c:v>30.6</c:v>
                </c:pt>
                <c:pt idx="421">
                  <c:v>30.7</c:v>
                </c:pt>
                <c:pt idx="422">
                  <c:v>30.8</c:v>
                </c:pt>
                <c:pt idx="423">
                  <c:v>30.9</c:v>
                </c:pt>
                <c:pt idx="424">
                  <c:v>31</c:v>
                </c:pt>
                <c:pt idx="425">
                  <c:v>31</c:v>
                </c:pt>
                <c:pt idx="426">
                  <c:v>31.1</c:v>
                </c:pt>
                <c:pt idx="427">
                  <c:v>31.2</c:v>
                </c:pt>
                <c:pt idx="428">
                  <c:v>31.3</c:v>
                </c:pt>
                <c:pt idx="429">
                  <c:v>31.4</c:v>
                </c:pt>
                <c:pt idx="430">
                  <c:v>31.4</c:v>
                </c:pt>
                <c:pt idx="431">
                  <c:v>31.5</c:v>
                </c:pt>
                <c:pt idx="432">
                  <c:v>31.6</c:v>
                </c:pt>
                <c:pt idx="433">
                  <c:v>31.7</c:v>
                </c:pt>
                <c:pt idx="434">
                  <c:v>31.8</c:v>
                </c:pt>
                <c:pt idx="435">
                  <c:v>31.9</c:v>
                </c:pt>
                <c:pt idx="436">
                  <c:v>32</c:v>
                </c:pt>
                <c:pt idx="437">
                  <c:v>32</c:v>
                </c:pt>
                <c:pt idx="438">
                  <c:v>32.1</c:v>
                </c:pt>
                <c:pt idx="439">
                  <c:v>30</c:v>
                </c:pt>
                <c:pt idx="440">
                  <c:v>26.8</c:v>
                </c:pt>
                <c:pt idx="441">
                  <c:v>23.6</c:v>
                </c:pt>
                <c:pt idx="442">
                  <c:v>20.399999999999999</c:v>
                </c:pt>
                <c:pt idx="443">
                  <c:v>17.2</c:v>
                </c:pt>
                <c:pt idx="444">
                  <c:v>14</c:v>
                </c:pt>
                <c:pt idx="445">
                  <c:v>10.8</c:v>
                </c:pt>
                <c:pt idx="446">
                  <c:v>7.56</c:v>
                </c:pt>
                <c:pt idx="447">
                  <c:v>4.34</c:v>
                </c:pt>
                <c:pt idx="448">
                  <c:v>1.1200000000000001</c:v>
                </c:pt>
                <c:pt idx="449">
                  <c:v>6.0900000000000003E-2</c:v>
                </c:pt>
                <c:pt idx="450">
                  <c:v>5.8999999999999997E-2</c:v>
                </c:pt>
                <c:pt idx="451">
                  <c:v>5.4800000000000001E-2</c:v>
                </c:pt>
                <c:pt idx="452">
                  <c:v>2.1700000000000001E-2</c:v>
                </c:pt>
                <c:pt idx="453">
                  <c:v>4.1399999999999999E-2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A2-47DB-B232-5721886701E3}"/>
            </c:ext>
          </c:extLst>
        </c:ser>
        <c:ser>
          <c:idx val="7"/>
          <c:order val="7"/>
          <c:tx>
            <c:strRef>
              <c:f>'Tensile test data'!$V$1</c:f>
              <c:strCache>
                <c:ptCount val="1"/>
                <c:pt idx="0">
                  <c:v>Orange, Shore A10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data'!$V$4:$V$978</c:f>
              <c:numCache>
                <c:formatCode>0.0000</c:formatCode>
                <c:ptCount val="975"/>
                <c:pt idx="0">
                  <c:v>1.8200000000000001E-2</c:v>
                </c:pt>
                <c:pt idx="1">
                  <c:v>1.6899999999999998E-2</c:v>
                </c:pt>
                <c:pt idx="2">
                  <c:v>1.7600000000000001E-2</c:v>
                </c:pt>
                <c:pt idx="3">
                  <c:v>1.5599999999999999E-2</c:v>
                </c:pt>
                <c:pt idx="4">
                  <c:v>1.52E-2</c:v>
                </c:pt>
                <c:pt idx="5">
                  <c:v>1.5299999999999999E-2</c:v>
                </c:pt>
                <c:pt idx="6">
                  <c:v>1.5800000000000002E-2</c:v>
                </c:pt>
                <c:pt idx="7">
                  <c:v>1.4999999999999999E-2</c:v>
                </c:pt>
                <c:pt idx="8">
                  <c:v>1.5699999999999999E-2</c:v>
                </c:pt>
                <c:pt idx="9">
                  <c:v>1.72E-2</c:v>
                </c:pt>
                <c:pt idx="10">
                  <c:v>1.52E-2</c:v>
                </c:pt>
                <c:pt idx="11">
                  <c:v>1.7999999999999999E-2</c:v>
                </c:pt>
                <c:pt idx="12">
                  <c:v>1.7999999999999999E-2</c:v>
                </c:pt>
                <c:pt idx="13">
                  <c:v>1.55E-2</c:v>
                </c:pt>
                <c:pt idx="14">
                  <c:v>1.7500000000000002E-2</c:v>
                </c:pt>
                <c:pt idx="15">
                  <c:v>1.8800000000000001E-2</c:v>
                </c:pt>
                <c:pt idx="16">
                  <c:v>1.7100000000000001E-2</c:v>
                </c:pt>
                <c:pt idx="17">
                  <c:v>1.7600000000000001E-2</c:v>
                </c:pt>
                <c:pt idx="18">
                  <c:v>1.78E-2</c:v>
                </c:pt>
                <c:pt idx="19">
                  <c:v>1.7299999999999999E-2</c:v>
                </c:pt>
                <c:pt idx="20">
                  <c:v>1.8599999999999998E-2</c:v>
                </c:pt>
                <c:pt idx="21">
                  <c:v>1.8599999999999998E-2</c:v>
                </c:pt>
                <c:pt idx="22">
                  <c:v>1.61E-2</c:v>
                </c:pt>
                <c:pt idx="23">
                  <c:v>1.7000000000000001E-2</c:v>
                </c:pt>
                <c:pt idx="24">
                  <c:v>1.77E-2</c:v>
                </c:pt>
                <c:pt idx="25">
                  <c:v>1.66E-2</c:v>
                </c:pt>
                <c:pt idx="26">
                  <c:v>1.8599999999999998E-2</c:v>
                </c:pt>
                <c:pt idx="27">
                  <c:v>1.8599999999999998E-2</c:v>
                </c:pt>
                <c:pt idx="28">
                  <c:v>1.6799999999999999E-2</c:v>
                </c:pt>
                <c:pt idx="29">
                  <c:v>1.66E-2</c:v>
                </c:pt>
                <c:pt idx="30">
                  <c:v>1.5299999999999999E-2</c:v>
                </c:pt>
                <c:pt idx="31">
                  <c:v>1.6400000000000001E-2</c:v>
                </c:pt>
                <c:pt idx="32">
                  <c:v>1.8100000000000002E-2</c:v>
                </c:pt>
                <c:pt idx="33">
                  <c:v>1.7500000000000002E-2</c:v>
                </c:pt>
                <c:pt idx="34">
                  <c:v>6.4299999999999996E-2</c:v>
                </c:pt>
                <c:pt idx="35">
                  <c:v>1.7999999999999999E-2</c:v>
                </c:pt>
                <c:pt idx="36">
                  <c:v>1.5699999999999999E-2</c:v>
                </c:pt>
                <c:pt idx="37">
                  <c:v>1.7000000000000001E-2</c:v>
                </c:pt>
                <c:pt idx="38">
                  <c:v>1.9199999999999998E-2</c:v>
                </c:pt>
                <c:pt idx="39">
                  <c:v>1.7500000000000002E-2</c:v>
                </c:pt>
                <c:pt idx="40">
                  <c:v>1.67E-2</c:v>
                </c:pt>
                <c:pt idx="41">
                  <c:v>1.89E-2</c:v>
                </c:pt>
                <c:pt idx="42">
                  <c:v>1.38E-2</c:v>
                </c:pt>
                <c:pt idx="43">
                  <c:v>1.4500000000000001E-2</c:v>
                </c:pt>
                <c:pt idx="44">
                  <c:v>2.0400000000000001E-2</c:v>
                </c:pt>
                <c:pt idx="45">
                  <c:v>2.1399999999999999E-2</c:v>
                </c:pt>
                <c:pt idx="46">
                  <c:v>3.1899999999999998E-2</c:v>
                </c:pt>
                <c:pt idx="47">
                  <c:v>5.3499999999999999E-2</c:v>
                </c:pt>
                <c:pt idx="48">
                  <c:v>8.6499999999999994E-2</c:v>
                </c:pt>
                <c:pt idx="49">
                  <c:v>0.11799999999999999</c:v>
                </c:pt>
                <c:pt idx="50">
                  <c:v>0.14399999999999999</c:v>
                </c:pt>
                <c:pt idx="51">
                  <c:v>0.17100000000000001</c:v>
                </c:pt>
                <c:pt idx="52">
                  <c:v>0.19500000000000001</c:v>
                </c:pt>
                <c:pt idx="53">
                  <c:v>0.222</c:v>
                </c:pt>
                <c:pt idx="54">
                  <c:v>0.24399999999999999</c:v>
                </c:pt>
                <c:pt idx="55">
                  <c:v>0.26900000000000002</c:v>
                </c:pt>
                <c:pt idx="56">
                  <c:v>0.29199999999999998</c:v>
                </c:pt>
                <c:pt idx="57">
                  <c:v>0.313</c:v>
                </c:pt>
                <c:pt idx="58">
                  <c:v>0.33400000000000002</c:v>
                </c:pt>
                <c:pt idx="59">
                  <c:v>0.35499999999999998</c:v>
                </c:pt>
                <c:pt idx="60">
                  <c:v>0.374</c:v>
                </c:pt>
                <c:pt idx="61">
                  <c:v>0.39500000000000002</c:v>
                </c:pt>
                <c:pt idx="62">
                  <c:v>0.41499999999999998</c:v>
                </c:pt>
                <c:pt idx="63">
                  <c:v>0.434</c:v>
                </c:pt>
                <c:pt idx="64">
                  <c:v>0.45</c:v>
                </c:pt>
                <c:pt idx="65">
                  <c:v>0.47099999999999997</c:v>
                </c:pt>
                <c:pt idx="66">
                  <c:v>0.48699999999999999</c:v>
                </c:pt>
                <c:pt idx="67">
                  <c:v>0.50700000000000001</c:v>
                </c:pt>
                <c:pt idx="68">
                  <c:v>0.52400000000000002</c:v>
                </c:pt>
                <c:pt idx="69">
                  <c:v>0.54300000000000004</c:v>
                </c:pt>
                <c:pt idx="70">
                  <c:v>0.55800000000000005</c:v>
                </c:pt>
                <c:pt idx="71">
                  <c:v>0.57399999999999995</c:v>
                </c:pt>
                <c:pt idx="72">
                  <c:v>0.59</c:v>
                </c:pt>
                <c:pt idx="73">
                  <c:v>0.60499999999999998</c:v>
                </c:pt>
                <c:pt idx="74">
                  <c:v>0.624</c:v>
                </c:pt>
                <c:pt idx="75">
                  <c:v>0.64</c:v>
                </c:pt>
                <c:pt idx="76">
                  <c:v>0.65600000000000003</c:v>
                </c:pt>
                <c:pt idx="77">
                  <c:v>0.67</c:v>
                </c:pt>
                <c:pt idx="78">
                  <c:v>0.68500000000000005</c:v>
                </c:pt>
                <c:pt idx="79">
                  <c:v>0.70199999999999996</c:v>
                </c:pt>
                <c:pt idx="80">
                  <c:v>0.71699999999999997</c:v>
                </c:pt>
                <c:pt idx="81">
                  <c:v>0.73199999999999998</c:v>
                </c:pt>
                <c:pt idx="82">
                  <c:v>0.74399999999999999</c:v>
                </c:pt>
                <c:pt idx="83">
                  <c:v>0.75900000000000001</c:v>
                </c:pt>
                <c:pt idx="84">
                  <c:v>0.77300000000000002</c:v>
                </c:pt>
                <c:pt idx="85">
                  <c:v>0.78800000000000003</c:v>
                </c:pt>
                <c:pt idx="86">
                  <c:v>0.80200000000000005</c:v>
                </c:pt>
                <c:pt idx="87">
                  <c:v>0.81399999999999995</c:v>
                </c:pt>
                <c:pt idx="88">
                  <c:v>0.82699999999999996</c:v>
                </c:pt>
                <c:pt idx="89">
                  <c:v>0.84299999999999997</c:v>
                </c:pt>
                <c:pt idx="90">
                  <c:v>0.86</c:v>
                </c:pt>
                <c:pt idx="91">
                  <c:v>0.87</c:v>
                </c:pt>
                <c:pt idx="92">
                  <c:v>0.88600000000000001</c:v>
                </c:pt>
                <c:pt idx="93">
                  <c:v>0.89800000000000002</c:v>
                </c:pt>
                <c:pt idx="94">
                  <c:v>0.91300000000000003</c:v>
                </c:pt>
                <c:pt idx="95">
                  <c:v>0.92300000000000004</c:v>
                </c:pt>
                <c:pt idx="96">
                  <c:v>0.93600000000000005</c:v>
                </c:pt>
                <c:pt idx="97">
                  <c:v>0.94799999999999995</c:v>
                </c:pt>
                <c:pt idx="98">
                  <c:v>0.96099999999999997</c:v>
                </c:pt>
                <c:pt idx="99">
                  <c:v>0.97199999999999998</c:v>
                </c:pt>
                <c:pt idx="100">
                  <c:v>0.98499999999999999</c:v>
                </c:pt>
                <c:pt idx="101">
                  <c:v>0.996</c:v>
                </c:pt>
                <c:pt idx="102">
                  <c:v>1.01</c:v>
                </c:pt>
                <c:pt idx="103">
                  <c:v>1.02</c:v>
                </c:pt>
                <c:pt idx="104">
                  <c:v>1.03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1.21</c:v>
                </c:pt>
                <c:pt idx="120">
                  <c:v>1.22</c:v>
                </c:pt>
                <c:pt idx="121">
                  <c:v>1.23</c:v>
                </c:pt>
                <c:pt idx="122">
                  <c:v>1.24</c:v>
                </c:pt>
                <c:pt idx="123">
                  <c:v>1.25</c:v>
                </c:pt>
                <c:pt idx="124">
                  <c:v>1.26</c:v>
                </c:pt>
                <c:pt idx="125">
                  <c:v>1.27</c:v>
                </c:pt>
                <c:pt idx="126">
                  <c:v>1.29</c:v>
                </c:pt>
                <c:pt idx="127">
                  <c:v>1.3</c:v>
                </c:pt>
                <c:pt idx="128">
                  <c:v>1.31</c:v>
                </c:pt>
                <c:pt idx="129">
                  <c:v>1.32</c:v>
                </c:pt>
                <c:pt idx="130">
                  <c:v>1.33</c:v>
                </c:pt>
                <c:pt idx="131">
                  <c:v>1.34</c:v>
                </c:pt>
                <c:pt idx="132">
                  <c:v>1.35</c:v>
                </c:pt>
                <c:pt idx="133">
                  <c:v>1.36</c:v>
                </c:pt>
                <c:pt idx="134">
                  <c:v>1.37</c:v>
                </c:pt>
                <c:pt idx="135">
                  <c:v>1.39</c:v>
                </c:pt>
                <c:pt idx="136">
                  <c:v>1.4</c:v>
                </c:pt>
                <c:pt idx="137">
                  <c:v>1.41</c:v>
                </c:pt>
                <c:pt idx="138">
                  <c:v>1.42</c:v>
                </c:pt>
                <c:pt idx="139">
                  <c:v>1.43</c:v>
                </c:pt>
                <c:pt idx="140">
                  <c:v>1.44</c:v>
                </c:pt>
                <c:pt idx="141">
                  <c:v>1.45</c:v>
                </c:pt>
                <c:pt idx="142">
                  <c:v>1.46</c:v>
                </c:pt>
                <c:pt idx="143">
                  <c:v>1.47</c:v>
                </c:pt>
                <c:pt idx="144">
                  <c:v>1.49</c:v>
                </c:pt>
                <c:pt idx="145">
                  <c:v>1.5</c:v>
                </c:pt>
                <c:pt idx="146">
                  <c:v>1.51</c:v>
                </c:pt>
                <c:pt idx="147">
                  <c:v>1.52</c:v>
                </c:pt>
                <c:pt idx="148">
                  <c:v>1.53</c:v>
                </c:pt>
                <c:pt idx="149">
                  <c:v>1.54</c:v>
                </c:pt>
                <c:pt idx="150">
                  <c:v>1.55</c:v>
                </c:pt>
                <c:pt idx="151">
                  <c:v>1.57</c:v>
                </c:pt>
                <c:pt idx="152">
                  <c:v>1.58</c:v>
                </c:pt>
                <c:pt idx="153">
                  <c:v>1.59</c:v>
                </c:pt>
                <c:pt idx="154">
                  <c:v>1.6</c:v>
                </c:pt>
                <c:pt idx="155">
                  <c:v>1.61</c:v>
                </c:pt>
                <c:pt idx="156">
                  <c:v>1.63</c:v>
                </c:pt>
                <c:pt idx="157">
                  <c:v>1.64</c:v>
                </c:pt>
                <c:pt idx="158">
                  <c:v>1.65</c:v>
                </c:pt>
                <c:pt idx="159">
                  <c:v>1.66</c:v>
                </c:pt>
                <c:pt idx="160">
                  <c:v>1.67</c:v>
                </c:pt>
                <c:pt idx="161">
                  <c:v>1.69</c:v>
                </c:pt>
                <c:pt idx="162">
                  <c:v>1.7</c:v>
                </c:pt>
                <c:pt idx="163">
                  <c:v>1.71</c:v>
                </c:pt>
                <c:pt idx="164">
                  <c:v>1.72</c:v>
                </c:pt>
                <c:pt idx="165">
                  <c:v>1.74</c:v>
                </c:pt>
                <c:pt idx="166">
                  <c:v>1.75</c:v>
                </c:pt>
                <c:pt idx="167">
                  <c:v>1.76</c:v>
                </c:pt>
                <c:pt idx="168">
                  <c:v>1.77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1.84</c:v>
                </c:pt>
                <c:pt idx="174">
                  <c:v>1.85</c:v>
                </c:pt>
                <c:pt idx="175">
                  <c:v>1.86</c:v>
                </c:pt>
                <c:pt idx="176">
                  <c:v>1.87</c:v>
                </c:pt>
                <c:pt idx="177">
                  <c:v>1.89</c:v>
                </c:pt>
                <c:pt idx="178">
                  <c:v>1.9</c:v>
                </c:pt>
                <c:pt idx="179">
                  <c:v>1.91</c:v>
                </c:pt>
                <c:pt idx="180">
                  <c:v>1.93</c:v>
                </c:pt>
                <c:pt idx="181">
                  <c:v>1.94</c:v>
                </c:pt>
                <c:pt idx="182">
                  <c:v>1.95</c:v>
                </c:pt>
                <c:pt idx="183">
                  <c:v>1.96</c:v>
                </c:pt>
                <c:pt idx="184">
                  <c:v>1.98</c:v>
                </c:pt>
                <c:pt idx="185">
                  <c:v>1.99</c:v>
                </c:pt>
                <c:pt idx="186">
                  <c:v>2</c:v>
                </c:pt>
                <c:pt idx="187">
                  <c:v>2.02</c:v>
                </c:pt>
                <c:pt idx="188">
                  <c:v>2.0299999999999998</c:v>
                </c:pt>
                <c:pt idx="189">
                  <c:v>2.04</c:v>
                </c:pt>
                <c:pt idx="190">
                  <c:v>2.0499999999999998</c:v>
                </c:pt>
                <c:pt idx="191">
                  <c:v>2.0699999999999998</c:v>
                </c:pt>
                <c:pt idx="192">
                  <c:v>2.08</c:v>
                </c:pt>
                <c:pt idx="193">
                  <c:v>2.1</c:v>
                </c:pt>
                <c:pt idx="194">
                  <c:v>2.11</c:v>
                </c:pt>
                <c:pt idx="195">
                  <c:v>2.12</c:v>
                </c:pt>
                <c:pt idx="196">
                  <c:v>2.14</c:v>
                </c:pt>
                <c:pt idx="197">
                  <c:v>2.15</c:v>
                </c:pt>
                <c:pt idx="198">
                  <c:v>2.16</c:v>
                </c:pt>
                <c:pt idx="199">
                  <c:v>2.1800000000000002</c:v>
                </c:pt>
                <c:pt idx="200">
                  <c:v>2.19</c:v>
                </c:pt>
                <c:pt idx="201">
                  <c:v>2.21</c:v>
                </c:pt>
                <c:pt idx="202">
                  <c:v>2.2200000000000002</c:v>
                </c:pt>
                <c:pt idx="203">
                  <c:v>2.2400000000000002</c:v>
                </c:pt>
                <c:pt idx="204">
                  <c:v>2.25</c:v>
                </c:pt>
                <c:pt idx="205">
                  <c:v>2.27</c:v>
                </c:pt>
                <c:pt idx="206">
                  <c:v>2.2799999999999998</c:v>
                </c:pt>
                <c:pt idx="207">
                  <c:v>2.2999999999999998</c:v>
                </c:pt>
                <c:pt idx="208">
                  <c:v>2.31</c:v>
                </c:pt>
                <c:pt idx="209">
                  <c:v>2.33</c:v>
                </c:pt>
                <c:pt idx="210">
                  <c:v>2.34</c:v>
                </c:pt>
                <c:pt idx="211">
                  <c:v>2.35</c:v>
                </c:pt>
                <c:pt idx="212">
                  <c:v>2.37</c:v>
                </c:pt>
                <c:pt idx="213">
                  <c:v>2.39</c:v>
                </c:pt>
                <c:pt idx="214">
                  <c:v>2.4</c:v>
                </c:pt>
                <c:pt idx="215">
                  <c:v>2.42</c:v>
                </c:pt>
                <c:pt idx="216">
                  <c:v>2.4300000000000002</c:v>
                </c:pt>
                <c:pt idx="217">
                  <c:v>2.4500000000000002</c:v>
                </c:pt>
                <c:pt idx="218">
                  <c:v>2.46</c:v>
                </c:pt>
                <c:pt idx="219">
                  <c:v>2.48</c:v>
                </c:pt>
                <c:pt idx="220">
                  <c:v>2.5</c:v>
                </c:pt>
                <c:pt idx="221">
                  <c:v>2.5099999999999998</c:v>
                </c:pt>
                <c:pt idx="222">
                  <c:v>2.5299999999999998</c:v>
                </c:pt>
                <c:pt idx="223">
                  <c:v>2.5499999999999998</c:v>
                </c:pt>
                <c:pt idx="224">
                  <c:v>2.56</c:v>
                </c:pt>
                <c:pt idx="225">
                  <c:v>2.58</c:v>
                </c:pt>
                <c:pt idx="226">
                  <c:v>2.59</c:v>
                </c:pt>
                <c:pt idx="227">
                  <c:v>2.61</c:v>
                </c:pt>
                <c:pt idx="228">
                  <c:v>2.63</c:v>
                </c:pt>
                <c:pt idx="229">
                  <c:v>2.64</c:v>
                </c:pt>
                <c:pt idx="230">
                  <c:v>2.66</c:v>
                </c:pt>
                <c:pt idx="231">
                  <c:v>2.68</c:v>
                </c:pt>
                <c:pt idx="232">
                  <c:v>2.69</c:v>
                </c:pt>
                <c:pt idx="233">
                  <c:v>2.71</c:v>
                </c:pt>
                <c:pt idx="234">
                  <c:v>2.73</c:v>
                </c:pt>
                <c:pt idx="235">
                  <c:v>2.75</c:v>
                </c:pt>
                <c:pt idx="236">
                  <c:v>2.76</c:v>
                </c:pt>
                <c:pt idx="237">
                  <c:v>2.78</c:v>
                </c:pt>
                <c:pt idx="238">
                  <c:v>2.8</c:v>
                </c:pt>
                <c:pt idx="239">
                  <c:v>2.82</c:v>
                </c:pt>
                <c:pt idx="240">
                  <c:v>2.84</c:v>
                </c:pt>
                <c:pt idx="241">
                  <c:v>2.85</c:v>
                </c:pt>
                <c:pt idx="242">
                  <c:v>2.87</c:v>
                </c:pt>
                <c:pt idx="243">
                  <c:v>2.89</c:v>
                </c:pt>
                <c:pt idx="244">
                  <c:v>2.91</c:v>
                </c:pt>
                <c:pt idx="245">
                  <c:v>2.93</c:v>
                </c:pt>
                <c:pt idx="246">
                  <c:v>2.95</c:v>
                </c:pt>
                <c:pt idx="247">
                  <c:v>2.97</c:v>
                </c:pt>
                <c:pt idx="248">
                  <c:v>2.99</c:v>
                </c:pt>
                <c:pt idx="249">
                  <c:v>3.01</c:v>
                </c:pt>
                <c:pt idx="250">
                  <c:v>3.02</c:v>
                </c:pt>
                <c:pt idx="251">
                  <c:v>3.04</c:v>
                </c:pt>
                <c:pt idx="252">
                  <c:v>3.06</c:v>
                </c:pt>
                <c:pt idx="253">
                  <c:v>3.08</c:v>
                </c:pt>
                <c:pt idx="254">
                  <c:v>3.1</c:v>
                </c:pt>
                <c:pt idx="255">
                  <c:v>3.13</c:v>
                </c:pt>
                <c:pt idx="256">
                  <c:v>3.14</c:v>
                </c:pt>
                <c:pt idx="257">
                  <c:v>3.16</c:v>
                </c:pt>
                <c:pt idx="258">
                  <c:v>3.18</c:v>
                </c:pt>
                <c:pt idx="259">
                  <c:v>3.21</c:v>
                </c:pt>
                <c:pt idx="260">
                  <c:v>3.23</c:v>
                </c:pt>
                <c:pt idx="261">
                  <c:v>3.25</c:v>
                </c:pt>
                <c:pt idx="262">
                  <c:v>3.27</c:v>
                </c:pt>
                <c:pt idx="263">
                  <c:v>3.3</c:v>
                </c:pt>
                <c:pt idx="264">
                  <c:v>3.32</c:v>
                </c:pt>
                <c:pt idx="265">
                  <c:v>3.34</c:v>
                </c:pt>
                <c:pt idx="266">
                  <c:v>3.36</c:v>
                </c:pt>
                <c:pt idx="267">
                  <c:v>3.38</c:v>
                </c:pt>
                <c:pt idx="268">
                  <c:v>3.41</c:v>
                </c:pt>
                <c:pt idx="269">
                  <c:v>3.43</c:v>
                </c:pt>
                <c:pt idx="270">
                  <c:v>3.45</c:v>
                </c:pt>
                <c:pt idx="271">
                  <c:v>3.48</c:v>
                </c:pt>
                <c:pt idx="272">
                  <c:v>3.5</c:v>
                </c:pt>
                <c:pt idx="273">
                  <c:v>3.53</c:v>
                </c:pt>
                <c:pt idx="274">
                  <c:v>3.55</c:v>
                </c:pt>
                <c:pt idx="275">
                  <c:v>3.57</c:v>
                </c:pt>
                <c:pt idx="276">
                  <c:v>3.6</c:v>
                </c:pt>
                <c:pt idx="277">
                  <c:v>3.62</c:v>
                </c:pt>
                <c:pt idx="278">
                  <c:v>3.64</c:v>
                </c:pt>
                <c:pt idx="279">
                  <c:v>3.67</c:v>
                </c:pt>
                <c:pt idx="280">
                  <c:v>3.7</c:v>
                </c:pt>
                <c:pt idx="281">
                  <c:v>3.72</c:v>
                </c:pt>
                <c:pt idx="282">
                  <c:v>3.75</c:v>
                </c:pt>
                <c:pt idx="283">
                  <c:v>3.77</c:v>
                </c:pt>
                <c:pt idx="284">
                  <c:v>3.8</c:v>
                </c:pt>
                <c:pt idx="285">
                  <c:v>3.83</c:v>
                </c:pt>
                <c:pt idx="286">
                  <c:v>3.85</c:v>
                </c:pt>
                <c:pt idx="287">
                  <c:v>3.88</c:v>
                </c:pt>
                <c:pt idx="288">
                  <c:v>3.91</c:v>
                </c:pt>
                <c:pt idx="289">
                  <c:v>3.94</c:v>
                </c:pt>
                <c:pt idx="290">
                  <c:v>3.97</c:v>
                </c:pt>
                <c:pt idx="291">
                  <c:v>3.99</c:v>
                </c:pt>
                <c:pt idx="292">
                  <c:v>4.0199999999999996</c:v>
                </c:pt>
                <c:pt idx="293">
                  <c:v>4.05</c:v>
                </c:pt>
                <c:pt idx="294">
                  <c:v>4.08</c:v>
                </c:pt>
                <c:pt idx="295">
                  <c:v>4.1100000000000003</c:v>
                </c:pt>
                <c:pt idx="296">
                  <c:v>4.1399999999999997</c:v>
                </c:pt>
                <c:pt idx="297">
                  <c:v>4.17</c:v>
                </c:pt>
                <c:pt idx="298">
                  <c:v>4.2</c:v>
                </c:pt>
                <c:pt idx="299">
                  <c:v>4.2300000000000004</c:v>
                </c:pt>
                <c:pt idx="300">
                  <c:v>4.26</c:v>
                </c:pt>
                <c:pt idx="301">
                  <c:v>4.29</c:v>
                </c:pt>
                <c:pt idx="302">
                  <c:v>4.32</c:v>
                </c:pt>
                <c:pt idx="303">
                  <c:v>4.3600000000000003</c:v>
                </c:pt>
                <c:pt idx="304">
                  <c:v>4.3899999999999997</c:v>
                </c:pt>
                <c:pt idx="305">
                  <c:v>4.42</c:v>
                </c:pt>
                <c:pt idx="306">
                  <c:v>4.45</c:v>
                </c:pt>
                <c:pt idx="307">
                  <c:v>4.4800000000000004</c:v>
                </c:pt>
                <c:pt idx="308">
                  <c:v>4.5199999999999996</c:v>
                </c:pt>
                <c:pt idx="309">
                  <c:v>4.55</c:v>
                </c:pt>
                <c:pt idx="310">
                  <c:v>4.58</c:v>
                </c:pt>
                <c:pt idx="311">
                  <c:v>4.62</c:v>
                </c:pt>
                <c:pt idx="312">
                  <c:v>4.66</c:v>
                </c:pt>
                <c:pt idx="313">
                  <c:v>4.6900000000000004</c:v>
                </c:pt>
                <c:pt idx="314">
                  <c:v>4.7300000000000004</c:v>
                </c:pt>
                <c:pt idx="315">
                  <c:v>4.76</c:v>
                </c:pt>
                <c:pt idx="316">
                  <c:v>4.8</c:v>
                </c:pt>
                <c:pt idx="317">
                  <c:v>4.84</c:v>
                </c:pt>
                <c:pt idx="318">
                  <c:v>4.87</c:v>
                </c:pt>
                <c:pt idx="319">
                  <c:v>4.91</c:v>
                </c:pt>
                <c:pt idx="320">
                  <c:v>4.95</c:v>
                </c:pt>
                <c:pt idx="321">
                  <c:v>4.99</c:v>
                </c:pt>
                <c:pt idx="322">
                  <c:v>5.03</c:v>
                </c:pt>
                <c:pt idx="323">
                  <c:v>5.07</c:v>
                </c:pt>
                <c:pt idx="324">
                  <c:v>5.1100000000000003</c:v>
                </c:pt>
                <c:pt idx="325">
                  <c:v>5.14</c:v>
                </c:pt>
                <c:pt idx="326">
                  <c:v>5.18</c:v>
                </c:pt>
                <c:pt idx="327">
                  <c:v>5.22</c:v>
                </c:pt>
                <c:pt idx="328">
                  <c:v>5.26</c:v>
                </c:pt>
                <c:pt idx="329">
                  <c:v>5.3</c:v>
                </c:pt>
                <c:pt idx="330">
                  <c:v>5.34</c:v>
                </c:pt>
                <c:pt idx="331">
                  <c:v>5.38</c:v>
                </c:pt>
                <c:pt idx="332">
                  <c:v>5.42</c:v>
                </c:pt>
                <c:pt idx="333">
                  <c:v>5.45</c:v>
                </c:pt>
                <c:pt idx="334">
                  <c:v>5.49</c:v>
                </c:pt>
                <c:pt idx="335">
                  <c:v>5.53</c:v>
                </c:pt>
                <c:pt idx="336">
                  <c:v>5.57</c:v>
                </c:pt>
                <c:pt idx="337">
                  <c:v>5.61</c:v>
                </c:pt>
                <c:pt idx="338">
                  <c:v>5.64</c:v>
                </c:pt>
                <c:pt idx="339">
                  <c:v>5.69</c:v>
                </c:pt>
                <c:pt idx="340">
                  <c:v>5.72</c:v>
                </c:pt>
                <c:pt idx="341">
                  <c:v>5.76</c:v>
                </c:pt>
                <c:pt idx="342">
                  <c:v>5.8</c:v>
                </c:pt>
                <c:pt idx="343">
                  <c:v>5.84</c:v>
                </c:pt>
                <c:pt idx="344">
                  <c:v>5.88</c:v>
                </c:pt>
                <c:pt idx="345">
                  <c:v>5.92</c:v>
                </c:pt>
                <c:pt idx="346">
                  <c:v>5.94</c:v>
                </c:pt>
                <c:pt idx="347">
                  <c:v>5.98</c:v>
                </c:pt>
                <c:pt idx="348">
                  <c:v>6.02</c:v>
                </c:pt>
                <c:pt idx="349">
                  <c:v>6.06</c:v>
                </c:pt>
                <c:pt idx="350">
                  <c:v>6.1</c:v>
                </c:pt>
                <c:pt idx="351">
                  <c:v>6.15</c:v>
                </c:pt>
                <c:pt idx="352">
                  <c:v>6.19</c:v>
                </c:pt>
                <c:pt idx="353">
                  <c:v>6.24</c:v>
                </c:pt>
                <c:pt idx="354">
                  <c:v>6.28</c:v>
                </c:pt>
                <c:pt idx="355">
                  <c:v>6.33</c:v>
                </c:pt>
                <c:pt idx="356">
                  <c:v>6.37</c:v>
                </c:pt>
                <c:pt idx="357">
                  <c:v>6.41</c:v>
                </c:pt>
                <c:pt idx="358">
                  <c:v>6.45</c:v>
                </c:pt>
                <c:pt idx="359">
                  <c:v>6.49</c:v>
                </c:pt>
                <c:pt idx="360">
                  <c:v>6.53</c:v>
                </c:pt>
                <c:pt idx="361">
                  <c:v>6.57</c:v>
                </c:pt>
                <c:pt idx="362">
                  <c:v>6.6</c:v>
                </c:pt>
                <c:pt idx="363">
                  <c:v>6.64</c:v>
                </c:pt>
                <c:pt idx="364">
                  <c:v>6.67</c:v>
                </c:pt>
                <c:pt idx="365">
                  <c:v>6.71</c:v>
                </c:pt>
                <c:pt idx="366">
                  <c:v>6.71</c:v>
                </c:pt>
                <c:pt idx="367">
                  <c:v>6.68</c:v>
                </c:pt>
                <c:pt idx="368">
                  <c:v>6.62</c:v>
                </c:pt>
                <c:pt idx="369">
                  <c:v>6.61</c:v>
                </c:pt>
                <c:pt idx="370">
                  <c:v>6.64</c:v>
                </c:pt>
                <c:pt idx="371">
                  <c:v>6.68</c:v>
                </c:pt>
                <c:pt idx="372">
                  <c:v>6.73</c:v>
                </c:pt>
                <c:pt idx="373">
                  <c:v>6.78</c:v>
                </c:pt>
                <c:pt idx="374">
                  <c:v>6.83</c:v>
                </c:pt>
                <c:pt idx="375">
                  <c:v>6.88</c:v>
                </c:pt>
                <c:pt idx="376">
                  <c:v>6.93</c:v>
                </c:pt>
                <c:pt idx="377">
                  <c:v>6.97</c:v>
                </c:pt>
                <c:pt idx="378">
                  <c:v>7.02</c:v>
                </c:pt>
                <c:pt idx="379">
                  <c:v>7.06</c:v>
                </c:pt>
                <c:pt idx="380">
                  <c:v>7.1</c:v>
                </c:pt>
                <c:pt idx="381">
                  <c:v>7.14</c:v>
                </c:pt>
                <c:pt idx="382">
                  <c:v>7.17</c:v>
                </c:pt>
                <c:pt idx="383">
                  <c:v>7.2</c:v>
                </c:pt>
                <c:pt idx="384">
                  <c:v>7.24</c:v>
                </c:pt>
                <c:pt idx="385">
                  <c:v>7.27</c:v>
                </c:pt>
                <c:pt idx="386">
                  <c:v>7.3</c:v>
                </c:pt>
                <c:pt idx="387">
                  <c:v>7.33</c:v>
                </c:pt>
                <c:pt idx="388">
                  <c:v>7.36</c:v>
                </c:pt>
                <c:pt idx="389">
                  <c:v>7.39</c:v>
                </c:pt>
                <c:pt idx="390">
                  <c:v>7.43</c:v>
                </c:pt>
                <c:pt idx="391">
                  <c:v>7.46</c:v>
                </c:pt>
                <c:pt idx="392">
                  <c:v>7.49</c:v>
                </c:pt>
                <c:pt idx="393">
                  <c:v>7.53</c:v>
                </c:pt>
                <c:pt idx="394">
                  <c:v>7.56</c:v>
                </c:pt>
                <c:pt idx="395">
                  <c:v>7.59</c:v>
                </c:pt>
                <c:pt idx="396">
                  <c:v>7.62</c:v>
                </c:pt>
                <c:pt idx="397">
                  <c:v>7.65</c:v>
                </c:pt>
                <c:pt idx="398">
                  <c:v>7.69</c:v>
                </c:pt>
                <c:pt idx="399">
                  <c:v>7.72</c:v>
                </c:pt>
                <c:pt idx="400">
                  <c:v>7.75</c:v>
                </c:pt>
                <c:pt idx="401">
                  <c:v>7.78</c:v>
                </c:pt>
                <c:pt idx="402">
                  <c:v>7.82</c:v>
                </c:pt>
                <c:pt idx="403">
                  <c:v>7.85</c:v>
                </c:pt>
                <c:pt idx="404">
                  <c:v>7.88</c:v>
                </c:pt>
                <c:pt idx="405">
                  <c:v>7.91</c:v>
                </c:pt>
                <c:pt idx="406">
                  <c:v>7.94</c:v>
                </c:pt>
                <c:pt idx="407">
                  <c:v>7.97</c:v>
                </c:pt>
                <c:pt idx="408">
                  <c:v>8</c:v>
                </c:pt>
                <c:pt idx="409">
                  <c:v>8.0399999999999991</c:v>
                </c:pt>
                <c:pt idx="410">
                  <c:v>8.07</c:v>
                </c:pt>
                <c:pt idx="411">
                  <c:v>8.1</c:v>
                </c:pt>
                <c:pt idx="412">
                  <c:v>8.1300000000000008</c:v>
                </c:pt>
                <c:pt idx="413">
                  <c:v>8.16</c:v>
                </c:pt>
                <c:pt idx="414">
                  <c:v>8.1999999999999993</c:v>
                </c:pt>
                <c:pt idx="415">
                  <c:v>8.23</c:v>
                </c:pt>
                <c:pt idx="416">
                  <c:v>8.26</c:v>
                </c:pt>
                <c:pt idx="417">
                  <c:v>8.2899999999999991</c:v>
                </c:pt>
                <c:pt idx="418">
                  <c:v>8.32</c:v>
                </c:pt>
                <c:pt idx="419">
                  <c:v>8.35</c:v>
                </c:pt>
                <c:pt idx="420">
                  <c:v>8.3699999999999992</c:v>
                </c:pt>
                <c:pt idx="421">
                  <c:v>8.39</c:v>
                </c:pt>
                <c:pt idx="422">
                  <c:v>8.41</c:v>
                </c:pt>
                <c:pt idx="423">
                  <c:v>8.43</c:v>
                </c:pt>
                <c:pt idx="424">
                  <c:v>8.4600000000000009</c:v>
                </c:pt>
                <c:pt idx="425">
                  <c:v>8.48</c:v>
                </c:pt>
                <c:pt idx="426">
                  <c:v>8.5</c:v>
                </c:pt>
                <c:pt idx="427">
                  <c:v>8.51</c:v>
                </c:pt>
                <c:pt idx="428">
                  <c:v>8.5299999999999994</c:v>
                </c:pt>
                <c:pt idx="429">
                  <c:v>8.5500000000000007</c:v>
                </c:pt>
                <c:pt idx="430">
                  <c:v>8.58</c:v>
                </c:pt>
                <c:pt idx="431">
                  <c:v>8.61</c:v>
                </c:pt>
                <c:pt idx="432">
                  <c:v>8.65</c:v>
                </c:pt>
                <c:pt idx="433">
                  <c:v>8.68</c:v>
                </c:pt>
                <c:pt idx="434">
                  <c:v>8.7100000000000009</c:v>
                </c:pt>
                <c:pt idx="435">
                  <c:v>8.75</c:v>
                </c:pt>
                <c:pt idx="436">
                  <c:v>8.7799999999999994</c:v>
                </c:pt>
                <c:pt idx="437">
                  <c:v>8.81</c:v>
                </c:pt>
                <c:pt idx="438">
                  <c:v>8.84</c:v>
                </c:pt>
                <c:pt idx="439">
                  <c:v>8.8699999999999992</c:v>
                </c:pt>
                <c:pt idx="440">
                  <c:v>8.9</c:v>
                </c:pt>
                <c:pt idx="441">
                  <c:v>8.93</c:v>
                </c:pt>
                <c:pt idx="442">
                  <c:v>8.9600000000000009</c:v>
                </c:pt>
                <c:pt idx="443">
                  <c:v>9</c:v>
                </c:pt>
                <c:pt idx="444">
                  <c:v>9.0299999999999994</c:v>
                </c:pt>
                <c:pt idx="445">
                  <c:v>9.0500000000000007</c:v>
                </c:pt>
                <c:pt idx="446">
                  <c:v>9.08</c:v>
                </c:pt>
                <c:pt idx="447">
                  <c:v>9.11</c:v>
                </c:pt>
                <c:pt idx="448">
                  <c:v>9.14</c:v>
                </c:pt>
                <c:pt idx="449">
                  <c:v>9.17</c:v>
                </c:pt>
                <c:pt idx="450">
                  <c:v>9.1999999999999993</c:v>
                </c:pt>
                <c:pt idx="451">
                  <c:v>9.2200000000000006</c:v>
                </c:pt>
                <c:pt idx="452">
                  <c:v>9.25</c:v>
                </c:pt>
                <c:pt idx="453">
                  <c:v>9.2799999999999994</c:v>
                </c:pt>
                <c:pt idx="454">
                  <c:v>9.31</c:v>
                </c:pt>
                <c:pt idx="455">
                  <c:v>9.34</c:v>
                </c:pt>
                <c:pt idx="456">
                  <c:v>9.36</c:v>
                </c:pt>
                <c:pt idx="457">
                  <c:v>9.39</c:v>
                </c:pt>
                <c:pt idx="458">
                  <c:v>9.42</c:v>
                </c:pt>
                <c:pt idx="459">
                  <c:v>9.4499999999999993</c:v>
                </c:pt>
                <c:pt idx="460">
                  <c:v>9.4700000000000006</c:v>
                </c:pt>
                <c:pt idx="461">
                  <c:v>9.5</c:v>
                </c:pt>
                <c:pt idx="462">
                  <c:v>9.5299999999999994</c:v>
                </c:pt>
                <c:pt idx="463">
                  <c:v>9.5500000000000007</c:v>
                </c:pt>
                <c:pt idx="464">
                  <c:v>9.58</c:v>
                </c:pt>
                <c:pt idx="465">
                  <c:v>9.6</c:v>
                </c:pt>
                <c:pt idx="466">
                  <c:v>9.6199999999999992</c:v>
                </c:pt>
                <c:pt idx="467">
                  <c:v>9.65</c:v>
                </c:pt>
                <c:pt idx="468">
                  <c:v>9.67</c:v>
                </c:pt>
                <c:pt idx="469">
                  <c:v>9.6999999999999993</c:v>
                </c:pt>
                <c:pt idx="470">
                  <c:v>9.7200000000000006</c:v>
                </c:pt>
                <c:pt idx="471">
                  <c:v>9.74</c:v>
                </c:pt>
                <c:pt idx="472">
                  <c:v>9.75</c:v>
                </c:pt>
                <c:pt idx="473">
                  <c:v>9.77</c:v>
                </c:pt>
                <c:pt idx="474">
                  <c:v>9.8000000000000007</c:v>
                </c:pt>
                <c:pt idx="475">
                  <c:v>9.83</c:v>
                </c:pt>
                <c:pt idx="476">
                  <c:v>9.8699999999999992</c:v>
                </c:pt>
                <c:pt idx="477">
                  <c:v>9.9</c:v>
                </c:pt>
                <c:pt idx="478">
                  <c:v>9.93</c:v>
                </c:pt>
                <c:pt idx="479">
                  <c:v>9.9600000000000009</c:v>
                </c:pt>
                <c:pt idx="480">
                  <c:v>9.99</c:v>
                </c:pt>
                <c:pt idx="481">
                  <c:v>10</c:v>
                </c:pt>
                <c:pt idx="482">
                  <c:v>10.1</c:v>
                </c:pt>
                <c:pt idx="483">
                  <c:v>10.1</c:v>
                </c:pt>
                <c:pt idx="484">
                  <c:v>10.1</c:v>
                </c:pt>
                <c:pt idx="485">
                  <c:v>10.1</c:v>
                </c:pt>
                <c:pt idx="486">
                  <c:v>10.199999999999999</c:v>
                </c:pt>
                <c:pt idx="487">
                  <c:v>10.199999999999999</c:v>
                </c:pt>
                <c:pt idx="488">
                  <c:v>10.199999999999999</c:v>
                </c:pt>
                <c:pt idx="489">
                  <c:v>10.3</c:v>
                </c:pt>
                <c:pt idx="490">
                  <c:v>10.3</c:v>
                </c:pt>
                <c:pt idx="491">
                  <c:v>10.3</c:v>
                </c:pt>
                <c:pt idx="492">
                  <c:v>10.3</c:v>
                </c:pt>
                <c:pt idx="493">
                  <c:v>10.4</c:v>
                </c:pt>
                <c:pt idx="494">
                  <c:v>10.4</c:v>
                </c:pt>
                <c:pt idx="495">
                  <c:v>10.4</c:v>
                </c:pt>
                <c:pt idx="496">
                  <c:v>10.5</c:v>
                </c:pt>
                <c:pt idx="497">
                  <c:v>10.5</c:v>
                </c:pt>
                <c:pt idx="498">
                  <c:v>10.5</c:v>
                </c:pt>
                <c:pt idx="499">
                  <c:v>10.6</c:v>
                </c:pt>
                <c:pt idx="500">
                  <c:v>10.6</c:v>
                </c:pt>
                <c:pt idx="501">
                  <c:v>10.6</c:v>
                </c:pt>
                <c:pt idx="502">
                  <c:v>10.6</c:v>
                </c:pt>
                <c:pt idx="503">
                  <c:v>10.7</c:v>
                </c:pt>
                <c:pt idx="504">
                  <c:v>10.7</c:v>
                </c:pt>
                <c:pt idx="505">
                  <c:v>10.7</c:v>
                </c:pt>
                <c:pt idx="506">
                  <c:v>10.8</c:v>
                </c:pt>
                <c:pt idx="507">
                  <c:v>10.8</c:v>
                </c:pt>
                <c:pt idx="508">
                  <c:v>10.8</c:v>
                </c:pt>
                <c:pt idx="509">
                  <c:v>10.9</c:v>
                </c:pt>
                <c:pt idx="510">
                  <c:v>10.9</c:v>
                </c:pt>
                <c:pt idx="511">
                  <c:v>10.9</c:v>
                </c:pt>
                <c:pt idx="512">
                  <c:v>10.9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11.1</c:v>
                </c:pt>
                <c:pt idx="517">
                  <c:v>11.1</c:v>
                </c:pt>
                <c:pt idx="518">
                  <c:v>11.1</c:v>
                </c:pt>
                <c:pt idx="519">
                  <c:v>11.1</c:v>
                </c:pt>
                <c:pt idx="520">
                  <c:v>11.2</c:v>
                </c:pt>
                <c:pt idx="521">
                  <c:v>11.2</c:v>
                </c:pt>
                <c:pt idx="522">
                  <c:v>11.2</c:v>
                </c:pt>
                <c:pt idx="523">
                  <c:v>11.3</c:v>
                </c:pt>
                <c:pt idx="524">
                  <c:v>11.3</c:v>
                </c:pt>
                <c:pt idx="525">
                  <c:v>11.3</c:v>
                </c:pt>
                <c:pt idx="526">
                  <c:v>11.4</c:v>
                </c:pt>
                <c:pt idx="527">
                  <c:v>11.4</c:v>
                </c:pt>
                <c:pt idx="528">
                  <c:v>11.4</c:v>
                </c:pt>
                <c:pt idx="529">
                  <c:v>11.4</c:v>
                </c:pt>
                <c:pt idx="530">
                  <c:v>11.5</c:v>
                </c:pt>
                <c:pt idx="531">
                  <c:v>11.5</c:v>
                </c:pt>
                <c:pt idx="532">
                  <c:v>11.5</c:v>
                </c:pt>
                <c:pt idx="533">
                  <c:v>11.5</c:v>
                </c:pt>
                <c:pt idx="534">
                  <c:v>11.6</c:v>
                </c:pt>
                <c:pt idx="535">
                  <c:v>11.6</c:v>
                </c:pt>
                <c:pt idx="536">
                  <c:v>11.6</c:v>
                </c:pt>
                <c:pt idx="537">
                  <c:v>11.7</c:v>
                </c:pt>
                <c:pt idx="538">
                  <c:v>11.7</c:v>
                </c:pt>
                <c:pt idx="539">
                  <c:v>11.7</c:v>
                </c:pt>
                <c:pt idx="540">
                  <c:v>11.7</c:v>
                </c:pt>
                <c:pt idx="541">
                  <c:v>11.7</c:v>
                </c:pt>
                <c:pt idx="542">
                  <c:v>11.8</c:v>
                </c:pt>
                <c:pt idx="543">
                  <c:v>11.8</c:v>
                </c:pt>
                <c:pt idx="544">
                  <c:v>11.8</c:v>
                </c:pt>
                <c:pt idx="545">
                  <c:v>11.9</c:v>
                </c:pt>
                <c:pt idx="546">
                  <c:v>11.9</c:v>
                </c:pt>
                <c:pt idx="547">
                  <c:v>11.9</c:v>
                </c:pt>
                <c:pt idx="548">
                  <c:v>11.9</c:v>
                </c:pt>
                <c:pt idx="549">
                  <c:v>11.9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12.1</c:v>
                </c:pt>
                <c:pt idx="556">
                  <c:v>12.1</c:v>
                </c:pt>
                <c:pt idx="557">
                  <c:v>12.1</c:v>
                </c:pt>
                <c:pt idx="558">
                  <c:v>12.1</c:v>
                </c:pt>
                <c:pt idx="559">
                  <c:v>12.2</c:v>
                </c:pt>
                <c:pt idx="560">
                  <c:v>12.2</c:v>
                </c:pt>
                <c:pt idx="561">
                  <c:v>12.2</c:v>
                </c:pt>
                <c:pt idx="562">
                  <c:v>12.2</c:v>
                </c:pt>
                <c:pt idx="563">
                  <c:v>12.3</c:v>
                </c:pt>
                <c:pt idx="564">
                  <c:v>12.3</c:v>
                </c:pt>
                <c:pt idx="565">
                  <c:v>12.3</c:v>
                </c:pt>
                <c:pt idx="566">
                  <c:v>12.4</c:v>
                </c:pt>
                <c:pt idx="567">
                  <c:v>12.4</c:v>
                </c:pt>
                <c:pt idx="568">
                  <c:v>12.4</c:v>
                </c:pt>
                <c:pt idx="569">
                  <c:v>12.4</c:v>
                </c:pt>
                <c:pt idx="570">
                  <c:v>12.5</c:v>
                </c:pt>
                <c:pt idx="571">
                  <c:v>12.5</c:v>
                </c:pt>
                <c:pt idx="572">
                  <c:v>12.5</c:v>
                </c:pt>
                <c:pt idx="573">
                  <c:v>12.6</c:v>
                </c:pt>
                <c:pt idx="574">
                  <c:v>12.6</c:v>
                </c:pt>
                <c:pt idx="575">
                  <c:v>12.6</c:v>
                </c:pt>
                <c:pt idx="576">
                  <c:v>12.6</c:v>
                </c:pt>
                <c:pt idx="577">
                  <c:v>12.7</c:v>
                </c:pt>
                <c:pt idx="578">
                  <c:v>12.7</c:v>
                </c:pt>
                <c:pt idx="579">
                  <c:v>12.7</c:v>
                </c:pt>
                <c:pt idx="580">
                  <c:v>12.8</c:v>
                </c:pt>
                <c:pt idx="581">
                  <c:v>12.8</c:v>
                </c:pt>
                <c:pt idx="582">
                  <c:v>12.8</c:v>
                </c:pt>
                <c:pt idx="583">
                  <c:v>12.8</c:v>
                </c:pt>
                <c:pt idx="584">
                  <c:v>12.9</c:v>
                </c:pt>
                <c:pt idx="585">
                  <c:v>12.9</c:v>
                </c:pt>
                <c:pt idx="586">
                  <c:v>12.9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13.1</c:v>
                </c:pt>
                <c:pt idx="592">
                  <c:v>13.1</c:v>
                </c:pt>
                <c:pt idx="593">
                  <c:v>13.1</c:v>
                </c:pt>
                <c:pt idx="594">
                  <c:v>13.2</c:v>
                </c:pt>
                <c:pt idx="595">
                  <c:v>13.2</c:v>
                </c:pt>
                <c:pt idx="596">
                  <c:v>13.2</c:v>
                </c:pt>
                <c:pt idx="597">
                  <c:v>13.2</c:v>
                </c:pt>
                <c:pt idx="598">
                  <c:v>13.3</c:v>
                </c:pt>
                <c:pt idx="599">
                  <c:v>13.3</c:v>
                </c:pt>
                <c:pt idx="600">
                  <c:v>13.3</c:v>
                </c:pt>
                <c:pt idx="601">
                  <c:v>13.4</c:v>
                </c:pt>
                <c:pt idx="602">
                  <c:v>13.4</c:v>
                </c:pt>
                <c:pt idx="603">
                  <c:v>13.4</c:v>
                </c:pt>
                <c:pt idx="604">
                  <c:v>13.5</c:v>
                </c:pt>
                <c:pt idx="605">
                  <c:v>13.5</c:v>
                </c:pt>
                <c:pt idx="606">
                  <c:v>13.5</c:v>
                </c:pt>
                <c:pt idx="607">
                  <c:v>13.5</c:v>
                </c:pt>
                <c:pt idx="608">
                  <c:v>13.6</c:v>
                </c:pt>
                <c:pt idx="609">
                  <c:v>13.6</c:v>
                </c:pt>
                <c:pt idx="610">
                  <c:v>13.6</c:v>
                </c:pt>
                <c:pt idx="611">
                  <c:v>13.7</c:v>
                </c:pt>
                <c:pt idx="612">
                  <c:v>13.7</c:v>
                </c:pt>
                <c:pt idx="613">
                  <c:v>13.7</c:v>
                </c:pt>
                <c:pt idx="614">
                  <c:v>13.8</c:v>
                </c:pt>
                <c:pt idx="615">
                  <c:v>13.8</c:v>
                </c:pt>
                <c:pt idx="616">
                  <c:v>13.8</c:v>
                </c:pt>
                <c:pt idx="617">
                  <c:v>13.8</c:v>
                </c:pt>
                <c:pt idx="618">
                  <c:v>13.9</c:v>
                </c:pt>
                <c:pt idx="619">
                  <c:v>13.9</c:v>
                </c:pt>
                <c:pt idx="620">
                  <c:v>13.9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14.1</c:v>
                </c:pt>
                <c:pt idx="625">
                  <c:v>14.1</c:v>
                </c:pt>
                <c:pt idx="626">
                  <c:v>14.1</c:v>
                </c:pt>
                <c:pt idx="627">
                  <c:v>14.1</c:v>
                </c:pt>
                <c:pt idx="628">
                  <c:v>14.2</c:v>
                </c:pt>
                <c:pt idx="629">
                  <c:v>14.2</c:v>
                </c:pt>
                <c:pt idx="630">
                  <c:v>14.2</c:v>
                </c:pt>
                <c:pt idx="631">
                  <c:v>14.3</c:v>
                </c:pt>
                <c:pt idx="632">
                  <c:v>14.3</c:v>
                </c:pt>
                <c:pt idx="633">
                  <c:v>14.3</c:v>
                </c:pt>
                <c:pt idx="634">
                  <c:v>14.3</c:v>
                </c:pt>
                <c:pt idx="635">
                  <c:v>14.4</c:v>
                </c:pt>
                <c:pt idx="636">
                  <c:v>14.4</c:v>
                </c:pt>
                <c:pt idx="637">
                  <c:v>14.4</c:v>
                </c:pt>
                <c:pt idx="638">
                  <c:v>14.5</c:v>
                </c:pt>
                <c:pt idx="639">
                  <c:v>14.5</c:v>
                </c:pt>
                <c:pt idx="640">
                  <c:v>14.5</c:v>
                </c:pt>
                <c:pt idx="641">
                  <c:v>14.6</c:v>
                </c:pt>
                <c:pt idx="642">
                  <c:v>14.6</c:v>
                </c:pt>
                <c:pt idx="643">
                  <c:v>14.6</c:v>
                </c:pt>
                <c:pt idx="644">
                  <c:v>14.6</c:v>
                </c:pt>
                <c:pt idx="645">
                  <c:v>14.7</c:v>
                </c:pt>
                <c:pt idx="646">
                  <c:v>14.7</c:v>
                </c:pt>
                <c:pt idx="647">
                  <c:v>14.7</c:v>
                </c:pt>
                <c:pt idx="648">
                  <c:v>14.7</c:v>
                </c:pt>
                <c:pt idx="649">
                  <c:v>14.8</c:v>
                </c:pt>
                <c:pt idx="650">
                  <c:v>14.8</c:v>
                </c:pt>
                <c:pt idx="651">
                  <c:v>14.8</c:v>
                </c:pt>
                <c:pt idx="652">
                  <c:v>14.9</c:v>
                </c:pt>
                <c:pt idx="653">
                  <c:v>14.9</c:v>
                </c:pt>
                <c:pt idx="654">
                  <c:v>14.9</c:v>
                </c:pt>
                <c:pt idx="655">
                  <c:v>14.9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15.1</c:v>
                </c:pt>
                <c:pt idx="660">
                  <c:v>15.1</c:v>
                </c:pt>
                <c:pt idx="661">
                  <c:v>15.1</c:v>
                </c:pt>
                <c:pt idx="662">
                  <c:v>15.2</c:v>
                </c:pt>
                <c:pt idx="663">
                  <c:v>15.2</c:v>
                </c:pt>
                <c:pt idx="664">
                  <c:v>15.2</c:v>
                </c:pt>
                <c:pt idx="665">
                  <c:v>15.3</c:v>
                </c:pt>
                <c:pt idx="666">
                  <c:v>15.3</c:v>
                </c:pt>
                <c:pt idx="667">
                  <c:v>15.3</c:v>
                </c:pt>
                <c:pt idx="668">
                  <c:v>15.3</c:v>
                </c:pt>
                <c:pt idx="669">
                  <c:v>15.4</c:v>
                </c:pt>
                <c:pt idx="670">
                  <c:v>15.4</c:v>
                </c:pt>
                <c:pt idx="671">
                  <c:v>15.4</c:v>
                </c:pt>
                <c:pt idx="672">
                  <c:v>15.5</c:v>
                </c:pt>
                <c:pt idx="673">
                  <c:v>15.5</c:v>
                </c:pt>
                <c:pt idx="674">
                  <c:v>15.5</c:v>
                </c:pt>
                <c:pt idx="675">
                  <c:v>15.5</c:v>
                </c:pt>
                <c:pt idx="676">
                  <c:v>15.6</c:v>
                </c:pt>
                <c:pt idx="677">
                  <c:v>15.6</c:v>
                </c:pt>
                <c:pt idx="678">
                  <c:v>15.6</c:v>
                </c:pt>
                <c:pt idx="679">
                  <c:v>15.7</c:v>
                </c:pt>
                <c:pt idx="680">
                  <c:v>15.7</c:v>
                </c:pt>
                <c:pt idx="681">
                  <c:v>15.7</c:v>
                </c:pt>
                <c:pt idx="682">
                  <c:v>15.8</c:v>
                </c:pt>
                <c:pt idx="683">
                  <c:v>15.8</c:v>
                </c:pt>
                <c:pt idx="684">
                  <c:v>15.8</c:v>
                </c:pt>
                <c:pt idx="685">
                  <c:v>15.9</c:v>
                </c:pt>
                <c:pt idx="686">
                  <c:v>15.9</c:v>
                </c:pt>
                <c:pt idx="687">
                  <c:v>15.9</c:v>
                </c:pt>
                <c:pt idx="688">
                  <c:v>15.9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16.100000000000001</c:v>
                </c:pt>
                <c:pt idx="693">
                  <c:v>16.100000000000001</c:v>
                </c:pt>
                <c:pt idx="694">
                  <c:v>16.100000000000001</c:v>
                </c:pt>
                <c:pt idx="695">
                  <c:v>16.2</c:v>
                </c:pt>
                <c:pt idx="696">
                  <c:v>16.2</c:v>
                </c:pt>
                <c:pt idx="697">
                  <c:v>16.2</c:v>
                </c:pt>
                <c:pt idx="698">
                  <c:v>16.3</c:v>
                </c:pt>
                <c:pt idx="699">
                  <c:v>16.3</c:v>
                </c:pt>
                <c:pt idx="700">
                  <c:v>16.3</c:v>
                </c:pt>
                <c:pt idx="701">
                  <c:v>16.3</c:v>
                </c:pt>
                <c:pt idx="702">
                  <c:v>16.399999999999999</c:v>
                </c:pt>
                <c:pt idx="703">
                  <c:v>16.399999999999999</c:v>
                </c:pt>
                <c:pt idx="704">
                  <c:v>16.399999999999999</c:v>
                </c:pt>
                <c:pt idx="705">
                  <c:v>16.5</c:v>
                </c:pt>
                <c:pt idx="706">
                  <c:v>16.5</c:v>
                </c:pt>
                <c:pt idx="707">
                  <c:v>16.5</c:v>
                </c:pt>
                <c:pt idx="708">
                  <c:v>16.600000000000001</c:v>
                </c:pt>
                <c:pt idx="709">
                  <c:v>16.600000000000001</c:v>
                </c:pt>
                <c:pt idx="710">
                  <c:v>16.600000000000001</c:v>
                </c:pt>
                <c:pt idx="711">
                  <c:v>16.600000000000001</c:v>
                </c:pt>
                <c:pt idx="712">
                  <c:v>16.7</c:v>
                </c:pt>
                <c:pt idx="713">
                  <c:v>16.7</c:v>
                </c:pt>
                <c:pt idx="714">
                  <c:v>16.7</c:v>
                </c:pt>
                <c:pt idx="715">
                  <c:v>16.8</c:v>
                </c:pt>
                <c:pt idx="716">
                  <c:v>16.8</c:v>
                </c:pt>
                <c:pt idx="717">
                  <c:v>16.8</c:v>
                </c:pt>
                <c:pt idx="718">
                  <c:v>16.899999999999999</c:v>
                </c:pt>
                <c:pt idx="719">
                  <c:v>16.899999999999999</c:v>
                </c:pt>
                <c:pt idx="720">
                  <c:v>16.899999999999999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17.100000000000001</c:v>
                </c:pt>
                <c:pt idx="725">
                  <c:v>17.100000000000001</c:v>
                </c:pt>
                <c:pt idx="726">
                  <c:v>17.100000000000001</c:v>
                </c:pt>
                <c:pt idx="727">
                  <c:v>17.2</c:v>
                </c:pt>
                <c:pt idx="728">
                  <c:v>17.2</c:v>
                </c:pt>
                <c:pt idx="729">
                  <c:v>17.2</c:v>
                </c:pt>
                <c:pt idx="730">
                  <c:v>17.2</c:v>
                </c:pt>
                <c:pt idx="731">
                  <c:v>17.3</c:v>
                </c:pt>
                <c:pt idx="732">
                  <c:v>17.3</c:v>
                </c:pt>
                <c:pt idx="733">
                  <c:v>17.3</c:v>
                </c:pt>
                <c:pt idx="734">
                  <c:v>17.399999999999999</c:v>
                </c:pt>
                <c:pt idx="735">
                  <c:v>17.399999999999999</c:v>
                </c:pt>
                <c:pt idx="736">
                  <c:v>17.399999999999999</c:v>
                </c:pt>
                <c:pt idx="737">
                  <c:v>17.5</c:v>
                </c:pt>
                <c:pt idx="738">
                  <c:v>17.5</c:v>
                </c:pt>
                <c:pt idx="739">
                  <c:v>17.5</c:v>
                </c:pt>
                <c:pt idx="740">
                  <c:v>17.600000000000001</c:v>
                </c:pt>
                <c:pt idx="741">
                  <c:v>17.600000000000001</c:v>
                </c:pt>
                <c:pt idx="742">
                  <c:v>17.600000000000001</c:v>
                </c:pt>
                <c:pt idx="743">
                  <c:v>17.7</c:v>
                </c:pt>
                <c:pt idx="744">
                  <c:v>17.7</c:v>
                </c:pt>
                <c:pt idx="745">
                  <c:v>17.7</c:v>
                </c:pt>
                <c:pt idx="746">
                  <c:v>17.8</c:v>
                </c:pt>
                <c:pt idx="747">
                  <c:v>17.8</c:v>
                </c:pt>
                <c:pt idx="748">
                  <c:v>17.8</c:v>
                </c:pt>
                <c:pt idx="749">
                  <c:v>17.8</c:v>
                </c:pt>
                <c:pt idx="750">
                  <c:v>17.899999999999999</c:v>
                </c:pt>
                <c:pt idx="751">
                  <c:v>17.899999999999999</c:v>
                </c:pt>
                <c:pt idx="752">
                  <c:v>17.899999999999999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18.100000000000001</c:v>
                </c:pt>
                <c:pt idx="757">
                  <c:v>18.100000000000001</c:v>
                </c:pt>
                <c:pt idx="758">
                  <c:v>18.100000000000001</c:v>
                </c:pt>
                <c:pt idx="759">
                  <c:v>18.100000000000001</c:v>
                </c:pt>
                <c:pt idx="760">
                  <c:v>18.2</c:v>
                </c:pt>
                <c:pt idx="761">
                  <c:v>18.2</c:v>
                </c:pt>
                <c:pt idx="762">
                  <c:v>18.2</c:v>
                </c:pt>
                <c:pt idx="763">
                  <c:v>18.3</c:v>
                </c:pt>
                <c:pt idx="764">
                  <c:v>18.3</c:v>
                </c:pt>
                <c:pt idx="765">
                  <c:v>18.3</c:v>
                </c:pt>
                <c:pt idx="766">
                  <c:v>18.399999999999999</c:v>
                </c:pt>
                <c:pt idx="767">
                  <c:v>18.399999999999999</c:v>
                </c:pt>
                <c:pt idx="768">
                  <c:v>18.399999999999999</c:v>
                </c:pt>
                <c:pt idx="769">
                  <c:v>18.5</c:v>
                </c:pt>
                <c:pt idx="770">
                  <c:v>18.5</c:v>
                </c:pt>
                <c:pt idx="771">
                  <c:v>18.5</c:v>
                </c:pt>
                <c:pt idx="772">
                  <c:v>18.600000000000001</c:v>
                </c:pt>
                <c:pt idx="773">
                  <c:v>18.600000000000001</c:v>
                </c:pt>
                <c:pt idx="774">
                  <c:v>18.600000000000001</c:v>
                </c:pt>
                <c:pt idx="775">
                  <c:v>18.7</c:v>
                </c:pt>
                <c:pt idx="776">
                  <c:v>18.7</c:v>
                </c:pt>
                <c:pt idx="777">
                  <c:v>18.7</c:v>
                </c:pt>
                <c:pt idx="778">
                  <c:v>18.8</c:v>
                </c:pt>
                <c:pt idx="779">
                  <c:v>18.8</c:v>
                </c:pt>
                <c:pt idx="780">
                  <c:v>18.8</c:v>
                </c:pt>
                <c:pt idx="781">
                  <c:v>18.899999999999999</c:v>
                </c:pt>
                <c:pt idx="782">
                  <c:v>18.899999999999999</c:v>
                </c:pt>
                <c:pt idx="783">
                  <c:v>18.899999999999999</c:v>
                </c:pt>
                <c:pt idx="784">
                  <c:v>19</c:v>
                </c:pt>
                <c:pt idx="785">
                  <c:v>19</c:v>
                </c:pt>
                <c:pt idx="786">
                  <c:v>19</c:v>
                </c:pt>
                <c:pt idx="787">
                  <c:v>19.100000000000001</c:v>
                </c:pt>
                <c:pt idx="788">
                  <c:v>19.100000000000001</c:v>
                </c:pt>
                <c:pt idx="789">
                  <c:v>19.100000000000001</c:v>
                </c:pt>
                <c:pt idx="790">
                  <c:v>19.2</c:v>
                </c:pt>
                <c:pt idx="791">
                  <c:v>19.2</c:v>
                </c:pt>
                <c:pt idx="792">
                  <c:v>19.2</c:v>
                </c:pt>
                <c:pt idx="793">
                  <c:v>19.3</c:v>
                </c:pt>
                <c:pt idx="794">
                  <c:v>19.3</c:v>
                </c:pt>
                <c:pt idx="795">
                  <c:v>19.3</c:v>
                </c:pt>
                <c:pt idx="796">
                  <c:v>19.3</c:v>
                </c:pt>
                <c:pt idx="797">
                  <c:v>19.399999999999999</c:v>
                </c:pt>
                <c:pt idx="798">
                  <c:v>19.399999999999999</c:v>
                </c:pt>
                <c:pt idx="799">
                  <c:v>19.399999999999999</c:v>
                </c:pt>
                <c:pt idx="800">
                  <c:v>19.5</c:v>
                </c:pt>
                <c:pt idx="801">
                  <c:v>19.5</c:v>
                </c:pt>
                <c:pt idx="802">
                  <c:v>19.5</c:v>
                </c:pt>
                <c:pt idx="803">
                  <c:v>19.600000000000001</c:v>
                </c:pt>
                <c:pt idx="804">
                  <c:v>19.600000000000001</c:v>
                </c:pt>
                <c:pt idx="805">
                  <c:v>19.600000000000001</c:v>
                </c:pt>
                <c:pt idx="806">
                  <c:v>19.7</c:v>
                </c:pt>
                <c:pt idx="807">
                  <c:v>19.7</c:v>
                </c:pt>
                <c:pt idx="808">
                  <c:v>19.7</c:v>
                </c:pt>
                <c:pt idx="809">
                  <c:v>19.8</c:v>
                </c:pt>
                <c:pt idx="810">
                  <c:v>19.8</c:v>
                </c:pt>
                <c:pt idx="811">
                  <c:v>19.8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20.100000000000001</c:v>
                </c:pt>
                <c:pt idx="819">
                  <c:v>20.100000000000001</c:v>
                </c:pt>
                <c:pt idx="820">
                  <c:v>20.100000000000001</c:v>
                </c:pt>
                <c:pt idx="821">
                  <c:v>20.2</c:v>
                </c:pt>
                <c:pt idx="822">
                  <c:v>20.2</c:v>
                </c:pt>
                <c:pt idx="823">
                  <c:v>20.2</c:v>
                </c:pt>
                <c:pt idx="824">
                  <c:v>20.3</c:v>
                </c:pt>
                <c:pt idx="825">
                  <c:v>20.3</c:v>
                </c:pt>
                <c:pt idx="826">
                  <c:v>20.3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20.399999999999999</c:v>
                </c:pt>
                <c:pt idx="830">
                  <c:v>20.399999999999999</c:v>
                </c:pt>
                <c:pt idx="831">
                  <c:v>20.5</c:v>
                </c:pt>
                <c:pt idx="832">
                  <c:v>20.5</c:v>
                </c:pt>
                <c:pt idx="833">
                  <c:v>20.5</c:v>
                </c:pt>
                <c:pt idx="834">
                  <c:v>20.6</c:v>
                </c:pt>
                <c:pt idx="835">
                  <c:v>20.6</c:v>
                </c:pt>
                <c:pt idx="836">
                  <c:v>20.6</c:v>
                </c:pt>
                <c:pt idx="837">
                  <c:v>20.7</c:v>
                </c:pt>
                <c:pt idx="838">
                  <c:v>20.7</c:v>
                </c:pt>
                <c:pt idx="839">
                  <c:v>20.7</c:v>
                </c:pt>
                <c:pt idx="840">
                  <c:v>20.8</c:v>
                </c:pt>
                <c:pt idx="841">
                  <c:v>20.8</c:v>
                </c:pt>
                <c:pt idx="842">
                  <c:v>20.8</c:v>
                </c:pt>
                <c:pt idx="843">
                  <c:v>20.9</c:v>
                </c:pt>
                <c:pt idx="844">
                  <c:v>20.9</c:v>
                </c:pt>
                <c:pt idx="845">
                  <c:v>20.9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21.1</c:v>
                </c:pt>
                <c:pt idx="850">
                  <c:v>21.1</c:v>
                </c:pt>
                <c:pt idx="851">
                  <c:v>21.1</c:v>
                </c:pt>
                <c:pt idx="852">
                  <c:v>21.2</c:v>
                </c:pt>
                <c:pt idx="853">
                  <c:v>21.2</c:v>
                </c:pt>
                <c:pt idx="854">
                  <c:v>21.2</c:v>
                </c:pt>
                <c:pt idx="855">
                  <c:v>21.3</c:v>
                </c:pt>
                <c:pt idx="856">
                  <c:v>21.3</c:v>
                </c:pt>
                <c:pt idx="857">
                  <c:v>21.3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21.5</c:v>
                </c:pt>
                <c:pt idx="862">
                  <c:v>21.5</c:v>
                </c:pt>
                <c:pt idx="863">
                  <c:v>21.5</c:v>
                </c:pt>
                <c:pt idx="864">
                  <c:v>21.6</c:v>
                </c:pt>
                <c:pt idx="865">
                  <c:v>21.6</c:v>
                </c:pt>
                <c:pt idx="866">
                  <c:v>21.6</c:v>
                </c:pt>
                <c:pt idx="867">
                  <c:v>21.7</c:v>
                </c:pt>
                <c:pt idx="868">
                  <c:v>21.7</c:v>
                </c:pt>
                <c:pt idx="869">
                  <c:v>21.7</c:v>
                </c:pt>
                <c:pt idx="870">
                  <c:v>21.8</c:v>
                </c:pt>
                <c:pt idx="871">
                  <c:v>21.8</c:v>
                </c:pt>
                <c:pt idx="872">
                  <c:v>21.8</c:v>
                </c:pt>
                <c:pt idx="873">
                  <c:v>21.9</c:v>
                </c:pt>
                <c:pt idx="874">
                  <c:v>21.9</c:v>
                </c:pt>
                <c:pt idx="875">
                  <c:v>21.9</c:v>
                </c:pt>
                <c:pt idx="876">
                  <c:v>21.9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22.1</c:v>
                </c:pt>
                <c:pt idx="881">
                  <c:v>22.1</c:v>
                </c:pt>
                <c:pt idx="882">
                  <c:v>22.1</c:v>
                </c:pt>
                <c:pt idx="883">
                  <c:v>22.2</c:v>
                </c:pt>
                <c:pt idx="884">
                  <c:v>22.2</c:v>
                </c:pt>
                <c:pt idx="885">
                  <c:v>22.2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22.4</c:v>
                </c:pt>
                <c:pt idx="890">
                  <c:v>22.4</c:v>
                </c:pt>
                <c:pt idx="891">
                  <c:v>22.4</c:v>
                </c:pt>
                <c:pt idx="892">
                  <c:v>22.5</c:v>
                </c:pt>
                <c:pt idx="893">
                  <c:v>22.5</c:v>
                </c:pt>
                <c:pt idx="894">
                  <c:v>22.5</c:v>
                </c:pt>
                <c:pt idx="895">
                  <c:v>22.6</c:v>
                </c:pt>
                <c:pt idx="896">
                  <c:v>22.6</c:v>
                </c:pt>
                <c:pt idx="897">
                  <c:v>22.6</c:v>
                </c:pt>
                <c:pt idx="898">
                  <c:v>22.7</c:v>
                </c:pt>
                <c:pt idx="899">
                  <c:v>22.7</c:v>
                </c:pt>
                <c:pt idx="900">
                  <c:v>22.7</c:v>
                </c:pt>
                <c:pt idx="901">
                  <c:v>22.8</c:v>
                </c:pt>
                <c:pt idx="902">
                  <c:v>22.8</c:v>
                </c:pt>
                <c:pt idx="903">
                  <c:v>22.8</c:v>
                </c:pt>
                <c:pt idx="904">
                  <c:v>22.9</c:v>
                </c:pt>
                <c:pt idx="905">
                  <c:v>22.9</c:v>
                </c:pt>
                <c:pt idx="906">
                  <c:v>22.9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23.1</c:v>
                </c:pt>
                <c:pt idx="911">
                  <c:v>23.1</c:v>
                </c:pt>
                <c:pt idx="912">
                  <c:v>23.1</c:v>
                </c:pt>
                <c:pt idx="913">
                  <c:v>23.2</c:v>
                </c:pt>
                <c:pt idx="914">
                  <c:v>23.2</c:v>
                </c:pt>
                <c:pt idx="915">
                  <c:v>23.2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23.4</c:v>
                </c:pt>
                <c:pt idx="920">
                  <c:v>23.4</c:v>
                </c:pt>
                <c:pt idx="921">
                  <c:v>23.4</c:v>
                </c:pt>
                <c:pt idx="922">
                  <c:v>23.5</c:v>
                </c:pt>
                <c:pt idx="923">
                  <c:v>23.5</c:v>
                </c:pt>
                <c:pt idx="924">
                  <c:v>23.5</c:v>
                </c:pt>
                <c:pt idx="925">
                  <c:v>23.6</c:v>
                </c:pt>
                <c:pt idx="926">
                  <c:v>23.6</c:v>
                </c:pt>
                <c:pt idx="927">
                  <c:v>23.6</c:v>
                </c:pt>
                <c:pt idx="928">
                  <c:v>23.7</c:v>
                </c:pt>
                <c:pt idx="929">
                  <c:v>23.7</c:v>
                </c:pt>
                <c:pt idx="930">
                  <c:v>23.7</c:v>
                </c:pt>
                <c:pt idx="931">
                  <c:v>23.8</c:v>
                </c:pt>
                <c:pt idx="932">
                  <c:v>23.8</c:v>
                </c:pt>
                <c:pt idx="933">
                  <c:v>23.8</c:v>
                </c:pt>
                <c:pt idx="934">
                  <c:v>23.9</c:v>
                </c:pt>
                <c:pt idx="935">
                  <c:v>23.9</c:v>
                </c:pt>
                <c:pt idx="936">
                  <c:v>23.9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24.1</c:v>
                </c:pt>
                <c:pt idx="941">
                  <c:v>24.1</c:v>
                </c:pt>
                <c:pt idx="942">
                  <c:v>24.1</c:v>
                </c:pt>
                <c:pt idx="943">
                  <c:v>24.2</c:v>
                </c:pt>
                <c:pt idx="944">
                  <c:v>24.2</c:v>
                </c:pt>
                <c:pt idx="945">
                  <c:v>24.2</c:v>
                </c:pt>
                <c:pt idx="946">
                  <c:v>24.3</c:v>
                </c:pt>
                <c:pt idx="947">
                  <c:v>24.3</c:v>
                </c:pt>
                <c:pt idx="948">
                  <c:v>24.3</c:v>
                </c:pt>
                <c:pt idx="949">
                  <c:v>24.3</c:v>
                </c:pt>
                <c:pt idx="950">
                  <c:v>24.4</c:v>
                </c:pt>
                <c:pt idx="951">
                  <c:v>24.4</c:v>
                </c:pt>
                <c:pt idx="952">
                  <c:v>24.4</c:v>
                </c:pt>
                <c:pt idx="953">
                  <c:v>24.5</c:v>
                </c:pt>
                <c:pt idx="954">
                  <c:v>24.5</c:v>
                </c:pt>
                <c:pt idx="955">
                  <c:v>24.5</c:v>
                </c:pt>
                <c:pt idx="956">
                  <c:v>24.5</c:v>
                </c:pt>
                <c:pt idx="957">
                  <c:v>24.6</c:v>
                </c:pt>
                <c:pt idx="958">
                  <c:v>24.6</c:v>
                </c:pt>
                <c:pt idx="959">
                  <c:v>24.6</c:v>
                </c:pt>
                <c:pt idx="960">
                  <c:v>24.6</c:v>
                </c:pt>
                <c:pt idx="961">
                  <c:v>21.3</c:v>
                </c:pt>
                <c:pt idx="962">
                  <c:v>18.8</c:v>
                </c:pt>
                <c:pt idx="963">
                  <c:v>16.3</c:v>
                </c:pt>
                <c:pt idx="964">
                  <c:v>13.8</c:v>
                </c:pt>
                <c:pt idx="965">
                  <c:v>11.4</c:v>
                </c:pt>
                <c:pt idx="966">
                  <c:v>8.94</c:v>
                </c:pt>
                <c:pt idx="967">
                  <c:v>6.49</c:v>
                </c:pt>
                <c:pt idx="968">
                  <c:v>4.04</c:v>
                </c:pt>
                <c:pt idx="969">
                  <c:v>1.58</c:v>
                </c:pt>
                <c:pt idx="970">
                  <c:v>-3.49E-2</c:v>
                </c:pt>
                <c:pt idx="971">
                  <c:v>2.3400000000000001E-2</c:v>
                </c:pt>
                <c:pt idx="972">
                  <c:v>4.0499999999999998E-4</c:v>
                </c:pt>
                <c:pt idx="973">
                  <c:v>1.1299999999999999E-2</c:v>
                </c:pt>
                <c:pt idx="974">
                  <c:v>1.5599999999999999E-2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A2-47DB-B232-5721886701E3}"/>
            </c:ext>
          </c:extLst>
        </c:ser>
        <c:ser>
          <c:idx val="8"/>
          <c:order val="8"/>
          <c:tx>
            <c:strRef>
              <c:f>'Tensile test data'!$Y$1</c:f>
              <c:strCache>
                <c:ptCount val="1"/>
                <c:pt idx="0">
                  <c:v>Blue, Shore A20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data'!$Y$4:$Y$879</c:f>
              <c:numCache>
                <c:formatCode>0.0000</c:formatCode>
                <c:ptCount val="876"/>
                <c:pt idx="0">
                  <c:v>2.1100000000000001E-2</c:v>
                </c:pt>
                <c:pt idx="1">
                  <c:v>2.1499999999999998E-2</c:v>
                </c:pt>
                <c:pt idx="2">
                  <c:v>2.24E-2</c:v>
                </c:pt>
                <c:pt idx="3">
                  <c:v>2.0400000000000001E-2</c:v>
                </c:pt>
                <c:pt idx="4">
                  <c:v>2.1999999999999999E-2</c:v>
                </c:pt>
                <c:pt idx="5">
                  <c:v>2.18E-2</c:v>
                </c:pt>
                <c:pt idx="6">
                  <c:v>2.0799999999999999E-2</c:v>
                </c:pt>
                <c:pt idx="7">
                  <c:v>2.0899999999999998E-2</c:v>
                </c:pt>
                <c:pt idx="8">
                  <c:v>2.18E-2</c:v>
                </c:pt>
                <c:pt idx="9">
                  <c:v>2.1499999999999998E-2</c:v>
                </c:pt>
                <c:pt idx="10">
                  <c:v>2.2499999999999999E-2</c:v>
                </c:pt>
                <c:pt idx="11">
                  <c:v>2.3400000000000001E-2</c:v>
                </c:pt>
                <c:pt idx="12">
                  <c:v>2.24E-2</c:v>
                </c:pt>
                <c:pt idx="13">
                  <c:v>1.9699999999999999E-2</c:v>
                </c:pt>
                <c:pt idx="14">
                  <c:v>2.3099999999999999E-2</c:v>
                </c:pt>
                <c:pt idx="15">
                  <c:v>2.3300000000000001E-2</c:v>
                </c:pt>
                <c:pt idx="16">
                  <c:v>2.29E-2</c:v>
                </c:pt>
                <c:pt idx="17">
                  <c:v>2.24E-2</c:v>
                </c:pt>
                <c:pt idx="18">
                  <c:v>2.1299999999999999E-2</c:v>
                </c:pt>
                <c:pt idx="19">
                  <c:v>2.1700000000000001E-2</c:v>
                </c:pt>
                <c:pt idx="20">
                  <c:v>2.1399999999999999E-2</c:v>
                </c:pt>
                <c:pt idx="21">
                  <c:v>2.12E-2</c:v>
                </c:pt>
                <c:pt idx="22">
                  <c:v>2.07E-2</c:v>
                </c:pt>
                <c:pt idx="23">
                  <c:v>2.12E-2</c:v>
                </c:pt>
                <c:pt idx="24">
                  <c:v>1.9400000000000001E-2</c:v>
                </c:pt>
                <c:pt idx="25">
                  <c:v>2.2599999999999999E-2</c:v>
                </c:pt>
                <c:pt idx="26">
                  <c:v>2.2200000000000001E-2</c:v>
                </c:pt>
                <c:pt idx="27">
                  <c:v>2.2100000000000002E-2</c:v>
                </c:pt>
                <c:pt idx="28">
                  <c:v>2.0400000000000001E-2</c:v>
                </c:pt>
                <c:pt idx="29">
                  <c:v>2.1100000000000001E-2</c:v>
                </c:pt>
                <c:pt idx="30">
                  <c:v>2.1600000000000001E-2</c:v>
                </c:pt>
                <c:pt idx="31">
                  <c:v>1.9699999999999999E-2</c:v>
                </c:pt>
                <c:pt idx="32">
                  <c:v>2.07E-2</c:v>
                </c:pt>
                <c:pt idx="33">
                  <c:v>2.2200000000000001E-2</c:v>
                </c:pt>
                <c:pt idx="34">
                  <c:v>2.29E-2</c:v>
                </c:pt>
                <c:pt idx="35">
                  <c:v>6.1800000000000001E-2</c:v>
                </c:pt>
                <c:pt idx="36">
                  <c:v>3.0700000000000002E-2</c:v>
                </c:pt>
                <c:pt idx="37">
                  <c:v>2.3699999999999999E-2</c:v>
                </c:pt>
                <c:pt idx="38">
                  <c:v>2.4400000000000002E-2</c:v>
                </c:pt>
                <c:pt idx="39">
                  <c:v>2.5399999999999999E-2</c:v>
                </c:pt>
                <c:pt idx="40">
                  <c:v>2.52E-2</c:v>
                </c:pt>
                <c:pt idx="41">
                  <c:v>2.7699999999999999E-2</c:v>
                </c:pt>
                <c:pt idx="42">
                  <c:v>2.75E-2</c:v>
                </c:pt>
                <c:pt idx="43">
                  <c:v>2.64E-2</c:v>
                </c:pt>
                <c:pt idx="44">
                  <c:v>2.92E-2</c:v>
                </c:pt>
                <c:pt idx="45">
                  <c:v>3.27E-2</c:v>
                </c:pt>
                <c:pt idx="46">
                  <c:v>4.3900000000000002E-2</c:v>
                </c:pt>
                <c:pt idx="47">
                  <c:v>6.3899999999999998E-2</c:v>
                </c:pt>
                <c:pt idx="48">
                  <c:v>0.105</c:v>
                </c:pt>
                <c:pt idx="49">
                  <c:v>0.14399999999999999</c:v>
                </c:pt>
                <c:pt idx="50">
                  <c:v>0.18099999999999999</c:v>
                </c:pt>
                <c:pt idx="51">
                  <c:v>0.218</c:v>
                </c:pt>
                <c:pt idx="52">
                  <c:v>0.251</c:v>
                </c:pt>
                <c:pt idx="53">
                  <c:v>0.28699999999999998</c:v>
                </c:pt>
                <c:pt idx="54">
                  <c:v>0.318</c:v>
                </c:pt>
                <c:pt idx="55">
                  <c:v>0.34799999999999998</c:v>
                </c:pt>
                <c:pt idx="56">
                  <c:v>0.38100000000000001</c:v>
                </c:pt>
                <c:pt idx="57">
                  <c:v>0.41299999999999998</c:v>
                </c:pt>
                <c:pt idx="58">
                  <c:v>0.44</c:v>
                </c:pt>
                <c:pt idx="59">
                  <c:v>0.47099999999999997</c:v>
                </c:pt>
                <c:pt idx="60">
                  <c:v>0.502</c:v>
                </c:pt>
                <c:pt idx="61">
                  <c:v>0.53</c:v>
                </c:pt>
                <c:pt idx="62">
                  <c:v>0.55900000000000005</c:v>
                </c:pt>
                <c:pt idx="63">
                  <c:v>0.58799999999999997</c:v>
                </c:pt>
                <c:pt idx="64">
                  <c:v>0.61599999999999999</c:v>
                </c:pt>
                <c:pt idx="65">
                  <c:v>0.64200000000000002</c:v>
                </c:pt>
                <c:pt idx="66">
                  <c:v>0.67100000000000004</c:v>
                </c:pt>
                <c:pt idx="67">
                  <c:v>0.69499999999999995</c:v>
                </c:pt>
                <c:pt idx="68">
                  <c:v>0.72099999999999997</c:v>
                </c:pt>
                <c:pt idx="69">
                  <c:v>0.746</c:v>
                </c:pt>
                <c:pt idx="70">
                  <c:v>0.77100000000000002</c:v>
                </c:pt>
                <c:pt idx="71">
                  <c:v>0.79600000000000004</c:v>
                </c:pt>
                <c:pt idx="72">
                  <c:v>0.82199999999999995</c:v>
                </c:pt>
                <c:pt idx="73">
                  <c:v>0.84799999999999998</c:v>
                </c:pt>
                <c:pt idx="74">
                  <c:v>0.874</c:v>
                </c:pt>
                <c:pt idx="75">
                  <c:v>0.89900000000000002</c:v>
                </c:pt>
                <c:pt idx="76">
                  <c:v>0.92100000000000004</c:v>
                </c:pt>
                <c:pt idx="77">
                  <c:v>0.94399999999999995</c:v>
                </c:pt>
                <c:pt idx="78">
                  <c:v>0.96799999999999997</c:v>
                </c:pt>
                <c:pt idx="79">
                  <c:v>0.99199999999999999</c:v>
                </c:pt>
                <c:pt idx="80">
                  <c:v>1.01</c:v>
                </c:pt>
                <c:pt idx="81">
                  <c:v>1.04</c:v>
                </c:pt>
                <c:pt idx="82">
                  <c:v>1.06</c:v>
                </c:pt>
                <c:pt idx="83">
                  <c:v>1.08</c:v>
                </c:pt>
                <c:pt idx="84">
                  <c:v>1.1000000000000001</c:v>
                </c:pt>
                <c:pt idx="85">
                  <c:v>1.1299999999999999</c:v>
                </c:pt>
                <c:pt idx="86">
                  <c:v>1.1499999999999999</c:v>
                </c:pt>
                <c:pt idx="87">
                  <c:v>1.17</c:v>
                </c:pt>
                <c:pt idx="88">
                  <c:v>1.19</c:v>
                </c:pt>
                <c:pt idx="89">
                  <c:v>1.21</c:v>
                </c:pt>
                <c:pt idx="90">
                  <c:v>1.23</c:v>
                </c:pt>
                <c:pt idx="91">
                  <c:v>1.26</c:v>
                </c:pt>
                <c:pt idx="92">
                  <c:v>1.27</c:v>
                </c:pt>
                <c:pt idx="93">
                  <c:v>1.3</c:v>
                </c:pt>
                <c:pt idx="94">
                  <c:v>1.32</c:v>
                </c:pt>
                <c:pt idx="95">
                  <c:v>1.34</c:v>
                </c:pt>
                <c:pt idx="96">
                  <c:v>1.37</c:v>
                </c:pt>
                <c:pt idx="97">
                  <c:v>1.38</c:v>
                </c:pt>
                <c:pt idx="98">
                  <c:v>1.41</c:v>
                </c:pt>
                <c:pt idx="99">
                  <c:v>1.43</c:v>
                </c:pt>
                <c:pt idx="100">
                  <c:v>1.45</c:v>
                </c:pt>
                <c:pt idx="101">
                  <c:v>1.48</c:v>
                </c:pt>
                <c:pt idx="102">
                  <c:v>1.5</c:v>
                </c:pt>
                <c:pt idx="103">
                  <c:v>1.52</c:v>
                </c:pt>
                <c:pt idx="104">
                  <c:v>1.54</c:v>
                </c:pt>
                <c:pt idx="105">
                  <c:v>1.56</c:v>
                </c:pt>
                <c:pt idx="106">
                  <c:v>1.58</c:v>
                </c:pt>
                <c:pt idx="107">
                  <c:v>1.61</c:v>
                </c:pt>
                <c:pt idx="108">
                  <c:v>1.63</c:v>
                </c:pt>
                <c:pt idx="109">
                  <c:v>1.65</c:v>
                </c:pt>
                <c:pt idx="110">
                  <c:v>1.68</c:v>
                </c:pt>
                <c:pt idx="111">
                  <c:v>1.7</c:v>
                </c:pt>
                <c:pt idx="112">
                  <c:v>1.73</c:v>
                </c:pt>
                <c:pt idx="113">
                  <c:v>1.75</c:v>
                </c:pt>
                <c:pt idx="114">
                  <c:v>1.78</c:v>
                </c:pt>
                <c:pt idx="115">
                  <c:v>1.8</c:v>
                </c:pt>
                <c:pt idx="116">
                  <c:v>1.83</c:v>
                </c:pt>
                <c:pt idx="117">
                  <c:v>1.86</c:v>
                </c:pt>
                <c:pt idx="118">
                  <c:v>1.88</c:v>
                </c:pt>
                <c:pt idx="119">
                  <c:v>1.91</c:v>
                </c:pt>
                <c:pt idx="120">
                  <c:v>1.93</c:v>
                </c:pt>
                <c:pt idx="121">
                  <c:v>1.96</c:v>
                </c:pt>
                <c:pt idx="122">
                  <c:v>1.99</c:v>
                </c:pt>
                <c:pt idx="123">
                  <c:v>2.02</c:v>
                </c:pt>
                <c:pt idx="124">
                  <c:v>2.0499999999999998</c:v>
                </c:pt>
                <c:pt idx="125">
                  <c:v>2.08</c:v>
                </c:pt>
                <c:pt idx="126">
                  <c:v>2.11</c:v>
                </c:pt>
                <c:pt idx="127">
                  <c:v>2.14</c:v>
                </c:pt>
                <c:pt idx="128">
                  <c:v>2.17</c:v>
                </c:pt>
                <c:pt idx="129">
                  <c:v>2.2000000000000002</c:v>
                </c:pt>
                <c:pt idx="130">
                  <c:v>2.23</c:v>
                </c:pt>
                <c:pt idx="131">
                  <c:v>2.2599999999999998</c:v>
                </c:pt>
                <c:pt idx="132">
                  <c:v>2.29</c:v>
                </c:pt>
                <c:pt idx="133">
                  <c:v>2.3199999999999998</c:v>
                </c:pt>
                <c:pt idx="134">
                  <c:v>2.35</c:v>
                </c:pt>
                <c:pt idx="135">
                  <c:v>2.37</c:v>
                </c:pt>
                <c:pt idx="136">
                  <c:v>2.4</c:v>
                </c:pt>
                <c:pt idx="137">
                  <c:v>2.42</c:v>
                </c:pt>
                <c:pt idx="138">
                  <c:v>2.4500000000000002</c:v>
                </c:pt>
                <c:pt idx="139">
                  <c:v>2.4700000000000002</c:v>
                </c:pt>
                <c:pt idx="140">
                  <c:v>2.5</c:v>
                </c:pt>
                <c:pt idx="141">
                  <c:v>2.5299999999999998</c:v>
                </c:pt>
                <c:pt idx="142">
                  <c:v>2.5499999999999998</c:v>
                </c:pt>
                <c:pt idx="143">
                  <c:v>2.58</c:v>
                </c:pt>
                <c:pt idx="144">
                  <c:v>2.6</c:v>
                </c:pt>
                <c:pt idx="145">
                  <c:v>2.63</c:v>
                </c:pt>
                <c:pt idx="146">
                  <c:v>2.65</c:v>
                </c:pt>
                <c:pt idx="147">
                  <c:v>2.68</c:v>
                </c:pt>
                <c:pt idx="148">
                  <c:v>2.71</c:v>
                </c:pt>
                <c:pt idx="149">
                  <c:v>2.73</c:v>
                </c:pt>
                <c:pt idx="150">
                  <c:v>2.75</c:v>
                </c:pt>
                <c:pt idx="151">
                  <c:v>2.78</c:v>
                </c:pt>
                <c:pt idx="152">
                  <c:v>2.81</c:v>
                </c:pt>
                <c:pt idx="153">
                  <c:v>2.83</c:v>
                </c:pt>
                <c:pt idx="154">
                  <c:v>2.86</c:v>
                </c:pt>
                <c:pt idx="155">
                  <c:v>2.88</c:v>
                </c:pt>
                <c:pt idx="156">
                  <c:v>2.91</c:v>
                </c:pt>
                <c:pt idx="157">
                  <c:v>2.93</c:v>
                </c:pt>
                <c:pt idx="158">
                  <c:v>2.96</c:v>
                </c:pt>
                <c:pt idx="159">
                  <c:v>2.99</c:v>
                </c:pt>
                <c:pt idx="160">
                  <c:v>3.02</c:v>
                </c:pt>
                <c:pt idx="161">
                  <c:v>3.04</c:v>
                </c:pt>
                <c:pt idx="162">
                  <c:v>3.07</c:v>
                </c:pt>
                <c:pt idx="163">
                  <c:v>3.1</c:v>
                </c:pt>
                <c:pt idx="164">
                  <c:v>3.13</c:v>
                </c:pt>
                <c:pt idx="165">
                  <c:v>3.15</c:v>
                </c:pt>
                <c:pt idx="166">
                  <c:v>3.18</c:v>
                </c:pt>
                <c:pt idx="167">
                  <c:v>3.21</c:v>
                </c:pt>
                <c:pt idx="168">
                  <c:v>3.23</c:v>
                </c:pt>
                <c:pt idx="169">
                  <c:v>3.26</c:v>
                </c:pt>
                <c:pt idx="170">
                  <c:v>3.29</c:v>
                </c:pt>
                <c:pt idx="171">
                  <c:v>3.32</c:v>
                </c:pt>
                <c:pt idx="172">
                  <c:v>3.35</c:v>
                </c:pt>
                <c:pt idx="173">
                  <c:v>3.37</c:v>
                </c:pt>
                <c:pt idx="174">
                  <c:v>3.4</c:v>
                </c:pt>
                <c:pt idx="175">
                  <c:v>3.43</c:v>
                </c:pt>
                <c:pt idx="176">
                  <c:v>3.46</c:v>
                </c:pt>
                <c:pt idx="177">
                  <c:v>3.49</c:v>
                </c:pt>
                <c:pt idx="178">
                  <c:v>3.52</c:v>
                </c:pt>
                <c:pt idx="179">
                  <c:v>3.55</c:v>
                </c:pt>
                <c:pt idx="180">
                  <c:v>3.57</c:v>
                </c:pt>
                <c:pt idx="181">
                  <c:v>3.6</c:v>
                </c:pt>
                <c:pt idx="182">
                  <c:v>3.63</c:v>
                </c:pt>
                <c:pt idx="183">
                  <c:v>3.66</c:v>
                </c:pt>
                <c:pt idx="184">
                  <c:v>3.69</c:v>
                </c:pt>
                <c:pt idx="185">
                  <c:v>3.72</c:v>
                </c:pt>
                <c:pt idx="186">
                  <c:v>3.75</c:v>
                </c:pt>
                <c:pt idx="187">
                  <c:v>3.78</c:v>
                </c:pt>
                <c:pt idx="188">
                  <c:v>3.81</c:v>
                </c:pt>
                <c:pt idx="189">
                  <c:v>3.83</c:v>
                </c:pt>
                <c:pt idx="190">
                  <c:v>3.87</c:v>
                </c:pt>
                <c:pt idx="191">
                  <c:v>3.89</c:v>
                </c:pt>
                <c:pt idx="192">
                  <c:v>3.92</c:v>
                </c:pt>
                <c:pt idx="193">
                  <c:v>3.95</c:v>
                </c:pt>
                <c:pt idx="194">
                  <c:v>3.98</c:v>
                </c:pt>
                <c:pt idx="195">
                  <c:v>4.0199999999999996</c:v>
                </c:pt>
                <c:pt idx="196">
                  <c:v>4.05</c:v>
                </c:pt>
                <c:pt idx="197">
                  <c:v>4.08</c:v>
                </c:pt>
                <c:pt idx="198">
                  <c:v>4.1100000000000003</c:v>
                </c:pt>
                <c:pt idx="199">
                  <c:v>4.1399999999999997</c:v>
                </c:pt>
                <c:pt idx="200">
                  <c:v>4.17</c:v>
                </c:pt>
                <c:pt idx="201">
                  <c:v>4.2</c:v>
                </c:pt>
                <c:pt idx="202">
                  <c:v>4.2300000000000004</c:v>
                </c:pt>
                <c:pt idx="203">
                  <c:v>4.26</c:v>
                </c:pt>
                <c:pt idx="204">
                  <c:v>4.29</c:v>
                </c:pt>
                <c:pt idx="205">
                  <c:v>4.33</c:v>
                </c:pt>
                <c:pt idx="206">
                  <c:v>4.3600000000000003</c:v>
                </c:pt>
                <c:pt idx="207">
                  <c:v>4.3899999999999997</c:v>
                </c:pt>
                <c:pt idx="208">
                  <c:v>4.42</c:v>
                </c:pt>
                <c:pt idx="209">
                  <c:v>4.45</c:v>
                </c:pt>
                <c:pt idx="210">
                  <c:v>4.4800000000000004</c:v>
                </c:pt>
                <c:pt idx="211">
                  <c:v>4.5199999999999996</c:v>
                </c:pt>
                <c:pt idx="212">
                  <c:v>4.55</c:v>
                </c:pt>
                <c:pt idx="213">
                  <c:v>4.58</c:v>
                </c:pt>
                <c:pt idx="214">
                  <c:v>4.6100000000000003</c:v>
                </c:pt>
                <c:pt idx="215">
                  <c:v>4.6399999999999997</c:v>
                </c:pt>
                <c:pt idx="216">
                  <c:v>4.68</c:v>
                </c:pt>
                <c:pt idx="217">
                  <c:v>4.71</c:v>
                </c:pt>
                <c:pt idx="218">
                  <c:v>4.74</c:v>
                </c:pt>
                <c:pt idx="219">
                  <c:v>4.78</c:v>
                </c:pt>
                <c:pt idx="220">
                  <c:v>4.8099999999999996</c:v>
                </c:pt>
                <c:pt idx="221">
                  <c:v>4.84</c:v>
                </c:pt>
                <c:pt idx="222">
                  <c:v>4.88</c:v>
                </c:pt>
                <c:pt idx="223">
                  <c:v>4.91</c:v>
                </c:pt>
                <c:pt idx="224">
                  <c:v>4.95</c:v>
                </c:pt>
                <c:pt idx="225">
                  <c:v>4.9800000000000004</c:v>
                </c:pt>
                <c:pt idx="226">
                  <c:v>5.01</c:v>
                </c:pt>
                <c:pt idx="227">
                  <c:v>5.05</c:v>
                </c:pt>
                <c:pt idx="228">
                  <c:v>5.08</c:v>
                </c:pt>
                <c:pt idx="229">
                  <c:v>5.12</c:v>
                </c:pt>
                <c:pt idx="230">
                  <c:v>5.15</c:v>
                </c:pt>
                <c:pt idx="231">
                  <c:v>5.18</c:v>
                </c:pt>
                <c:pt idx="232">
                  <c:v>5.22</c:v>
                </c:pt>
                <c:pt idx="233">
                  <c:v>5.25</c:v>
                </c:pt>
                <c:pt idx="234">
                  <c:v>5.29</c:v>
                </c:pt>
                <c:pt idx="235">
                  <c:v>5.32</c:v>
                </c:pt>
                <c:pt idx="236">
                  <c:v>5.36</c:v>
                </c:pt>
                <c:pt idx="237">
                  <c:v>5.39</c:v>
                </c:pt>
                <c:pt idx="238">
                  <c:v>5.43</c:v>
                </c:pt>
                <c:pt idx="239">
                  <c:v>5.46</c:v>
                </c:pt>
                <c:pt idx="240">
                  <c:v>5.5</c:v>
                </c:pt>
                <c:pt idx="241">
                  <c:v>5.54</c:v>
                </c:pt>
                <c:pt idx="242">
                  <c:v>5.57</c:v>
                </c:pt>
                <c:pt idx="243">
                  <c:v>5.6</c:v>
                </c:pt>
                <c:pt idx="244">
                  <c:v>5.64</c:v>
                </c:pt>
                <c:pt idx="245">
                  <c:v>5.68</c:v>
                </c:pt>
                <c:pt idx="246">
                  <c:v>5.71</c:v>
                </c:pt>
                <c:pt idx="247">
                  <c:v>5.75</c:v>
                </c:pt>
                <c:pt idx="248">
                  <c:v>5.78</c:v>
                </c:pt>
                <c:pt idx="249">
                  <c:v>5.82</c:v>
                </c:pt>
                <c:pt idx="250">
                  <c:v>5.86</c:v>
                </c:pt>
                <c:pt idx="251">
                  <c:v>5.9</c:v>
                </c:pt>
                <c:pt idx="252">
                  <c:v>5.93</c:v>
                </c:pt>
                <c:pt idx="253">
                  <c:v>5.97</c:v>
                </c:pt>
                <c:pt idx="254">
                  <c:v>6.01</c:v>
                </c:pt>
                <c:pt idx="255">
                  <c:v>6.04</c:v>
                </c:pt>
                <c:pt idx="256">
                  <c:v>6.08</c:v>
                </c:pt>
                <c:pt idx="257">
                  <c:v>6.12</c:v>
                </c:pt>
                <c:pt idx="258">
                  <c:v>6.15</c:v>
                </c:pt>
                <c:pt idx="259">
                  <c:v>6.19</c:v>
                </c:pt>
                <c:pt idx="260">
                  <c:v>6.22</c:v>
                </c:pt>
                <c:pt idx="261">
                  <c:v>6.26</c:v>
                </c:pt>
                <c:pt idx="262">
                  <c:v>6.3</c:v>
                </c:pt>
                <c:pt idx="263">
                  <c:v>6.34</c:v>
                </c:pt>
                <c:pt idx="264">
                  <c:v>6.37</c:v>
                </c:pt>
                <c:pt idx="265">
                  <c:v>6.41</c:v>
                </c:pt>
                <c:pt idx="266">
                  <c:v>6.46</c:v>
                </c:pt>
                <c:pt idx="267">
                  <c:v>6.49</c:v>
                </c:pt>
                <c:pt idx="268">
                  <c:v>6.52</c:v>
                </c:pt>
                <c:pt idx="269">
                  <c:v>6.56</c:v>
                </c:pt>
                <c:pt idx="270">
                  <c:v>6.6</c:v>
                </c:pt>
                <c:pt idx="271">
                  <c:v>6.64</c:v>
                </c:pt>
                <c:pt idx="272">
                  <c:v>6.68</c:v>
                </c:pt>
                <c:pt idx="273">
                  <c:v>6.71</c:v>
                </c:pt>
                <c:pt idx="274">
                  <c:v>6.75</c:v>
                </c:pt>
                <c:pt idx="275">
                  <c:v>6.78</c:v>
                </c:pt>
                <c:pt idx="276">
                  <c:v>6.83</c:v>
                </c:pt>
                <c:pt idx="277">
                  <c:v>6.86</c:v>
                </c:pt>
                <c:pt idx="278">
                  <c:v>6.91</c:v>
                </c:pt>
                <c:pt idx="279">
                  <c:v>6.94</c:v>
                </c:pt>
                <c:pt idx="280">
                  <c:v>6.98</c:v>
                </c:pt>
                <c:pt idx="281">
                  <c:v>7.01</c:v>
                </c:pt>
                <c:pt idx="282">
                  <c:v>7.05</c:v>
                </c:pt>
                <c:pt idx="283">
                  <c:v>7.1</c:v>
                </c:pt>
                <c:pt idx="284">
                  <c:v>7.13</c:v>
                </c:pt>
                <c:pt idx="285">
                  <c:v>7.17</c:v>
                </c:pt>
                <c:pt idx="286">
                  <c:v>7.21</c:v>
                </c:pt>
                <c:pt idx="287">
                  <c:v>7.25</c:v>
                </c:pt>
                <c:pt idx="288">
                  <c:v>7.29</c:v>
                </c:pt>
                <c:pt idx="289">
                  <c:v>7.33</c:v>
                </c:pt>
                <c:pt idx="290">
                  <c:v>7.36</c:v>
                </c:pt>
                <c:pt idx="291">
                  <c:v>7.4</c:v>
                </c:pt>
                <c:pt idx="292">
                  <c:v>7.44</c:v>
                </c:pt>
                <c:pt idx="293">
                  <c:v>7.48</c:v>
                </c:pt>
                <c:pt idx="294">
                  <c:v>7.52</c:v>
                </c:pt>
                <c:pt idx="295">
                  <c:v>7.56</c:v>
                </c:pt>
                <c:pt idx="296">
                  <c:v>7.6</c:v>
                </c:pt>
                <c:pt idx="297">
                  <c:v>7.64</c:v>
                </c:pt>
                <c:pt idx="298">
                  <c:v>7.68</c:v>
                </c:pt>
                <c:pt idx="299">
                  <c:v>7.72</c:v>
                </c:pt>
                <c:pt idx="300">
                  <c:v>7.76</c:v>
                </c:pt>
                <c:pt idx="301">
                  <c:v>7.8</c:v>
                </c:pt>
                <c:pt idx="302">
                  <c:v>7.84</c:v>
                </c:pt>
                <c:pt idx="303">
                  <c:v>7.87</c:v>
                </c:pt>
                <c:pt idx="304">
                  <c:v>7.91</c:v>
                </c:pt>
                <c:pt idx="305">
                  <c:v>7.95</c:v>
                </c:pt>
                <c:pt idx="306">
                  <c:v>7.99</c:v>
                </c:pt>
                <c:pt idx="307">
                  <c:v>8.0299999999999994</c:v>
                </c:pt>
                <c:pt idx="308">
                  <c:v>8.07</c:v>
                </c:pt>
                <c:pt idx="309">
                  <c:v>8.11</c:v>
                </c:pt>
                <c:pt idx="310">
                  <c:v>8.15</c:v>
                </c:pt>
                <c:pt idx="311">
                  <c:v>8.18</c:v>
                </c:pt>
                <c:pt idx="312">
                  <c:v>8.2200000000000006</c:v>
                </c:pt>
                <c:pt idx="313">
                  <c:v>8.26</c:v>
                </c:pt>
                <c:pt idx="314">
                  <c:v>8.3000000000000007</c:v>
                </c:pt>
                <c:pt idx="315">
                  <c:v>8.34</c:v>
                </c:pt>
                <c:pt idx="316">
                  <c:v>8.3800000000000008</c:v>
                </c:pt>
                <c:pt idx="317">
                  <c:v>8.42</c:v>
                </c:pt>
                <c:pt idx="318">
                  <c:v>8.4600000000000009</c:v>
                </c:pt>
                <c:pt idx="319">
                  <c:v>8.5</c:v>
                </c:pt>
                <c:pt idx="320">
                  <c:v>8.5399999999999991</c:v>
                </c:pt>
                <c:pt idx="321">
                  <c:v>8.58</c:v>
                </c:pt>
                <c:pt idx="322">
                  <c:v>8.6199999999999992</c:v>
                </c:pt>
                <c:pt idx="323">
                  <c:v>8.66</c:v>
                </c:pt>
                <c:pt idx="324">
                  <c:v>8.6999999999999993</c:v>
                </c:pt>
                <c:pt idx="325">
                  <c:v>8.74</c:v>
                </c:pt>
                <c:pt idx="326">
                  <c:v>8.7799999999999994</c:v>
                </c:pt>
                <c:pt idx="327">
                  <c:v>8.82</c:v>
                </c:pt>
                <c:pt idx="328">
                  <c:v>8.86</c:v>
                </c:pt>
                <c:pt idx="329">
                  <c:v>8.91</c:v>
                </c:pt>
                <c:pt idx="330">
                  <c:v>8.94</c:v>
                </c:pt>
                <c:pt idx="331">
                  <c:v>8.98</c:v>
                </c:pt>
                <c:pt idx="332">
                  <c:v>9.02</c:v>
                </c:pt>
                <c:pt idx="333">
                  <c:v>9.06</c:v>
                </c:pt>
                <c:pt idx="334">
                  <c:v>9.1</c:v>
                </c:pt>
                <c:pt idx="335">
                  <c:v>9.14</c:v>
                </c:pt>
                <c:pt idx="336">
                  <c:v>9.18</c:v>
                </c:pt>
                <c:pt idx="337">
                  <c:v>9.2200000000000006</c:v>
                </c:pt>
                <c:pt idx="338">
                  <c:v>9.26</c:v>
                </c:pt>
                <c:pt idx="339">
                  <c:v>9.3000000000000007</c:v>
                </c:pt>
                <c:pt idx="340">
                  <c:v>9.33</c:v>
                </c:pt>
                <c:pt idx="341">
                  <c:v>9.3699999999999992</c:v>
                </c:pt>
                <c:pt idx="342">
                  <c:v>9.41</c:v>
                </c:pt>
                <c:pt idx="343">
                  <c:v>9.4499999999999993</c:v>
                </c:pt>
                <c:pt idx="344">
                  <c:v>9.49</c:v>
                </c:pt>
                <c:pt idx="345">
                  <c:v>9.5299999999999994</c:v>
                </c:pt>
                <c:pt idx="346">
                  <c:v>9.57</c:v>
                </c:pt>
                <c:pt idx="347">
                  <c:v>9.61</c:v>
                </c:pt>
                <c:pt idx="348">
                  <c:v>9.66</c:v>
                </c:pt>
                <c:pt idx="349">
                  <c:v>9.6999999999999993</c:v>
                </c:pt>
                <c:pt idx="350">
                  <c:v>9.74</c:v>
                </c:pt>
                <c:pt idx="351">
                  <c:v>9.7799999999999994</c:v>
                </c:pt>
                <c:pt idx="352">
                  <c:v>9.82</c:v>
                </c:pt>
                <c:pt idx="353">
                  <c:v>9.86</c:v>
                </c:pt>
                <c:pt idx="354">
                  <c:v>9.9</c:v>
                </c:pt>
                <c:pt idx="355">
                  <c:v>9.93</c:v>
                </c:pt>
                <c:pt idx="356">
                  <c:v>9.9700000000000006</c:v>
                </c:pt>
                <c:pt idx="357">
                  <c:v>10</c:v>
                </c:pt>
                <c:pt idx="358">
                  <c:v>10.1</c:v>
                </c:pt>
                <c:pt idx="359">
                  <c:v>10.1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10.199999999999999</c:v>
                </c:pt>
                <c:pt idx="363">
                  <c:v>10.199999999999999</c:v>
                </c:pt>
                <c:pt idx="364">
                  <c:v>10.3</c:v>
                </c:pt>
                <c:pt idx="365">
                  <c:v>10.3</c:v>
                </c:pt>
                <c:pt idx="366">
                  <c:v>10.4</c:v>
                </c:pt>
                <c:pt idx="367">
                  <c:v>10.4</c:v>
                </c:pt>
                <c:pt idx="368">
                  <c:v>10.4</c:v>
                </c:pt>
                <c:pt idx="369">
                  <c:v>10.5</c:v>
                </c:pt>
                <c:pt idx="370">
                  <c:v>10.5</c:v>
                </c:pt>
                <c:pt idx="371">
                  <c:v>10.6</c:v>
                </c:pt>
                <c:pt idx="372">
                  <c:v>10.6</c:v>
                </c:pt>
                <c:pt idx="373">
                  <c:v>10.6</c:v>
                </c:pt>
                <c:pt idx="374">
                  <c:v>10.7</c:v>
                </c:pt>
                <c:pt idx="375">
                  <c:v>10.7</c:v>
                </c:pt>
                <c:pt idx="376">
                  <c:v>10.7</c:v>
                </c:pt>
                <c:pt idx="377">
                  <c:v>10.8</c:v>
                </c:pt>
                <c:pt idx="378">
                  <c:v>10.8</c:v>
                </c:pt>
                <c:pt idx="379">
                  <c:v>10.8</c:v>
                </c:pt>
                <c:pt idx="380">
                  <c:v>10.9</c:v>
                </c:pt>
                <c:pt idx="381">
                  <c:v>10.9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11.1</c:v>
                </c:pt>
                <c:pt idx="386">
                  <c:v>11.1</c:v>
                </c:pt>
                <c:pt idx="387">
                  <c:v>11.1</c:v>
                </c:pt>
                <c:pt idx="388">
                  <c:v>11.2</c:v>
                </c:pt>
                <c:pt idx="389">
                  <c:v>11.2</c:v>
                </c:pt>
                <c:pt idx="390">
                  <c:v>11.3</c:v>
                </c:pt>
                <c:pt idx="391">
                  <c:v>11.3</c:v>
                </c:pt>
                <c:pt idx="392">
                  <c:v>11.3</c:v>
                </c:pt>
                <c:pt idx="393">
                  <c:v>11.4</c:v>
                </c:pt>
                <c:pt idx="394">
                  <c:v>11.4</c:v>
                </c:pt>
                <c:pt idx="395">
                  <c:v>11.5</c:v>
                </c:pt>
                <c:pt idx="396">
                  <c:v>11.5</c:v>
                </c:pt>
                <c:pt idx="397">
                  <c:v>11.5</c:v>
                </c:pt>
                <c:pt idx="398">
                  <c:v>11.6</c:v>
                </c:pt>
                <c:pt idx="399">
                  <c:v>11.6</c:v>
                </c:pt>
                <c:pt idx="400">
                  <c:v>11.7</c:v>
                </c:pt>
                <c:pt idx="401">
                  <c:v>11.7</c:v>
                </c:pt>
                <c:pt idx="402">
                  <c:v>11.7</c:v>
                </c:pt>
                <c:pt idx="403">
                  <c:v>11.8</c:v>
                </c:pt>
                <c:pt idx="404">
                  <c:v>11.8</c:v>
                </c:pt>
                <c:pt idx="405">
                  <c:v>11.9</c:v>
                </c:pt>
                <c:pt idx="406">
                  <c:v>11.9</c:v>
                </c:pt>
                <c:pt idx="407">
                  <c:v>11.9</c:v>
                </c:pt>
                <c:pt idx="408">
                  <c:v>12</c:v>
                </c:pt>
                <c:pt idx="409">
                  <c:v>12</c:v>
                </c:pt>
                <c:pt idx="410">
                  <c:v>12.1</c:v>
                </c:pt>
                <c:pt idx="411">
                  <c:v>12.1</c:v>
                </c:pt>
                <c:pt idx="412">
                  <c:v>12.1</c:v>
                </c:pt>
                <c:pt idx="413">
                  <c:v>12.2</c:v>
                </c:pt>
                <c:pt idx="414">
                  <c:v>12.2</c:v>
                </c:pt>
                <c:pt idx="415">
                  <c:v>12.3</c:v>
                </c:pt>
                <c:pt idx="416">
                  <c:v>12.3</c:v>
                </c:pt>
                <c:pt idx="417">
                  <c:v>12.3</c:v>
                </c:pt>
                <c:pt idx="418">
                  <c:v>12.4</c:v>
                </c:pt>
                <c:pt idx="419">
                  <c:v>12.4</c:v>
                </c:pt>
                <c:pt idx="420">
                  <c:v>12.5</c:v>
                </c:pt>
                <c:pt idx="421">
                  <c:v>12.5</c:v>
                </c:pt>
                <c:pt idx="422">
                  <c:v>12.5</c:v>
                </c:pt>
                <c:pt idx="423">
                  <c:v>12.6</c:v>
                </c:pt>
                <c:pt idx="424">
                  <c:v>12.6</c:v>
                </c:pt>
                <c:pt idx="425">
                  <c:v>12.7</c:v>
                </c:pt>
                <c:pt idx="426">
                  <c:v>12.7</c:v>
                </c:pt>
                <c:pt idx="427">
                  <c:v>12.7</c:v>
                </c:pt>
                <c:pt idx="428">
                  <c:v>12.8</c:v>
                </c:pt>
                <c:pt idx="429">
                  <c:v>12.8</c:v>
                </c:pt>
                <c:pt idx="430">
                  <c:v>12.8</c:v>
                </c:pt>
                <c:pt idx="431">
                  <c:v>12.9</c:v>
                </c:pt>
                <c:pt idx="432">
                  <c:v>12.9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13.1</c:v>
                </c:pt>
                <c:pt idx="437">
                  <c:v>13.1</c:v>
                </c:pt>
                <c:pt idx="438">
                  <c:v>13.2</c:v>
                </c:pt>
                <c:pt idx="439">
                  <c:v>13.2</c:v>
                </c:pt>
                <c:pt idx="440">
                  <c:v>13.2</c:v>
                </c:pt>
                <c:pt idx="441">
                  <c:v>13.3</c:v>
                </c:pt>
                <c:pt idx="442">
                  <c:v>13.3</c:v>
                </c:pt>
                <c:pt idx="443">
                  <c:v>13.3</c:v>
                </c:pt>
                <c:pt idx="444">
                  <c:v>13.4</c:v>
                </c:pt>
                <c:pt idx="445">
                  <c:v>13.4</c:v>
                </c:pt>
                <c:pt idx="446">
                  <c:v>13.4</c:v>
                </c:pt>
                <c:pt idx="447">
                  <c:v>13.5</c:v>
                </c:pt>
                <c:pt idx="448">
                  <c:v>13.5</c:v>
                </c:pt>
                <c:pt idx="449">
                  <c:v>13.6</c:v>
                </c:pt>
                <c:pt idx="450">
                  <c:v>13.6</c:v>
                </c:pt>
                <c:pt idx="451">
                  <c:v>13.6</c:v>
                </c:pt>
                <c:pt idx="452">
                  <c:v>13.7</c:v>
                </c:pt>
                <c:pt idx="453">
                  <c:v>13.7</c:v>
                </c:pt>
                <c:pt idx="454">
                  <c:v>13.8</c:v>
                </c:pt>
                <c:pt idx="455">
                  <c:v>13.8</c:v>
                </c:pt>
                <c:pt idx="456">
                  <c:v>13.8</c:v>
                </c:pt>
                <c:pt idx="457">
                  <c:v>13.9</c:v>
                </c:pt>
                <c:pt idx="458">
                  <c:v>13.9</c:v>
                </c:pt>
                <c:pt idx="459">
                  <c:v>14</c:v>
                </c:pt>
                <c:pt idx="460">
                  <c:v>14</c:v>
                </c:pt>
                <c:pt idx="461">
                  <c:v>14</c:v>
                </c:pt>
                <c:pt idx="462">
                  <c:v>14.1</c:v>
                </c:pt>
                <c:pt idx="463">
                  <c:v>14.1</c:v>
                </c:pt>
                <c:pt idx="464">
                  <c:v>14.2</c:v>
                </c:pt>
                <c:pt idx="465">
                  <c:v>14.2</c:v>
                </c:pt>
                <c:pt idx="466">
                  <c:v>14.2</c:v>
                </c:pt>
                <c:pt idx="467">
                  <c:v>14.3</c:v>
                </c:pt>
                <c:pt idx="468">
                  <c:v>14.3</c:v>
                </c:pt>
                <c:pt idx="469">
                  <c:v>14.4</c:v>
                </c:pt>
                <c:pt idx="470">
                  <c:v>14.4</c:v>
                </c:pt>
                <c:pt idx="471">
                  <c:v>14.4</c:v>
                </c:pt>
                <c:pt idx="472">
                  <c:v>14.5</c:v>
                </c:pt>
                <c:pt idx="473">
                  <c:v>14.5</c:v>
                </c:pt>
                <c:pt idx="474">
                  <c:v>14.6</c:v>
                </c:pt>
                <c:pt idx="475">
                  <c:v>14.6</c:v>
                </c:pt>
                <c:pt idx="476">
                  <c:v>14.6</c:v>
                </c:pt>
                <c:pt idx="477">
                  <c:v>14.7</c:v>
                </c:pt>
                <c:pt idx="478">
                  <c:v>14.7</c:v>
                </c:pt>
                <c:pt idx="479">
                  <c:v>14.8</c:v>
                </c:pt>
                <c:pt idx="480">
                  <c:v>14.8</c:v>
                </c:pt>
                <c:pt idx="481">
                  <c:v>14.8</c:v>
                </c:pt>
                <c:pt idx="482">
                  <c:v>14.9</c:v>
                </c:pt>
                <c:pt idx="483">
                  <c:v>14.9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15.1</c:v>
                </c:pt>
                <c:pt idx="488">
                  <c:v>15.1</c:v>
                </c:pt>
                <c:pt idx="489">
                  <c:v>15.2</c:v>
                </c:pt>
                <c:pt idx="490">
                  <c:v>15.2</c:v>
                </c:pt>
                <c:pt idx="491">
                  <c:v>15.2</c:v>
                </c:pt>
                <c:pt idx="492">
                  <c:v>15.3</c:v>
                </c:pt>
                <c:pt idx="493">
                  <c:v>15.3</c:v>
                </c:pt>
                <c:pt idx="494">
                  <c:v>15.3</c:v>
                </c:pt>
                <c:pt idx="495">
                  <c:v>15.4</c:v>
                </c:pt>
                <c:pt idx="496">
                  <c:v>15.4</c:v>
                </c:pt>
                <c:pt idx="497">
                  <c:v>15.5</c:v>
                </c:pt>
                <c:pt idx="498">
                  <c:v>15.5</c:v>
                </c:pt>
                <c:pt idx="499">
                  <c:v>15.5</c:v>
                </c:pt>
                <c:pt idx="500">
                  <c:v>15.6</c:v>
                </c:pt>
                <c:pt idx="501">
                  <c:v>15.6</c:v>
                </c:pt>
                <c:pt idx="502">
                  <c:v>15.6</c:v>
                </c:pt>
                <c:pt idx="503">
                  <c:v>15.7</c:v>
                </c:pt>
                <c:pt idx="504">
                  <c:v>15.7</c:v>
                </c:pt>
                <c:pt idx="505">
                  <c:v>15.8</c:v>
                </c:pt>
                <c:pt idx="506">
                  <c:v>15.8</c:v>
                </c:pt>
                <c:pt idx="507">
                  <c:v>15.8</c:v>
                </c:pt>
                <c:pt idx="508">
                  <c:v>15.9</c:v>
                </c:pt>
                <c:pt idx="509">
                  <c:v>15.9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16.100000000000001</c:v>
                </c:pt>
                <c:pt idx="514">
                  <c:v>16.100000000000001</c:v>
                </c:pt>
                <c:pt idx="515">
                  <c:v>16.2</c:v>
                </c:pt>
                <c:pt idx="516">
                  <c:v>16.2</c:v>
                </c:pt>
                <c:pt idx="517">
                  <c:v>16.2</c:v>
                </c:pt>
                <c:pt idx="518">
                  <c:v>16.3</c:v>
                </c:pt>
                <c:pt idx="519">
                  <c:v>16.3</c:v>
                </c:pt>
                <c:pt idx="520">
                  <c:v>16.399999999999999</c:v>
                </c:pt>
                <c:pt idx="521">
                  <c:v>16.399999999999999</c:v>
                </c:pt>
                <c:pt idx="522">
                  <c:v>16.399999999999999</c:v>
                </c:pt>
                <c:pt idx="523">
                  <c:v>16.5</c:v>
                </c:pt>
                <c:pt idx="524">
                  <c:v>16.5</c:v>
                </c:pt>
                <c:pt idx="525">
                  <c:v>16.600000000000001</c:v>
                </c:pt>
                <c:pt idx="526">
                  <c:v>16.600000000000001</c:v>
                </c:pt>
                <c:pt idx="527">
                  <c:v>16.7</c:v>
                </c:pt>
                <c:pt idx="528">
                  <c:v>16.7</c:v>
                </c:pt>
                <c:pt idx="529">
                  <c:v>16.7</c:v>
                </c:pt>
                <c:pt idx="530">
                  <c:v>16.8</c:v>
                </c:pt>
                <c:pt idx="531">
                  <c:v>16.8</c:v>
                </c:pt>
                <c:pt idx="532">
                  <c:v>16.899999999999999</c:v>
                </c:pt>
                <c:pt idx="533">
                  <c:v>16.899999999999999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17.100000000000001</c:v>
                </c:pt>
                <c:pt idx="538">
                  <c:v>17.100000000000001</c:v>
                </c:pt>
                <c:pt idx="539">
                  <c:v>17.2</c:v>
                </c:pt>
                <c:pt idx="540">
                  <c:v>17.2</c:v>
                </c:pt>
                <c:pt idx="541">
                  <c:v>17.2</c:v>
                </c:pt>
                <c:pt idx="542">
                  <c:v>17.3</c:v>
                </c:pt>
                <c:pt idx="543">
                  <c:v>17.3</c:v>
                </c:pt>
                <c:pt idx="544">
                  <c:v>17.399999999999999</c:v>
                </c:pt>
                <c:pt idx="545">
                  <c:v>17.399999999999999</c:v>
                </c:pt>
                <c:pt idx="546">
                  <c:v>17.399999999999999</c:v>
                </c:pt>
                <c:pt idx="547">
                  <c:v>17.5</c:v>
                </c:pt>
                <c:pt idx="548">
                  <c:v>17.5</c:v>
                </c:pt>
                <c:pt idx="549">
                  <c:v>17.600000000000001</c:v>
                </c:pt>
                <c:pt idx="550">
                  <c:v>17.600000000000001</c:v>
                </c:pt>
                <c:pt idx="551">
                  <c:v>17.600000000000001</c:v>
                </c:pt>
                <c:pt idx="552">
                  <c:v>17.7</c:v>
                </c:pt>
                <c:pt idx="553">
                  <c:v>17.7</c:v>
                </c:pt>
                <c:pt idx="554">
                  <c:v>17.8</c:v>
                </c:pt>
                <c:pt idx="555">
                  <c:v>17.8</c:v>
                </c:pt>
                <c:pt idx="556">
                  <c:v>17.8</c:v>
                </c:pt>
                <c:pt idx="557">
                  <c:v>17.899999999999999</c:v>
                </c:pt>
                <c:pt idx="558">
                  <c:v>17.899999999999999</c:v>
                </c:pt>
                <c:pt idx="559">
                  <c:v>17.899999999999999</c:v>
                </c:pt>
                <c:pt idx="560">
                  <c:v>18</c:v>
                </c:pt>
                <c:pt idx="561">
                  <c:v>18</c:v>
                </c:pt>
                <c:pt idx="562">
                  <c:v>18.100000000000001</c:v>
                </c:pt>
                <c:pt idx="563">
                  <c:v>18.100000000000001</c:v>
                </c:pt>
                <c:pt idx="564">
                  <c:v>18.100000000000001</c:v>
                </c:pt>
                <c:pt idx="565">
                  <c:v>18.2</c:v>
                </c:pt>
                <c:pt idx="566">
                  <c:v>18.2</c:v>
                </c:pt>
                <c:pt idx="567">
                  <c:v>18.2</c:v>
                </c:pt>
                <c:pt idx="568">
                  <c:v>18.3</c:v>
                </c:pt>
                <c:pt idx="569">
                  <c:v>18.3</c:v>
                </c:pt>
                <c:pt idx="570">
                  <c:v>18.399999999999999</c:v>
                </c:pt>
                <c:pt idx="571">
                  <c:v>18.399999999999999</c:v>
                </c:pt>
                <c:pt idx="572">
                  <c:v>18.399999999999999</c:v>
                </c:pt>
                <c:pt idx="573">
                  <c:v>18.5</c:v>
                </c:pt>
                <c:pt idx="574">
                  <c:v>18.5</c:v>
                </c:pt>
                <c:pt idx="575">
                  <c:v>18.600000000000001</c:v>
                </c:pt>
                <c:pt idx="576">
                  <c:v>18.600000000000001</c:v>
                </c:pt>
                <c:pt idx="577">
                  <c:v>18.600000000000001</c:v>
                </c:pt>
                <c:pt idx="578">
                  <c:v>18.7</c:v>
                </c:pt>
                <c:pt idx="579">
                  <c:v>18.7</c:v>
                </c:pt>
                <c:pt idx="580">
                  <c:v>18.7</c:v>
                </c:pt>
                <c:pt idx="581">
                  <c:v>18.8</c:v>
                </c:pt>
                <c:pt idx="582">
                  <c:v>18.8</c:v>
                </c:pt>
                <c:pt idx="583">
                  <c:v>18.8</c:v>
                </c:pt>
                <c:pt idx="584">
                  <c:v>18.899999999999999</c:v>
                </c:pt>
                <c:pt idx="585">
                  <c:v>18.899999999999999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19.100000000000001</c:v>
                </c:pt>
                <c:pt idx="590">
                  <c:v>19.100000000000001</c:v>
                </c:pt>
                <c:pt idx="591">
                  <c:v>19.100000000000001</c:v>
                </c:pt>
                <c:pt idx="592">
                  <c:v>19.2</c:v>
                </c:pt>
                <c:pt idx="593">
                  <c:v>19.2</c:v>
                </c:pt>
                <c:pt idx="594">
                  <c:v>19.3</c:v>
                </c:pt>
                <c:pt idx="595">
                  <c:v>19.3</c:v>
                </c:pt>
                <c:pt idx="596">
                  <c:v>19.3</c:v>
                </c:pt>
                <c:pt idx="597">
                  <c:v>19.399999999999999</c:v>
                </c:pt>
                <c:pt idx="598">
                  <c:v>19.399999999999999</c:v>
                </c:pt>
                <c:pt idx="599">
                  <c:v>19.399999999999999</c:v>
                </c:pt>
                <c:pt idx="600">
                  <c:v>19.5</c:v>
                </c:pt>
                <c:pt idx="601">
                  <c:v>19.5</c:v>
                </c:pt>
                <c:pt idx="602">
                  <c:v>19.5</c:v>
                </c:pt>
                <c:pt idx="603">
                  <c:v>19.600000000000001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19.8</c:v>
                </c:pt>
                <c:pt idx="610">
                  <c:v>19.8</c:v>
                </c:pt>
                <c:pt idx="611">
                  <c:v>19.899999999999999</c:v>
                </c:pt>
                <c:pt idx="612">
                  <c:v>19.899999999999999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20.100000000000001</c:v>
                </c:pt>
                <c:pt idx="617">
                  <c:v>20.100000000000001</c:v>
                </c:pt>
                <c:pt idx="618">
                  <c:v>20.2</c:v>
                </c:pt>
                <c:pt idx="619">
                  <c:v>20.2</c:v>
                </c:pt>
                <c:pt idx="620">
                  <c:v>20.2</c:v>
                </c:pt>
                <c:pt idx="621">
                  <c:v>20.3</c:v>
                </c:pt>
                <c:pt idx="622">
                  <c:v>20.3</c:v>
                </c:pt>
                <c:pt idx="623">
                  <c:v>20.3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20.6</c:v>
                </c:pt>
                <c:pt idx="630">
                  <c:v>20.6</c:v>
                </c:pt>
                <c:pt idx="631">
                  <c:v>20.6</c:v>
                </c:pt>
                <c:pt idx="632">
                  <c:v>20.7</c:v>
                </c:pt>
                <c:pt idx="633">
                  <c:v>20.7</c:v>
                </c:pt>
                <c:pt idx="634">
                  <c:v>20.8</c:v>
                </c:pt>
                <c:pt idx="635">
                  <c:v>20.8</c:v>
                </c:pt>
                <c:pt idx="636">
                  <c:v>20.8</c:v>
                </c:pt>
                <c:pt idx="637">
                  <c:v>20.9</c:v>
                </c:pt>
                <c:pt idx="638">
                  <c:v>20.9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21.1</c:v>
                </c:pt>
                <c:pt idx="643">
                  <c:v>21.1</c:v>
                </c:pt>
                <c:pt idx="644">
                  <c:v>21.2</c:v>
                </c:pt>
                <c:pt idx="645">
                  <c:v>21.2</c:v>
                </c:pt>
                <c:pt idx="646">
                  <c:v>21.2</c:v>
                </c:pt>
                <c:pt idx="647">
                  <c:v>21.3</c:v>
                </c:pt>
                <c:pt idx="648">
                  <c:v>21.3</c:v>
                </c:pt>
                <c:pt idx="649">
                  <c:v>21.4</c:v>
                </c:pt>
                <c:pt idx="650">
                  <c:v>21.4</c:v>
                </c:pt>
                <c:pt idx="651">
                  <c:v>21.4</c:v>
                </c:pt>
                <c:pt idx="652">
                  <c:v>21.5</c:v>
                </c:pt>
                <c:pt idx="653">
                  <c:v>21.5</c:v>
                </c:pt>
                <c:pt idx="654">
                  <c:v>21.6</c:v>
                </c:pt>
                <c:pt idx="655">
                  <c:v>21.6</c:v>
                </c:pt>
                <c:pt idx="656">
                  <c:v>21.6</c:v>
                </c:pt>
                <c:pt idx="657">
                  <c:v>21.7</c:v>
                </c:pt>
                <c:pt idx="658">
                  <c:v>21.7</c:v>
                </c:pt>
                <c:pt idx="659">
                  <c:v>21.8</c:v>
                </c:pt>
                <c:pt idx="660">
                  <c:v>21.8</c:v>
                </c:pt>
                <c:pt idx="661">
                  <c:v>21.8</c:v>
                </c:pt>
                <c:pt idx="662">
                  <c:v>21.9</c:v>
                </c:pt>
                <c:pt idx="663">
                  <c:v>21.9</c:v>
                </c:pt>
                <c:pt idx="664">
                  <c:v>21.9</c:v>
                </c:pt>
                <c:pt idx="665">
                  <c:v>22</c:v>
                </c:pt>
                <c:pt idx="666">
                  <c:v>22</c:v>
                </c:pt>
                <c:pt idx="667">
                  <c:v>22.1</c:v>
                </c:pt>
                <c:pt idx="668">
                  <c:v>22.1</c:v>
                </c:pt>
                <c:pt idx="669">
                  <c:v>22.1</c:v>
                </c:pt>
                <c:pt idx="670">
                  <c:v>22.2</c:v>
                </c:pt>
                <c:pt idx="671">
                  <c:v>22.2</c:v>
                </c:pt>
                <c:pt idx="672">
                  <c:v>22.3</c:v>
                </c:pt>
                <c:pt idx="673">
                  <c:v>22.3</c:v>
                </c:pt>
                <c:pt idx="674">
                  <c:v>22.3</c:v>
                </c:pt>
                <c:pt idx="675">
                  <c:v>22.4</c:v>
                </c:pt>
                <c:pt idx="676">
                  <c:v>22.4</c:v>
                </c:pt>
                <c:pt idx="677">
                  <c:v>22.5</c:v>
                </c:pt>
                <c:pt idx="678">
                  <c:v>22.5</c:v>
                </c:pt>
                <c:pt idx="679">
                  <c:v>22.5</c:v>
                </c:pt>
                <c:pt idx="680">
                  <c:v>22.6</c:v>
                </c:pt>
                <c:pt idx="681">
                  <c:v>22.6</c:v>
                </c:pt>
                <c:pt idx="682">
                  <c:v>22.7</c:v>
                </c:pt>
                <c:pt idx="683">
                  <c:v>22.7</c:v>
                </c:pt>
                <c:pt idx="684">
                  <c:v>22.7</c:v>
                </c:pt>
                <c:pt idx="685">
                  <c:v>22.8</c:v>
                </c:pt>
                <c:pt idx="686">
                  <c:v>22.8</c:v>
                </c:pt>
                <c:pt idx="687">
                  <c:v>22.9</c:v>
                </c:pt>
                <c:pt idx="688">
                  <c:v>22.9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23.1</c:v>
                </c:pt>
                <c:pt idx="693">
                  <c:v>23.1</c:v>
                </c:pt>
                <c:pt idx="694">
                  <c:v>23.1</c:v>
                </c:pt>
                <c:pt idx="695">
                  <c:v>23.2</c:v>
                </c:pt>
                <c:pt idx="696">
                  <c:v>23.2</c:v>
                </c:pt>
                <c:pt idx="697">
                  <c:v>23.3</c:v>
                </c:pt>
                <c:pt idx="698">
                  <c:v>23.3</c:v>
                </c:pt>
                <c:pt idx="699">
                  <c:v>23.3</c:v>
                </c:pt>
                <c:pt idx="700">
                  <c:v>23.4</c:v>
                </c:pt>
                <c:pt idx="701">
                  <c:v>23.4</c:v>
                </c:pt>
                <c:pt idx="702">
                  <c:v>23.5</c:v>
                </c:pt>
                <c:pt idx="703">
                  <c:v>23.5</c:v>
                </c:pt>
                <c:pt idx="704">
                  <c:v>23.5</c:v>
                </c:pt>
                <c:pt idx="705">
                  <c:v>23.6</c:v>
                </c:pt>
                <c:pt idx="706">
                  <c:v>23.6</c:v>
                </c:pt>
                <c:pt idx="707">
                  <c:v>23.7</c:v>
                </c:pt>
                <c:pt idx="708">
                  <c:v>23.7</c:v>
                </c:pt>
                <c:pt idx="709">
                  <c:v>23.8</c:v>
                </c:pt>
                <c:pt idx="710">
                  <c:v>23.8</c:v>
                </c:pt>
                <c:pt idx="711">
                  <c:v>23.8</c:v>
                </c:pt>
                <c:pt idx="712">
                  <c:v>23.9</c:v>
                </c:pt>
                <c:pt idx="713">
                  <c:v>23.9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24.1</c:v>
                </c:pt>
                <c:pt idx="718">
                  <c:v>24.1</c:v>
                </c:pt>
                <c:pt idx="719">
                  <c:v>24.2</c:v>
                </c:pt>
                <c:pt idx="720">
                  <c:v>24.2</c:v>
                </c:pt>
                <c:pt idx="721">
                  <c:v>24.2</c:v>
                </c:pt>
                <c:pt idx="722">
                  <c:v>24.3</c:v>
                </c:pt>
                <c:pt idx="723">
                  <c:v>24.3</c:v>
                </c:pt>
                <c:pt idx="724">
                  <c:v>24.3</c:v>
                </c:pt>
                <c:pt idx="725">
                  <c:v>24.4</c:v>
                </c:pt>
                <c:pt idx="726">
                  <c:v>24.4</c:v>
                </c:pt>
                <c:pt idx="727">
                  <c:v>24.5</c:v>
                </c:pt>
                <c:pt idx="728">
                  <c:v>24.5</c:v>
                </c:pt>
                <c:pt idx="729">
                  <c:v>24.6</c:v>
                </c:pt>
                <c:pt idx="730">
                  <c:v>24.6</c:v>
                </c:pt>
                <c:pt idx="731">
                  <c:v>24.7</c:v>
                </c:pt>
                <c:pt idx="732">
                  <c:v>24.7</c:v>
                </c:pt>
                <c:pt idx="733">
                  <c:v>24.7</c:v>
                </c:pt>
                <c:pt idx="734">
                  <c:v>24.8</c:v>
                </c:pt>
                <c:pt idx="735">
                  <c:v>24.8</c:v>
                </c:pt>
                <c:pt idx="736">
                  <c:v>24.8</c:v>
                </c:pt>
                <c:pt idx="737">
                  <c:v>24.9</c:v>
                </c:pt>
                <c:pt idx="738">
                  <c:v>24.9</c:v>
                </c:pt>
                <c:pt idx="739">
                  <c:v>25</c:v>
                </c:pt>
                <c:pt idx="740">
                  <c:v>25</c:v>
                </c:pt>
                <c:pt idx="741">
                  <c:v>25.1</c:v>
                </c:pt>
                <c:pt idx="742">
                  <c:v>25.1</c:v>
                </c:pt>
                <c:pt idx="743">
                  <c:v>25.1</c:v>
                </c:pt>
                <c:pt idx="744">
                  <c:v>25.2</c:v>
                </c:pt>
                <c:pt idx="745">
                  <c:v>25.2</c:v>
                </c:pt>
                <c:pt idx="746">
                  <c:v>25.3</c:v>
                </c:pt>
                <c:pt idx="747">
                  <c:v>25.3</c:v>
                </c:pt>
                <c:pt idx="748">
                  <c:v>25.3</c:v>
                </c:pt>
                <c:pt idx="749">
                  <c:v>25.4</c:v>
                </c:pt>
                <c:pt idx="750">
                  <c:v>25.4</c:v>
                </c:pt>
                <c:pt idx="751">
                  <c:v>25.5</c:v>
                </c:pt>
                <c:pt idx="752">
                  <c:v>25.5</c:v>
                </c:pt>
                <c:pt idx="753">
                  <c:v>25.6</c:v>
                </c:pt>
                <c:pt idx="754">
                  <c:v>25.6</c:v>
                </c:pt>
                <c:pt idx="755">
                  <c:v>25.7</c:v>
                </c:pt>
                <c:pt idx="756">
                  <c:v>25.7</c:v>
                </c:pt>
                <c:pt idx="757">
                  <c:v>25.7</c:v>
                </c:pt>
                <c:pt idx="758">
                  <c:v>25.8</c:v>
                </c:pt>
                <c:pt idx="759">
                  <c:v>25.8</c:v>
                </c:pt>
                <c:pt idx="760">
                  <c:v>25.9</c:v>
                </c:pt>
                <c:pt idx="761">
                  <c:v>25.9</c:v>
                </c:pt>
                <c:pt idx="762">
                  <c:v>25.9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26.1</c:v>
                </c:pt>
                <c:pt idx="767">
                  <c:v>26.1</c:v>
                </c:pt>
                <c:pt idx="768">
                  <c:v>26.2</c:v>
                </c:pt>
                <c:pt idx="769">
                  <c:v>26.2</c:v>
                </c:pt>
                <c:pt idx="770">
                  <c:v>26.2</c:v>
                </c:pt>
                <c:pt idx="771">
                  <c:v>26.3</c:v>
                </c:pt>
                <c:pt idx="772">
                  <c:v>26.3</c:v>
                </c:pt>
                <c:pt idx="773">
                  <c:v>26.4</c:v>
                </c:pt>
                <c:pt idx="774">
                  <c:v>26.4</c:v>
                </c:pt>
                <c:pt idx="775">
                  <c:v>26.4</c:v>
                </c:pt>
                <c:pt idx="776">
                  <c:v>26.5</c:v>
                </c:pt>
                <c:pt idx="777">
                  <c:v>26.5</c:v>
                </c:pt>
                <c:pt idx="778">
                  <c:v>26.6</c:v>
                </c:pt>
                <c:pt idx="779">
                  <c:v>26.6</c:v>
                </c:pt>
                <c:pt idx="780">
                  <c:v>26.7</c:v>
                </c:pt>
                <c:pt idx="781">
                  <c:v>26.7</c:v>
                </c:pt>
                <c:pt idx="782">
                  <c:v>26.8</c:v>
                </c:pt>
                <c:pt idx="783">
                  <c:v>26.8</c:v>
                </c:pt>
                <c:pt idx="784">
                  <c:v>26.9</c:v>
                </c:pt>
                <c:pt idx="785">
                  <c:v>26.9</c:v>
                </c:pt>
                <c:pt idx="786">
                  <c:v>26.9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27.1</c:v>
                </c:pt>
                <c:pt idx="791">
                  <c:v>27.1</c:v>
                </c:pt>
                <c:pt idx="792">
                  <c:v>27.2</c:v>
                </c:pt>
                <c:pt idx="793">
                  <c:v>27.2</c:v>
                </c:pt>
                <c:pt idx="794">
                  <c:v>27.2</c:v>
                </c:pt>
                <c:pt idx="795">
                  <c:v>27.3</c:v>
                </c:pt>
                <c:pt idx="796">
                  <c:v>27.3</c:v>
                </c:pt>
                <c:pt idx="797">
                  <c:v>27.4</c:v>
                </c:pt>
                <c:pt idx="798">
                  <c:v>27.4</c:v>
                </c:pt>
                <c:pt idx="799">
                  <c:v>27.4</c:v>
                </c:pt>
                <c:pt idx="800">
                  <c:v>27.5</c:v>
                </c:pt>
                <c:pt idx="801">
                  <c:v>27.5</c:v>
                </c:pt>
                <c:pt idx="802">
                  <c:v>27.6</c:v>
                </c:pt>
                <c:pt idx="803">
                  <c:v>27.6</c:v>
                </c:pt>
                <c:pt idx="804">
                  <c:v>27.6</c:v>
                </c:pt>
                <c:pt idx="805">
                  <c:v>27.7</c:v>
                </c:pt>
                <c:pt idx="806">
                  <c:v>27.7</c:v>
                </c:pt>
                <c:pt idx="807">
                  <c:v>27.8</c:v>
                </c:pt>
                <c:pt idx="808">
                  <c:v>27.8</c:v>
                </c:pt>
                <c:pt idx="809">
                  <c:v>27.8</c:v>
                </c:pt>
                <c:pt idx="810">
                  <c:v>27.9</c:v>
                </c:pt>
                <c:pt idx="811">
                  <c:v>27.9</c:v>
                </c:pt>
                <c:pt idx="812">
                  <c:v>28</c:v>
                </c:pt>
                <c:pt idx="813">
                  <c:v>28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28.2</c:v>
                </c:pt>
                <c:pt idx="818">
                  <c:v>28.2</c:v>
                </c:pt>
                <c:pt idx="819">
                  <c:v>28.3</c:v>
                </c:pt>
                <c:pt idx="820">
                  <c:v>28.3</c:v>
                </c:pt>
                <c:pt idx="821">
                  <c:v>28.4</c:v>
                </c:pt>
                <c:pt idx="822">
                  <c:v>28.4</c:v>
                </c:pt>
                <c:pt idx="823">
                  <c:v>28.4</c:v>
                </c:pt>
                <c:pt idx="824">
                  <c:v>28.5</c:v>
                </c:pt>
                <c:pt idx="825">
                  <c:v>28.5</c:v>
                </c:pt>
                <c:pt idx="826">
                  <c:v>28.6</c:v>
                </c:pt>
                <c:pt idx="827">
                  <c:v>28.6</c:v>
                </c:pt>
                <c:pt idx="828">
                  <c:v>28.6</c:v>
                </c:pt>
                <c:pt idx="829">
                  <c:v>28.7</c:v>
                </c:pt>
                <c:pt idx="830">
                  <c:v>28.7</c:v>
                </c:pt>
                <c:pt idx="831">
                  <c:v>28.8</c:v>
                </c:pt>
                <c:pt idx="832">
                  <c:v>28.8</c:v>
                </c:pt>
                <c:pt idx="833">
                  <c:v>28.9</c:v>
                </c:pt>
                <c:pt idx="834">
                  <c:v>28.9</c:v>
                </c:pt>
                <c:pt idx="835">
                  <c:v>28.9</c:v>
                </c:pt>
                <c:pt idx="836">
                  <c:v>29</c:v>
                </c:pt>
                <c:pt idx="837">
                  <c:v>29</c:v>
                </c:pt>
                <c:pt idx="838">
                  <c:v>29.1</c:v>
                </c:pt>
                <c:pt idx="839">
                  <c:v>29.1</c:v>
                </c:pt>
                <c:pt idx="840">
                  <c:v>29.1</c:v>
                </c:pt>
                <c:pt idx="841">
                  <c:v>29.2</c:v>
                </c:pt>
                <c:pt idx="842">
                  <c:v>29.2</c:v>
                </c:pt>
                <c:pt idx="843">
                  <c:v>29.3</c:v>
                </c:pt>
                <c:pt idx="844">
                  <c:v>29.3</c:v>
                </c:pt>
                <c:pt idx="845">
                  <c:v>29.4</c:v>
                </c:pt>
                <c:pt idx="846">
                  <c:v>29.4</c:v>
                </c:pt>
                <c:pt idx="847">
                  <c:v>29.5</c:v>
                </c:pt>
                <c:pt idx="848">
                  <c:v>29.5</c:v>
                </c:pt>
                <c:pt idx="849">
                  <c:v>29.5</c:v>
                </c:pt>
                <c:pt idx="850">
                  <c:v>29.6</c:v>
                </c:pt>
                <c:pt idx="851">
                  <c:v>29.6</c:v>
                </c:pt>
                <c:pt idx="852">
                  <c:v>29.7</c:v>
                </c:pt>
                <c:pt idx="853">
                  <c:v>29.7</c:v>
                </c:pt>
                <c:pt idx="854">
                  <c:v>29.7</c:v>
                </c:pt>
                <c:pt idx="855">
                  <c:v>29.8</c:v>
                </c:pt>
                <c:pt idx="856">
                  <c:v>29.8</c:v>
                </c:pt>
                <c:pt idx="857">
                  <c:v>29.8</c:v>
                </c:pt>
                <c:pt idx="858">
                  <c:v>29.9</c:v>
                </c:pt>
                <c:pt idx="859">
                  <c:v>29.9</c:v>
                </c:pt>
                <c:pt idx="860">
                  <c:v>29.9</c:v>
                </c:pt>
                <c:pt idx="861">
                  <c:v>29.9</c:v>
                </c:pt>
                <c:pt idx="862">
                  <c:v>29.9</c:v>
                </c:pt>
                <c:pt idx="863">
                  <c:v>26.7</c:v>
                </c:pt>
                <c:pt idx="864">
                  <c:v>23.7</c:v>
                </c:pt>
                <c:pt idx="865">
                  <c:v>20.8</c:v>
                </c:pt>
                <c:pt idx="866">
                  <c:v>17.8</c:v>
                </c:pt>
                <c:pt idx="867">
                  <c:v>14.8</c:v>
                </c:pt>
                <c:pt idx="868">
                  <c:v>11.8</c:v>
                </c:pt>
                <c:pt idx="869">
                  <c:v>8.81</c:v>
                </c:pt>
                <c:pt idx="870">
                  <c:v>5.83</c:v>
                </c:pt>
                <c:pt idx="871">
                  <c:v>2.84</c:v>
                </c:pt>
                <c:pt idx="872">
                  <c:v>9.1600000000000001E-2</c:v>
                </c:pt>
                <c:pt idx="873">
                  <c:v>2.4299999999999999E-2</c:v>
                </c:pt>
                <c:pt idx="874">
                  <c:v>5.8799999999999998E-3</c:v>
                </c:pt>
                <c:pt idx="875">
                  <c:v>-2.7100000000000002E-3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A2-47DB-B232-5721886701E3}"/>
            </c:ext>
          </c:extLst>
        </c:ser>
        <c:ser>
          <c:idx val="9"/>
          <c:order val="9"/>
          <c:tx>
            <c:strRef>
              <c:f>'Tensile test data'!$AB$1</c:f>
              <c:strCache>
                <c:ptCount val="1"/>
                <c:pt idx="0">
                  <c:v>Green, Shore A30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val>
            <c:numRef>
              <c:f>'Tensile test data'!$AB$4:$AB$979</c:f>
              <c:numCache>
                <c:formatCode>0.0000</c:formatCode>
                <c:ptCount val="976"/>
                <c:pt idx="0">
                  <c:v>2.4400000000000002E-2</c:v>
                </c:pt>
                <c:pt idx="1">
                  <c:v>2.3599999999999999E-2</c:v>
                </c:pt>
                <c:pt idx="2">
                  <c:v>2.5000000000000001E-2</c:v>
                </c:pt>
                <c:pt idx="3">
                  <c:v>2.29E-2</c:v>
                </c:pt>
                <c:pt idx="4">
                  <c:v>2.2100000000000002E-2</c:v>
                </c:pt>
                <c:pt idx="5">
                  <c:v>2.2499999999999999E-2</c:v>
                </c:pt>
                <c:pt idx="6">
                  <c:v>2.41E-2</c:v>
                </c:pt>
                <c:pt idx="7">
                  <c:v>4.0399999999999998E-2</c:v>
                </c:pt>
                <c:pt idx="8">
                  <c:v>5.3400000000000003E-2</c:v>
                </c:pt>
                <c:pt idx="9">
                  <c:v>2.58E-2</c:v>
                </c:pt>
                <c:pt idx="10">
                  <c:v>2.7099999999999999E-2</c:v>
                </c:pt>
                <c:pt idx="11">
                  <c:v>0.03</c:v>
                </c:pt>
                <c:pt idx="12">
                  <c:v>3.2000000000000001E-2</c:v>
                </c:pt>
                <c:pt idx="13">
                  <c:v>3.3700000000000001E-2</c:v>
                </c:pt>
                <c:pt idx="14">
                  <c:v>3.9699999999999999E-2</c:v>
                </c:pt>
                <c:pt idx="15">
                  <c:v>4.3700000000000003E-2</c:v>
                </c:pt>
                <c:pt idx="16">
                  <c:v>5.2499999999999998E-2</c:v>
                </c:pt>
                <c:pt idx="17">
                  <c:v>6.8500000000000005E-2</c:v>
                </c:pt>
                <c:pt idx="18">
                  <c:v>8.9099999999999999E-2</c:v>
                </c:pt>
                <c:pt idx="19">
                  <c:v>0.124</c:v>
                </c:pt>
                <c:pt idx="20">
                  <c:v>0.16800000000000001</c:v>
                </c:pt>
                <c:pt idx="21">
                  <c:v>0.22600000000000001</c:v>
                </c:pt>
                <c:pt idx="22">
                  <c:v>0.29299999999999998</c:v>
                </c:pt>
                <c:pt idx="23">
                  <c:v>0.35599999999999998</c:v>
                </c:pt>
                <c:pt idx="24">
                  <c:v>0.42199999999999999</c:v>
                </c:pt>
                <c:pt idx="25">
                  <c:v>0.49299999999999999</c:v>
                </c:pt>
                <c:pt idx="26">
                  <c:v>0.56000000000000005</c:v>
                </c:pt>
                <c:pt idx="27">
                  <c:v>0.626</c:v>
                </c:pt>
                <c:pt idx="28">
                  <c:v>0.69</c:v>
                </c:pt>
                <c:pt idx="29">
                  <c:v>0.75</c:v>
                </c:pt>
                <c:pt idx="30">
                  <c:v>0.81200000000000006</c:v>
                </c:pt>
                <c:pt idx="31">
                  <c:v>0.875</c:v>
                </c:pt>
                <c:pt idx="32">
                  <c:v>0.93200000000000005</c:v>
                </c:pt>
                <c:pt idx="33">
                  <c:v>0.98799999999999999</c:v>
                </c:pt>
                <c:pt idx="34">
                  <c:v>1.05</c:v>
                </c:pt>
                <c:pt idx="35">
                  <c:v>1.1000000000000001</c:v>
                </c:pt>
                <c:pt idx="36">
                  <c:v>1.1499999999999999</c:v>
                </c:pt>
                <c:pt idx="37">
                  <c:v>1.21</c:v>
                </c:pt>
                <c:pt idx="38">
                  <c:v>1.26</c:v>
                </c:pt>
                <c:pt idx="39">
                  <c:v>1.3</c:v>
                </c:pt>
                <c:pt idx="40">
                  <c:v>1.35</c:v>
                </c:pt>
                <c:pt idx="41">
                  <c:v>1.4</c:v>
                </c:pt>
                <c:pt idx="42">
                  <c:v>1.45</c:v>
                </c:pt>
                <c:pt idx="43">
                  <c:v>1.5</c:v>
                </c:pt>
                <c:pt idx="44">
                  <c:v>1.54</c:v>
                </c:pt>
                <c:pt idx="45">
                  <c:v>1.58</c:v>
                </c:pt>
                <c:pt idx="46">
                  <c:v>1.63</c:v>
                </c:pt>
                <c:pt idx="47">
                  <c:v>1.67</c:v>
                </c:pt>
                <c:pt idx="48">
                  <c:v>1.72</c:v>
                </c:pt>
                <c:pt idx="49">
                  <c:v>1.76</c:v>
                </c:pt>
                <c:pt idx="50">
                  <c:v>1.8</c:v>
                </c:pt>
                <c:pt idx="51">
                  <c:v>1.84</c:v>
                </c:pt>
                <c:pt idx="52">
                  <c:v>1.87</c:v>
                </c:pt>
                <c:pt idx="53">
                  <c:v>1.92</c:v>
                </c:pt>
                <c:pt idx="54">
                  <c:v>1.95</c:v>
                </c:pt>
                <c:pt idx="55">
                  <c:v>1.99</c:v>
                </c:pt>
                <c:pt idx="56">
                  <c:v>2.0299999999999998</c:v>
                </c:pt>
                <c:pt idx="57">
                  <c:v>2.06</c:v>
                </c:pt>
                <c:pt idx="58">
                  <c:v>2.1</c:v>
                </c:pt>
                <c:pt idx="59">
                  <c:v>2.14</c:v>
                </c:pt>
                <c:pt idx="60">
                  <c:v>2.17</c:v>
                </c:pt>
                <c:pt idx="61">
                  <c:v>2.21</c:v>
                </c:pt>
                <c:pt idx="62">
                  <c:v>2.2400000000000002</c:v>
                </c:pt>
                <c:pt idx="63">
                  <c:v>2.27</c:v>
                </c:pt>
                <c:pt idx="64">
                  <c:v>2.31</c:v>
                </c:pt>
                <c:pt idx="65">
                  <c:v>2.34</c:v>
                </c:pt>
                <c:pt idx="66">
                  <c:v>2.37</c:v>
                </c:pt>
                <c:pt idx="67">
                  <c:v>2.41</c:v>
                </c:pt>
                <c:pt idx="68">
                  <c:v>2.44</c:v>
                </c:pt>
                <c:pt idx="69">
                  <c:v>2.4700000000000002</c:v>
                </c:pt>
                <c:pt idx="70">
                  <c:v>2.5</c:v>
                </c:pt>
                <c:pt idx="71">
                  <c:v>2.54</c:v>
                </c:pt>
                <c:pt idx="72">
                  <c:v>2.57</c:v>
                </c:pt>
                <c:pt idx="73">
                  <c:v>2.6</c:v>
                </c:pt>
                <c:pt idx="74">
                  <c:v>2.63</c:v>
                </c:pt>
                <c:pt idx="75">
                  <c:v>2.66</c:v>
                </c:pt>
                <c:pt idx="76">
                  <c:v>2.7</c:v>
                </c:pt>
                <c:pt idx="77">
                  <c:v>2.73</c:v>
                </c:pt>
                <c:pt idx="78">
                  <c:v>2.76</c:v>
                </c:pt>
                <c:pt idx="79">
                  <c:v>2.78</c:v>
                </c:pt>
                <c:pt idx="80">
                  <c:v>2.81</c:v>
                </c:pt>
                <c:pt idx="81">
                  <c:v>2.84</c:v>
                </c:pt>
                <c:pt idx="82">
                  <c:v>2.87</c:v>
                </c:pt>
                <c:pt idx="83">
                  <c:v>2.9</c:v>
                </c:pt>
                <c:pt idx="84">
                  <c:v>2.93</c:v>
                </c:pt>
                <c:pt idx="85">
                  <c:v>2.96</c:v>
                </c:pt>
                <c:pt idx="86">
                  <c:v>2.99</c:v>
                </c:pt>
                <c:pt idx="87">
                  <c:v>3.02</c:v>
                </c:pt>
                <c:pt idx="88">
                  <c:v>3.05</c:v>
                </c:pt>
                <c:pt idx="89">
                  <c:v>3.08</c:v>
                </c:pt>
                <c:pt idx="90">
                  <c:v>3.11</c:v>
                </c:pt>
                <c:pt idx="91">
                  <c:v>3.13</c:v>
                </c:pt>
                <c:pt idx="92">
                  <c:v>3.16</c:v>
                </c:pt>
                <c:pt idx="93">
                  <c:v>3.19</c:v>
                </c:pt>
                <c:pt idx="94">
                  <c:v>3.22</c:v>
                </c:pt>
                <c:pt idx="95">
                  <c:v>3.25</c:v>
                </c:pt>
                <c:pt idx="96">
                  <c:v>3.28</c:v>
                </c:pt>
                <c:pt idx="97">
                  <c:v>3.31</c:v>
                </c:pt>
                <c:pt idx="98">
                  <c:v>3.34</c:v>
                </c:pt>
                <c:pt idx="99">
                  <c:v>3.36</c:v>
                </c:pt>
                <c:pt idx="100">
                  <c:v>3.39</c:v>
                </c:pt>
                <c:pt idx="101">
                  <c:v>3.42</c:v>
                </c:pt>
                <c:pt idx="102">
                  <c:v>3.45</c:v>
                </c:pt>
                <c:pt idx="103">
                  <c:v>3.48</c:v>
                </c:pt>
                <c:pt idx="104">
                  <c:v>3.5</c:v>
                </c:pt>
                <c:pt idx="105">
                  <c:v>3.53</c:v>
                </c:pt>
                <c:pt idx="106">
                  <c:v>3.56</c:v>
                </c:pt>
                <c:pt idx="107">
                  <c:v>3.59</c:v>
                </c:pt>
                <c:pt idx="108">
                  <c:v>3.62</c:v>
                </c:pt>
                <c:pt idx="109">
                  <c:v>3.64</c:v>
                </c:pt>
                <c:pt idx="110">
                  <c:v>3.67</c:v>
                </c:pt>
                <c:pt idx="111">
                  <c:v>3.7</c:v>
                </c:pt>
                <c:pt idx="112">
                  <c:v>3.73</c:v>
                </c:pt>
                <c:pt idx="113">
                  <c:v>3.76</c:v>
                </c:pt>
                <c:pt idx="114">
                  <c:v>3.79</c:v>
                </c:pt>
                <c:pt idx="115">
                  <c:v>3.82</c:v>
                </c:pt>
                <c:pt idx="116">
                  <c:v>3.85</c:v>
                </c:pt>
                <c:pt idx="117">
                  <c:v>3.88</c:v>
                </c:pt>
                <c:pt idx="118">
                  <c:v>3.9</c:v>
                </c:pt>
                <c:pt idx="119">
                  <c:v>3.94</c:v>
                </c:pt>
                <c:pt idx="120">
                  <c:v>3.96</c:v>
                </c:pt>
                <c:pt idx="121">
                  <c:v>3.99</c:v>
                </c:pt>
                <c:pt idx="122">
                  <c:v>4.03</c:v>
                </c:pt>
                <c:pt idx="123">
                  <c:v>4.0599999999999996</c:v>
                </c:pt>
                <c:pt idx="124">
                  <c:v>4.09</c:v>
                </c:pt>
                <c:pt idx="125">
                  <c:v>4.12</c:v>
                </c:pt>
                <c:pt idx="126">
                  <c:v>4.1500000000000004</c:v>
                </c:pt>
                <c:pt idx="127">
                  <c:v>4.18</c:v>
                </c:pt>
                <c:pt idx="128">
                  <c:v>4.21</c:v>
                </c:pt>
                <c:pt idx="129">
                  <c:v>4.24</c:v>
                </c:pt>
                <c:pt idx="130">
                  <c:v>4.2699999999999996</c:v>
                </c:pt>
                <c:pt idx="131">
                  <c:v>4.3</c:v>
                </c:pt>
                <c:pt idx="132">
                  <c:v>4.34</c:v>
                </c:pt>
                <c:pt idx="133">
                  <c:v>4.37</c:v>
                </c:pt>
                <c:pt idx="134">
                  <c:v>4.4000000000000004</c:v>
                </c:pt>
                <c:pt idx="135">
                  <c:v>4.43</c:v>
                </c:pt>
                <c:pt idx="136">
                  <c:v>4.46</c:v>
                </c:pt>
                <c:pt idx="137">
                  <c:v>4.5</c:v>
                </c:pt>
                <c:pt idx="138">
                  <c:v>4.53</c:v>
                </c:pt>
                <c:pt idx="139">
                  <c:v>4.5599999999999996</c:v>
                </c:pt>
                <c:pt idx="140">
                  <c:v>4.5999999999999996</c:v>
                </c:pt>
                <c:pt idx="141">
                  <c:v>4.63</c:v>
                </c:pt>
                <c:pt idx="142">
                  <c:v>4.67</c:v>
                </c:pt>
                <c:pt idx="143">
                  <c:v>4.7</c:v>
                </c:pt>
                <c:pt idx="144">
                  <c:v>4.74</c:v>
                </c:pt>
                <c:pt idx="145">
                  <c:v>4.7699999999999996</c:v>
                </c:pt>
                <c:pt idx="146">
                  <c:v>4.8</c:v>
                </c:pt>
                <c:pt idx="147">
                  <c:v>4.84</c:v>
                </c:pt>
                <c:pt idx="148">
                  <c:v>4.88</c:v>
                </c:pt>
                <c:pt idx="149">
                  <c:v>4.91</c:v>
                </c:pt>
                <c:pt idx="150">
                  <c:v>4.95</c:v>
                </c:pt>
                <c:pt idx="151">
                  <c:v>4.9800000000000004</c:v>
                </c:pt>
                <c:pt idx="152">
                  <c:v>5.0199999999999996</c:v>
                </c:pt>
                <c:pt idx="153">
                  <c:v>5.05</c:v>
                </c:pt>
                <c:pt idx="154">
                  <c:v>5.08</c:v>
                </c:pt>
                <c:pt idx="155">
                  <c:v>5.12</c:v>
                </c:pt>
                <c:pt idx="156">
                  <c:v>5.15</c:v>
                </c:pt>
                <c:pt idx="157">
                  <c:v>5.18</c:v>
                </c:pt>
                <c:pt idx="158">
                  <c:v>5.22</c:v>
                </c:pt>
                <c:pt idx="159">
                  <c:v>5.25</c:v>
                </c:pt>
                <c:pt idx="160">
                  <c:v>5.28</c:v>
                </c:pt>
                <c:pt idx="161">
                  <c:v>5.31</c:v>
                </c:pt>
                <c:pt idx="162">
                  <c:v>5.35</c:v>
                </c:pt>
                <c:pt idx="163">
                  <c:v>5.38</c:v>
                </c:pt>
                <c:pt idx="164">
                  <c:v>5.41</c:v>
                </c:pt>
                <c:pt idx="165">
                  <c:v>5.44</c:v>
                </c:pt>
                <c:pt idx="166">
                  <c:v>5.48</c:v>
                </c:pt>
                <c:pt idx="167">
                  <c:v>5.51</c:v>
                </c:pt>
                <c:pt idx="168">
                  <c:v>5.54</c:v>
                </c:pt>
                <c:pt idx="169">
                  <c:v>5.57</c:v>
                </c:pt>
                <c:pt idx="170">
                  <c:v>5.61</c:v>
                </c:pt>
                <c:pt idx="171">
                  <c:v>5.64</c:v>
                </c:pt>
                <c:pt idx="172">
                  <c:v>5.67</c:v>
                </c:pt>
                <c:pt idx="173">
                  <c:v>5.71</c:v>
                </c:pt>
                <c:pt idx="174">
                  <c:v>5.74</c:v>
                </c:pt>
                <c:pt idx="175">
                  <c:v>5.77</c:v>
                </c:pt>
                <c:pt idx="176">
                  <c:v>5.8</c:v>
                </c:pt>
                <c:pt idx="177">
                  <c:v>5.83</c:v>
                </c:pt>
                <c:pt idx="178">
                  <c:v>5.87</c:v>
                </c:pt>
                <c:pt idx="179">
                  <c:v>5.9</c:v>
                </c:pt>
                <c:pt idx="180">
                  <c:v>5.94</c:v>
                </c:pt>
                <c:pt idx="181">
                  <c:v>5.97</c:v>
                </c:pt>
                <c:pt idx="182">
                  <c:v>6</c:v>
                </c:pt>
                <c:pt idx="183">
                  <c:v>6.04</c:v>
                </c:pt>
                <c:pt idx="184">
                  <c:v>6.07</c:v>
                </c:pt>
                <c:pt idx="185">
                  <c:v>6.11</c:v>
                </c:pt>
                <c:pt idx="186">
                  <c:v>6.14</c:v>
                </c:pt>
                <c:pt idx="187">
                  <c:v>6.17</c:v>
                </c:pt>
                <c:pt idx="188">
                  <c:v>6.21</c:v>
                </c:pt>
                <c:pt idx="189">
                  <c:v>6.24</c:v>
                </c:pt>
                <c:pt idx="190">
                  <c:v>6.27</c:v>
                </c:pt>
                <c:pt idx="191">
                  <c:v>6.31</c:v>
                </c:pt>
                <c:pt idx="192">
                  <c:v>6.34</c:v>
                </c:pt>
                <c:pt idx="193">
                  <c:v>6.37</c:v>
                </c:pt>
                <c:pt idx="194">
                  <c:v>6.41</c:v>
                </c:pt>
                <c:pt idx="195">
                  <c:v>6.44</c:v>
                </c:pt>
                <c:pt idx="196">
                  <c:v>6.48</c:v>
                </c:pt>
                <c:pt idx="197">
                  <c:v>6.51</c:v>
                </c:pt>
                <c:pt idx="198">
                  <c:v>6.54</c:v>
                </c:pt>
                <c:pt idx="199">
                  <c:v>6.57</c:v>
                </c:pt>
                <c:pt idx="200">
                  <c:v>6.6</c:v>
                </c:pt>
                <c:pt idx="201">
                  <c:v>6.64</c:v>
                </c:pt>
                <c:pt idx="202">
                  <c:v>6.67</c:v>
                </c:pt>
                <c:pt idx="203">
                  <c:v>6.7</c:v>
                </c:pt>
                <c:pt idx="204">
                  <c:v>6.74</c:v>
                </c:pt>
                <c:pt idx="205">
                  <c:v>6.77</c:v>
                </c:pt>
                <c:pt idx="206">
                  <c:v>6.8</c:v>
                </c:pt>
                <c:pt idx="207">
                  <c:v>6.84</c:v>
                </c:pt>
                <c:pt idx="208">
                  <c:v>6.87</c:v>
                </c:pt>
                <c:pt idx="209">
                  <c:v>6.91</c:v>
                </c:pt>
                <c:pt idx="210">
                  <c:v>6.94</c:v>
                </c:pt>
                <c:pt idx="211">
                  <c:v>6.98</c:v>
                </c:pt>
                <c:pt idx="212">
                  <c:v>7.01</c:v>
                </c:pt>
                <c:pt idx="213">
                  <c:v>7.04</c:v>
                </c:pt>
                <c:pt idx="214">
                  <c:v>7.08</c:v>
                </c:pt>
                <c:pt idx="215">
                  <c:v>7.11</c:v>
                </c:pt>
                <c:pt idx="216">
                  <c:v>7.15</c:v>
                </c:pt>
                <c:pt idx="217">
                  <c:v>7.18</c:v>
                </c:pt>
                <c:pt idx="218">
                  <c:v>7.21</c:v>
                </c:pt>
                <c:pt idx="219">
                  <c:v>7.25</c:v>
                </c:pt>
                <c:pt idx="220">
                  <c:v>7.29</c:v>
                </c:pt>
                <c:pt idx="221">
                  <c:v>7.32</c:v>
                </c:pt>
                <c:pt idx="222">
                  <c:v>7.36</c:v>
                </c:pt>
                <c:pt idx="223">
                  <c:v>7.39</c:v>
                </c:pt>
                <c:pt idx="224">
                  <c:v>7.43</c:v>
                </c:pt>
                <c:pt idx="225">
                  <c:v>7.46</c:v>
                </c:pt>
                <c:pt idx="226">
                  <c:v>7.5</c:v>
                </c:pt>
                <c:pt idx="227">
                  <c:v>7.53</c:v>
                </c:pt>
                <c:pt idx="228">
                  <c:v>7.56</c:v>
                </c:pt>
                <c:pt idx="229">
                  <c:v>7.6</c:v>
                </c:pt>
                <c:pt idx="230">
                  <c:v>7.64</c:v>
                </c:pt>
                <c:pt idx="231">
                  <c:v>7.67</c:v>
                </c:pt>
                <c:pt idx="232">
                  <c:v>7.71</c:v>
                </c:pt>
                <c:pt idx="233">
                  <c:v>7.74</c:v>
                </c:pt>
                <c:pt idx="234">
                  <c:v>7.78</c:v>
                </c:pt>
                <c:pt idx="235">
                  <c:v>7.81</c:v>
                </c:pt>
                <c:pt idx="236">
                  <c:v>7.85</c:v>
                </c:pt>
                <c:pt idx="237">
                  <c:v>7.88</c:v>
                </c:pt>
                <c:pt idx="238">
                  <c:v>7.91</c:v>
                </c:pt>
                <c:pt idx="239">
                  <c:v>7.95</c:v>
                </c:pt>
                <c:pt idx="240">
                  <c:v>7.99</c:v>
                </c:pt>
                <c:pt idx="241">
                  <c:v>8.02</c:v>
                </c:pt>
                <c:pt idx="242">
                  <c:v>8.0500000000000007</c:v>
                </c:pt>
                <c:pt idx="243">
                  <c:v>8.09</c:v>
                </c:pt>
                <c:pt idx="244">
                  <c:v>8.1300000000000008</c:v>
                </c:pt>
                <c:pt idx="245">
                  <c:v>8.17</c:v>
                </c:pt>
                <c:pt idx="246">
                  <c:v>8.1999999999999993</c:v>
                </c:pt>
                <c:pt idx="247">
                  <c:v>8.24</c:v>
                </c:pt>
                <c:pt idx="248">
                  <c:v>8.27</c:v>
                </c:pt>
                <c:pt idx="249">
                  <c:v>8.3000000000000007</c:v>
                </c:pt>
                <c:pt idx="250">
                  <c:v>8.34</c:v>
                </c:pt>
                <c:pt idx="251">
                  <c:v>8.3699999999999992</c:v>
                </c:pt>
                <c:pt idx="252">
                  <c:v>8.41</c:v>
                </c:pt>
                <c:pt idx="253">
                  <c:v>8.4499999999999993</c:v>
                </c:pt>
                <c:pt idx="254">
                  <c:v>8.48</c:v>
                </c:pt>
                <c:pt idx="255">
                  <c:v>8.52</c:v>
                </c:pt>
                <c:pt idx="256">
                  <c:v>8.5500000000000007</c:v>
                </c:pt>
                <c:pt idx="257">
                  <c:v>8.59</c:v>
                </c:pt>
                <c:pt idx="258">
                  <c:v>8.6199999999999992</c:v>
                </c:pt>
                <c:pt idx="259">
                  <c:v>8.65</c:v>
                </c:pt>
                <c:pt idx="260">
                  <c:v>8.69</c:v>
                </c:pt>
                <c:pt idx="261">
                  <c:v>8.7200000000000006</c:v>
                </c:pt>
                <c:pt idx="262">
                  <c:v>8.76</c:v>
                </c:pt>
                <c:pt idx="263">
                  <c:v>8.7899999999999991</c:v>
                </c:pt>
                <c:pt idx="264">
                  <c:v>8.83</c:v>
                </c:pt>
                <c:pt idx="265">
                  <c:v>8.86</c:v>
                </c:pt>
                <c:pt idx="266">
                  <c:v>8.9</c:v>
                </c:pt>
                <c:pt idx="267">
                  <c:v>8.93</c:v>
                </c:pt>
                <c:pt idx="268">
                  <c:v>8.9600000000000009</c:v>
                </c:pt>
                <c:pt idx="269">
                  <c:v>9</c:v>
                </c:pt>
                <c:pt idx="270">
                  <c:v>9.0399999999999991</c:v>
                </c:pt>
                <c:pt idx="271">
                  <c:v>9.07</c:v>
                </c:pt>
                <c:pt idx="272">
                  <c:v>9.11</c:v>
                </c:pt>
                <c:pt idx="273">
                  <c:v>9.14</c:v>
                </c:pt>
                <c:pt idx="274">
                  <c:v>9.17</c:v>
                </c:pt>
                <c:pt idx="275">
                  <c:v>9.2100000000000009</c:v>
                </c:pt>
                <c:pt idx="276">
                  <c:v>9.24</c:v>
                </c:pt>
                <c:pt idx="277">
                  <c:v>9.2799999999999994</c:v>
                </c:pt>
                <c:pt idx="278">
                  <c:v>9.31</c:v>
                </c:pt>
                <c:pt idx="279">
                  <c:v>9.35</c:v>
                </c:pt>
                <c:pt idx="280">
                  <c:v>9.39</c:v>
                </c:pt>
                <c:pt idx="281">
                  <c:v>9.42</c:v>
                </c:pt>
                <c:pt idx="282">
                  <c:v>9.4600000000000009</c:v>
                </c:pt>
                <c:pt idx="283">
                  <c:v>9.49</c:v>
                </c:pt>
                <c:pt idx="284">
                  <c:v>9.5299999999999994</c:v>
                </c:pt>
                <c:pt idx="285">
                  <c:v>9.57</c:v>
                </c:pt>
                <c:pt idx="286">
                  <c:v>9.6</c:v>
                </c:pt>
                <c:pt idx="287">
                  <c:v>9.64</c:v>
                </c:pt>
                <c:pt idx="288">
                  <c:v>9.68</c:v>
                </c:pt>
                <c:pt idx="289">
                  <c:v>9.7100000000000009</c:v>
                </c:pt>
                <c:pt idx="290">
                  <c:v>9.75</c:v>
                </c:pt>
                <c:pt idx="291">
                  <c:v>9.7799999999999994</c:v>
                </c:pt>
                <c:pt idx="292">
                  <c:v>9.82</c:v>
                </c:pt>
                <c:pt idx="293">
                  <c:v>9.86</c:v>
                </c:pt>
                <c:pt idx="294">
                  <c:v>9.89</c:v>
                </c:pt>
                <c:pt idx="295">
                  <c:v>9.93</c:v>
                </c:pt>
                <c:pt idx="296">
                  <c:v>9.9700000000000006</c:v>
                </c:pt>
                <c:pt idx="297">
                  <c:v>10</c:v>
                </c:pt>
                <c:pt idx="298">
                  <c:v>10</c:v>
                </c:pt>
                <c:pt idx="299">
                  <c:v>10.1</c:v>
                </c:pt>
                <c:pt idx="300">
                  <c:v>10.1</c:v>
                </c:pt>
                <c:pt idx="301">
                  <c:v>10.199999999999999</c:v>
                </c:pt>
                <c:pt idx="302">
                  <c:v>10.199999999999999</c:v>
                </c:pt>
                <c:pt idx="303">
                  <c:v>10.199999999999999</c:v>
                </c:pt>
                <c:pt idx="304">
                  <c:v>10.3</c:v>
                </c:pt>
                <c:pt idx="305">
                  <c:v>10.3</c:v>
                </c:pt>
                <c:pt idx="306">
                  <c:v>10.3</c:v>
                </c:pt>
                <c:pt idx="307">
                  <c:v>10.4</c:v>
                </c:pt>
                <c:pt idx="308">
                  <c:v>10.4</c:v>
                </c:pt>
                <c:pt idx="309">
                  <c:v>10.4</c:v>
                </c:pt>
                <c:pt idx="310">
                  <c:v>10.5</c:v>
                </c:pt>
                <c:pt idx="311">
                  <c:v>10.5</c:v>
                </c:pt>
                <c:pt idx="312">
                  <c:v>10.6</c:v>
                </c:pt>
                <c:pt idx="313">
                  <c:v>10.6</c:v>
                </c:pt>
                <c:pt idx="314">
                  <c:v>10.6</c:v>
                </c:pt>
                <c:pt idx="315">
                  <c:v>10.7</c:v>
                </c:pt>
                <c:pt idx="316">
                  <c:v>10.7</c:v>
                </c:pt>
                <c:pt idx="317">
                  <c:v>10.7</c:v>
                </c:pt>
                <c:pt idx="318">
                  <c:v>10.8</c:v>
                </c:pt>
                <c:pt idx="319">
                  <c:v>10.8</c:v>
                </c:pt>
                <c:pt idx="320">
                  <c:v>10.8</c:v>
                </c:pt>
                <c:pt idx="321">
                  <c:v>10.9</c:v>
                </c:pt>
                <c:pt idx="322">
                  <c:v>10.9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11.1</c:v>
                </c:pt>
                <c:pt idx="327">
                  <c:v>11.1</c:v>
                </c:pt>
                <c:pt idx="328">
                  <c:v>11.1</c:v>
                </c:pt>
                <c:pt idx="329">
                  <c:v>11.2</c:v>
                </c:pt>
                <c:pt idx="330">
                  <c:v>11.2</c:v>
                </c:pt>
                <c:pt idx="331">
                  <c:v>11.3</c:v>
                </c:pt>
                <c:pt idx="332">
                  <c:v>11.3</c:v>
                </c:pt>
                <c:pt idx="333">
                  <c:v>11.3</c:v>
                </c:pt>
                <c:pt idx="334">
                  <c:v>11.4</c:v>
                </c:pt>
                <c:pt idx="335">
                  <c:v>11.4</c:v>
                </c:pt>
                <c:pt idx="336">
                  <c:v>11.4</c:v>
                </c:pt>
                <c:pt idx="337">
                  <c:v>11.5</c:v>
                </c:pt>
                <c:pt idx="338">
                  <c:v>11.5</c:v>
                </c:pt>
                <c:pt idx="339">
                  <c:v>11.5</c:v>
                </c:pt>
                <c:pt idx="340">
                  <c:v>11.6</c:v>
                </c:pt>
                <c:pt idx="341">
                  <c:v>11.6</c:v>
                </c:pt>
                <c:pt idx="342">
                  <c:v>11.6</c:v>
                </c:pt>
                <c:pt idx="343">
                  <c:v>11.7</c:v>
                </c:pt>
                <c:pt idx="344">
                  <c:v>11.7</c:v>
                </c:pt>
                <c:pt idx="345">
                  <c:v>11.7</c:v>
                </c:pt>
                <c:pt idx="346">
                  <c:v>11.8</c:v>
                </c:pt>
                <c:pt idx="347">
                  <c:v>11.8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12.1</c:v>
                </c:pt>
                <c:pt idx="355">
                  <c:v>12.1</c:v>
                </c:pt>
                <c:pt idx="356">
                  <c:v>12.1</c:v>
                </c:pt>
                <c:pt idx="357">
                  <c:v>12.2</c:v>
                </c:pt>
                <c:pt idx="358">
                  <c:v>12.2</c:v>
                </c:pt>
                <c:pt idx="359">
                  <c:v>12.3</c:v>
                </c:pt>
                <c:pt idx="360">
                  <c:v>12.3</c:v>
                </c:pt>
                <c:pt idx="361">
                  <c:v>12.3</c:v>
                </c:pt>
                <c:pt idx="362">
                  <c:v>12.4</c:v>
                </c:pt>
                <c:pt idx="363">
                  <c:v>12.4</c:v>
                </c:pt>
                <c:pt idx="364">
                  <c:v>12.4</c:v>
                </c:pt>
                <c:pt idx="365">
                  <c:v>12.5</c:v>
                </c:pt>
                <c:pt idx="366">
                  <c:v>12.5</c:v>
                </c:pt>
                <c:pt idx="367">
                  <c:v>12.5</c:v>
                </c:pt>
                <c:pt idx="368">
                  <c:v>12.6</c:v>
                </c:pt>
                <c:pt idx="369">
                  <c:v>12.6</c:v>
                </c:pt>
                <c:pt idx="370">
                  <c:v>12.7</c:v>
                </c:pt>
                <c:pt idx="371">
                  <c:v>12.7</c:v>
                </c:pt>
                <c:pt idx="372">
                  <c:v>12.7</c:v>
                </c:pt>
                <c:pt idx="373">
                  <c:v>12.8</c:v>
                </c:pt>
                <c:pt idx="374">
                  <c:v>12.8</c:v>
                </c:pt>
                <c:pt idx="375">
                  <c:v>12.9</c:v>
                </c:pt>
                <c:pt idx="376">
                  <c:v>12.9</c:v>
                </c:pt>
                <c:pt idx="377">
                  <c:v>12.9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13.1</c:v>
                </c:pt>
                <c:pt idx="382">
                  <c:v>13.1</c:v>
                </c:pt>
                <c:pt idx="383">
                  <c:v>13.1</c:v>
                </c:pt>
                <c:pt idx="384">
                  <c:v>13.2</c:v>
                </c:pt>
                <c:pt idx="385">
                  <c:v>13.2</c:v>
                </c:pt>
                <c:pt idx="386">
                  <c:v>13.3</c:v>
                </c:pt>
                <c:pt idx="387">
                  <c:v>13.3</c:v>
                </c:pt>
                <c:pt idx="388">
                  <c:v>13.3</c:v>
                </c:pt>
                <c:pt idx="389">
                  <c:v>13.4</c:v>
                </c:pt>
                <c:pt idx="390">
                  <c:v>13.4</c:v>
                </c:pt>
                <c:pt idx="391">
                  <c:v>13.5</c:v>
                </c:pt>
                <c:pt idx="392">
                  <c:v>13.5</c:v>
                </c:pt>
                <c:pt idx="393">
                  <c:v>13.5</c:v>
                </c:pt>
                <c:pt idx="394">
                  <c:v>13.6</c:v>
                </c:pt>
                <c:pt idx="395">
                  <c:v>13.6</c:v>
                </c:pt>
                <c:pt idx="396">
                  <c:v>13.6</c:v>
                </c:pt>
                <c:pt idx="397">
                  <c:v>13.7</c:v>
                </c:pt>
                <c:pt idx="398">
                  <c:v>13.7</c:v>
                </c:pt>
                <c:pt idx="399">
                  <c:v>13.8</c:v>
                </c:pt>
                <c:pt idx="400">
                  <c:v>13.8</c:v>
                </c:pt>
                <c:pt idx="401">
                  <c:v>13.8</c:v>
                </c:pt>
                <c:pt idx="402">
                  <c:v>13.9</c:v>
                </c:pt>
                <c:pt idx="403">
                  <c:v>13.9</c:v>
                </c:pt>
                <c:pt idx="404">
                  <c:v>13.9</c:v>
                </c:pt>
                <c:pt idx="405">
                  <c:v>14</c:v>
                </c:pt>
                <c:pt idx="406">
                  <c:v>14</c:v>
                </c:pt>
                <c:pt idx="407">
                  <c:v>14.1</c:v>
                </c:pt>
                <c:pt idx="408">
                  <c:v>14.1</c:v>
                </c:pt>
                <c:pt idx="409">
                  <c:v>14.1</c:v>
                </c:pt>
                <c:pt idx="410">
                  <c:v>14.2</c:v>
                </c:pt>
                <c:pt idx="411">
                  <c:v>14.2</c:v>
                </c:pt>
                <c:pt idx="412">
                  <c:v>14.2</c:v>
                </c:pt>
                <c:pt idx="413">
                  <c:v>14.3</c:v>
                </c:pt>
                <c:pt idx="414">
                  <c:v>14.3</c:v>
                </c:pt>
                <c:pt idx="415">
                  <c:v>14.3</c:v>
                </c:pt>
                <c:pt idx="416">
                  <c:v>14.4</c:v>
                </c:pt>
                <c:pt idx="417">
                  <c:v>14.4</c:v>
                </c:pt>
                <c:pt idx="418">
                  <c:v>14.5</c:v>
                </c:pt>
                <c:pt idx="419">
                  <c:v>14.5</c:v>
                </c:pt>
                <c:pt idx="420">
                  <c:v>14.5</c:v>
                </c:pt>
                <c:pt idx="421">
                  <c:v>14.6</c:v>
                </c:pt>
                <c:pt idx="422">
                  <c:v>14.6</c:v>
                </c:pt>
                <c:pt idx="423">
                  <c:v>14.7</c:v>
                </c:pt>
                <c:pt idx="424">
                  <c:v>14.7</c:v>
                </c:pt>
                <c:pt idx="425">
                  <c:v>14.7</c:v>
                </c:pt>
                <c:pt idx="426">
                  <c:v>14.8</c:v>
                </c:pt>
                <c:pt idx="427">
                  <c:v>14.8</c:v>
                </c:pt>
                <c:pt idx="428">
                  <c:v>14.8</c:v>
                </c:pt>
                <c:pt idx="429">
                  <c:v>14.9</c:v>
                </c:pt>
                <c:pt idx="430">
                  <c:v>14.9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15.1</c:v>
                </c:pt>
                <c:pt idx="435">
                  <c:v>15.1</c:v>
                </c:pt>
                <c:pt idx="436">
                  <c:v>15.2</c:v>
                </c:pt>
                <c:pt idx="437">
                  <c:v>15.2</c:v>
                </c:pt>
                <c:pt idx="438">
                  <c:v>15.2</c:v>
                </c:pt>
                <c:pt idx="439">
                  <c:v>15.3</c:v>
                </c:pt>
                <c:pt idx="440">
                  <c:v>15.3</c:v>
                </c:pt>
                <c:pt idx="441">
                  <c:v>15.3</c:v>
                </c:pt>
                <c:pt idx="442">
                  <c:v>15.4</c:v>
                </c:pt>
                <c:pt idx="443">
                  <c:v>15.4</c:v>
                </c:pt>
                <c:pt idx="444">
                  <c:v>15.5</c:v>
                </c:pt>
                <c:pt idx="445">
                  <c:v>15.5</c:v>
                </c:pt>
                <c:pt idx="446">
                  <c:v>15.5</c:v>
                </c:pt>
                <c:pt idx="447">
                  <c:v>15.6</c:v>
                </c:pt>
                <c:pt idx="448">
                  <c:v>15.6</c:v>
                </c:pt>
                <c:pt idx="449">
                  <c:v>15.6</c:v>
                </c:pt>
                <c:pt idx="450">
                  <c:v>15.7</c:v>
                </c:pt>
                <c:pt idx="451">
                  <c:v>15.7</c:v>
                </c:pt>
                <c:pt idx="452">
                  <c:v>15.8</c:v>
                </c:pt>
                <c:pt idx="453">
                  <c:v>15.8</c:v>
                </c:pt>
                <c:pt idx="454">
                  <c:v>15.8</c:v>
                </c:pt>
                <c:pt idx="455">
                  <c:v>15.9</c:v>
                </c:pt>
                <c:pt idx="456">
                  <c:v>15.9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16.100000000000001</c:v>
                </c:pt>
                <c:pt idx="461">
                  <c:v>16.100000000000001</c:v>
                </c:pt>
                <c:pt idx="462">
                  <c:v>16.2</c:v>
                </c:pt>
                <c:pt idx="463">
                  <c:v>16.2</c:v>
                </c:pt>
                <c:pt idx="464">
                  <c:v>16.2</c:v>
                </c:pt>
                <c:pt idx="465">
                  <c:v>16.3</c:v>
                </c:pt>
                <c:pt idx="466">
                  <c:v>16.3</c:v>
                </c:pt>
                <c:pt idx="467">
                  <c:v>16.3</c:v>
                </c:pt>
                <c:pt idx="468">
                  <c:v>16.399999999999999</c:v>
                </c:pt>
                <c:pt idx="469">
                  <c:v>16.399999999999999</c:v>
                </c:pt>
                <c:pt idx="470">
                  <c:v>16.5</c:v>
                </c:pt>
                <c:pt idx="471">
                  <c:v>16.5</c:v>
                </c:pt>
                <c:pt idx="472">
                  <c:v>16.5</c:v>
                </c:pt>
                <c:pt idx="473">
                  <c:v>16.600000000000001</c:v>
                </c:pt>
                <c:pt idx="474">
                  <c:v>16.600000000000001</c:v>
                </c:pt>
                <c:pt idx="475">
                  <c:v>16.7</c:v>
                </c:pt>
                <c:pt idx="476">
                  <c:v>16.7</c:v>
                </c:pt>
                <c:pt idx="477">
                  <c:v>16.7</c:v>
                </c:pt>
                <c:pt idx="478">
                  <c:v>16.8</c:v>
                </c:pt>
                <c:pt idx="479">
                  <c:v>16.8</c:v>
                </c:pt>
                <c:pt idx="480">
                  <c:v>16.899999999999999</c:v>
                </c:pt>
                <c:pt idx="481">
                  <c:v>16.899999999999999</c:v>
                </c:pt>
                <c:pt idx="482">
                  <c:v>16.899999999999999</c:v>
                </c:pt>
                <c:pt idx="483">
                  <c:v>17</c:v>
                </c:pt>
                <c:pt idx="484">
                  <c:v>17</c:v>
                </c:pt>
                <c:pt idx="485">
                  <c:v>17.100000000000001</c:v>
                </c:pt>
                <c:pt idx="486">
                  <c:v>17.100000000000001</c:v>
                </c:pt>
                <c:pt idx="487">
                  <c:v>17.100000000000001</c:v>
                </c:pt>
                <c:pt idx="488">
                  <c:v>17.2</c:v>
                </c:pt>
                <c:pt idx="489">
                  <c:v>17.2</c:v>
                </c:pt>
                <c:pt idx="490">
                  <c:v>17.3</c:v>
                </c:pt>
                <c:pt idx="491">
                  <c:v>17.3</c:v>
                </c:pt>
                <c:pt idx="492">
                  <c:v>17.3</c:v>
                </c:pt>
                <c:pt idx="493">
                  <c:v>17.399999999999999</c:v>
                </c:pt>
                <c:pt idx="494">
                  <c:v>17.399999999999999</c:v>
                </c:pt>
                <c:pt idx="495">
                  <c:v>17.5</c:v>
                </c:pt>
                <c:pt idx="496">
                  <c:v>17.5</c:v>
                </c:pt>
                <c:pt idx="497">
                  <c:v>17.5</c:v>
                </c:pt>
                <c:pt idx="498">
                  <c:v>17.600000000000001</c:v>
                </c:pt>
                <c:pt idx="499">
                  <c:v>17.600000000000001</c:v>
                </c:pt>
                <c:pt idx="500">
                  <c:v>17.600000000000001</c:v>
                </c:pt>
                <c:pt idx="501">
                  <c:v>17.7</c:v>
                </c:pt>
                <c:pt idx="502">
                  <c:v>17.7</c:v>
                </c:pt>
                <c:pt idx="503">
                  <c:v>17.8</c:v>
                </c:pt>
                <c:pt idx="504">
                  <c:v>17.8</c:v>
                </c:pt>
                <c:pt idx="505">
                  <c:v>17.8</c:v>
                </c:pt>
                <c:pt idx="506">
                  <c:v>17.899999999999999</c:v>
                </c:pt>
                <c:pt idx="507">
                  <c:v>17.899999999999999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18.100000000000001</c:v>
                </c:pt>
                <c:pt idx="512">
                  <c:v>18.100000000000001</c:v>
                </c:pt>
                <c:pt idx="513">
                  <c:v>18.100000000000001</c:v>
                </c:pt>
                <c:pt idx="514">
                  <c:v>18.2</c:v>
                </c:pt>
                <c:pt idx="515">
                  <c:v>18.2</c:v>
                </c:pt>
                <c:pt idx="516">
                  <c:v>18.3</c:v>
                </c:pt>
                <c:pt idx="517">
                  <c:v>18.3</c:v>
                </c:pt>
                <c:pt idx="518">
                  <c:v>18.3</c:v>
                </c:pt>
                <c:pt idx="519">
                  <c:v>18.399999999999999</c:v>
                </c:pt>
                <c:pt idx="520">
                  <c:v>18.399999999999999</c:v>
                </c:pt>
                <c:pt idx="521">
                  <c:v>18.5</c:v>
                </c:pt>
                <c:pt idx="522">
                  <c:v>18.5</c:v>
                </c:pt>
                <c:pt idx="523">
                  <c:v>18.5</c:v>
                </c:pt>
                <c:pt idx="524">
                  <c:v>18.600000000000001</c:v>
                </c:pt>
                <c:pt idx="525">
                  <c:v>18.600000000000001</c:v>
                </c:pt>
                <c:pt idx="526">
                  <c:v>18.7</c:v>
                </c:pt>
                <c:pt idx="527">
                  <c:v>18.7</c:v>
                </c:pt>
                <c:pt idx="528">
                  <c:v>18.7</c:v>
                </c:pt>
                <c:pt idx="529">
                  <c:v>18.8</c:v>
                </c:pt>
                <c:pt idx="530">
                  <c:v>18.8</c:v>
                </c:pt>
                <c:pt idx="531">
                  <c:v>18.899999999999999</c:v>
                </c:pt>
                <c:pt idx="532">
                  <c:v>18.899999999999999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19.100000000000001</c:v>
                </c:pt>
                <c:pt idx="537">
                  <c:v>19.100000000000001</c:v>
                </c:pt>
                <c:pt idx="538">
                  <c:v>19.2</c:v>
                </c:pt>
                <c:pt idx="539">
                  <c:v>19.2</c:v>
                </c:pt>
                <c:pt idx="540">
                  <c:v>19.2</c:v>
                </c:pt>
                <c:pt idx="541">
                  <c:v>19.3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19.399999999999999</c:v>
                </c:pt>
                <c:pt idx="545">
                  <c:v>19.399999999999999</c:v>
                </c:pt>
                <c:pt idx="546">
                  <c:v>19.5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19.7</c:v>
                </c:pt>
                <c:pt idx="552">
                  <c:v>19.7</c:v>
                </c:pt>
                <c:pt idx="553">
                  <c:v>19.8</c:v>
                </c:pt>
                <c:pt idx="554">
                  <c:v>19.8</c:v>
                </c:pt>
                <c:pt idx="555">
                  <c:v>19.899999999999999</c:v>
                </c:pt>
                <c:pt idx="556">
                  <c:v>19.899999999999999</c:v>
                </c:pt>
                <c:pt idx="557">
                  <c:v>19.899999999999999</c:v>
                </c:pt>
                <c:pt idx="558">
                  <c:v>20</c:v>
                </c:pt>
                <c:pt idx="559">
                  <c:v>20</c:v>
                </c:pt>
                <c:pt idx="560">
                  <c:v>20.100000000000001</c:v>
                </c:pt>
                <c:pt idx="561">
                  <c:v>20.100000000000001</c:v>
                </c:pt>
                <c:pt idx="562">
                  <c:v>20.100000000000001</c:v>
                </c:pt>
                <c:pt idx="563">
                  <c:v>20.2</c:v>
                </c:pt>
                <c:pt idx="564">
                  <c:v>20.2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20.399999999999999</c:v>
                </c:pt>
                <c:pt idx="569">
                  <c:v>20.399999999999999</c:v>
                </c:pt>
                <c:pt idx="570">
                  <c:v>20.5</c:v>
                </c:pt>
                <c:pt idx="571">
                  <c:v>20.5</c:v>
                </c:pt>
                <c:pt idx="572">
                  <c:v>20.6</c:v>
                </c:pt>
                <c:pt idx="573">
                  <c:v>20.6</c:v>
                </c:pt>
                <c:pt idx="574">
                  <c:v>20.6</c:v>
                </c:pt>
                <c:pt idx="575">
                  <c:v>20.7</c:v>
                </c:pt>
                <c:pt idx="576">
                  <c:v>20.7</c:v>
                </c:pt>
                <c:pt idx="577">
                  <c:v>20.8</c:v>
                </c:pt>
                <c:pt idx="578">
                  <c:v>20.8</c:v>
                </c:pt>
                <c:pt idx="579">
                  <c:v>20.8</c:v>
                </c:pt>
                <c:pt idx="580">
                  <c:v>20.9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21.1</c:v>
                </c:pt>
                <c:pt idx="586">
                  <c:v>21.1</c:v>
                </c:pt>
                <c:pt idx="587">
                  <c:v>21.2</c:v>
                </c:pt>
                <c:pt idx="588">
                  <c:v>21.2</c:v>
                </c:pt>
                <c:pt idx="589">
                  <c:v>21.2</c:v>
                </c:pt>
                <c:pt idx="590">
                  <c:v>21.3</c:v>
                </c:pt>
                <c:pt idx="591">
                  <c:v>21.3</c:v>
                </c:pt>
                <c:pt idx="592">
                  <c:v>21.4</c:v>
                </c:pt>
                <c:pt idx="593">
                  <c:v>21.4</c:v>
                </c:pt>
                <c:pt idx="594">
                  <c:v>21.4</c:v>
                </c:pt>
                <c:pt idx="595">
                  <c:v>21.5</c:v>
                </c:pt>
                <c:pt idx="596">
                  <c:v>21.5</c:v>
                </c:pt>
                <c:pt idx="597">
                  <c:v>21.6</c:v>
                </c:pt>
                <c:pt idx="598">
                  <c:v>21.6</c:v>
                </c:pt>
                <c:pt idx="599">
                  <c:v>21.6</c:v>
                </c:pt>
                <c:pt idx="600">
                  <c:v>21.7</c:v>
                </c:pt>
                <c:pt idx="601">
                  <c:v>21.7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21.9</c:v>
                </c:pt>
                <c:pt idx="606">
                  <c:v>21.9</c:v>
                </c:pt>
                <c:pt idx="607">
                  <c:v>22</c:v>
                </c:pt>
                <c:pt idx="608">
                  <c:v>22</c:v>
                </c:pt>
                <c:pt idx="609">
                  <c:v>22.1</c:v>
                </c:pt>
                <c:pt idx="610">
                  <c:v>22.1</c:v>
                </c:pt>
                <c:pt idx="611">
                  <c:v>22.1</c:v>
                </c:pt>
                <c:pt idx="612">
                  <c:v>22.2</c:v>
                </c:pt>
                <c:pt idx="613">
                  <c:v>22.2</c:v>
                </c:pt>
                <c:pt idx="614">
                  <c:v>22.3</c:v>
                </c:pt>
                <c:pt idx="615">
                  <c:v>22.3</c:v>
                </c:pt>
                <c:pt idx="616">
                  <c:v>22.3</c:v>
                </c:pt>
                <c:pt idx="617">
                  <c:v>22.4</c:v>
                </c:pt>
                <c:pt idx="618">
                  <c:v>22.4</c:v>
                </c:pt>
                <c:pt idx="619">
                  <c:v>22.5</c:v>
                </c:pt>
                <c:pt idx="620">
                  <c:v>22.5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22.7</c:v>
                </c:pt>
                <c:pt idx="625">
                  <c:v>22.7</c:v>
                </c:pt>
                <c:pt idx="626">
                  <c:v>22.8</c:v>
                </c:pt>
                <c:pt idx="627">
                  <c:v>22.8</c:v>
                </c:pt>
                <c:pt idx="628">
                  <c:v>22.8</c:v>
                </c:pt>
                <c:pt idx="629">
                  <c:v>22.9</c:v>
                </c:pt>
                <c:pt idx="630">
                  <c:v>22.9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23.1</c:v>
                </c:pt>
                <c:pt idx="635">
                  <c:v>23.1</c:v>
                </c:pt>
                <c:pt idx="636">
                  <c:v>23.1</c:v>
                </c:pt>
                <c:pt idx="637">
                  <c:v>23.2</c:v>
                </c:pt>
                <c:pt idx="638">
                  <c:v>23.2</c:v>
                </c:pt>
                <c:pt idx="639">
                  <c:v>23.3</c:v>
                </c:pt>
                <c:pt idx="640">
                  <c:v>23.3</c:v>
                </c:pt>
                <c:pt idx="641">
                  <c:v>23.4</c:v>
                </c:pt>
                <c:pt idx="642">
                  <c:v>23.4</c:v>
                </c:pt>
                <c:pt idx="643">
                  <c:v>23.4</c:v>
                </c:pt>
                <c:pt idx="644">
                  <c:v>23.5</c:v>
                </c:pt>
                <c:pt idx="645">
                  <c:v>23.5</c:v>
                </c:pt>
                <c:pt idx="646">
                  <c:v>23.6</c:v>
                </c:pt>
                <c:pt idx="647">
                  <c:v>23.6</c:v>
                </c:pt>
                <c:pt idx="648">
                  <c:v>23.6</c:v>
                </c:pt>
                <c:pt idx="649">
                  <c:v>23.7</c:v>
                </c:pt>
                <c:pt idx="650">
                  <c:v>23.7</c:v>
                </c:pt>
                <c:pt idx="651">
                  <c:v>23.8</c:v>
                </c:pt>
                <c:pt idx="652">
                  <c:v>23.8</c:v>
                </c:pt>
                <c:pt idx="653">
                  <c:v>23.9</c:v>
                </c:pt>
                <c:pt idx="654">
                  <c:v>23.9</c:v>
                </c:pt>
                <c:pt idx="655">
                  <c:v>23.9</c:v>
                </c:pt>
                <c:pt idx="656">
                  <c:v>24</c:v>
                </c:pt>
                <c:pt idx="657">
                  <c:v>24</c:v>
                </c:pt>
                <c:pt idx="658">
                  <c:v>24.1</c:v>
                </c:pt>
                <c:pt idx="659">
                  <c:v>24.1</c:v>
                </c:pt>
                <c:pt idx="660">
                  <c:v>24.1</c:v>
                </c:pt>
                <c:pt idx="661">
                  <c:v>24.2</c:v>
                </c:pt>
                <c:pt idx="662">
                  <c:v>24.2</c:v>
                </c:pt>
                <c:pt idx="663">
                  <c:v>24.3</c:v>
                </c:pt>
                <c:pt idx="664">
                  <c:v>24.3</c:v>
                </c:pt>
                <c:pt idx="665">
                  <c:v>24.4</c:v>
                </c:pt>
                <c:pt idx="666">
                  <c:v>24.4</c:v>
                </c:pt>
                <c:pt idx="667">
                  <c:v>24.4</c:v>
                </c:pt>
                <c:pt idx="668">
                  <c:v>24.5</c:v>
                </c:pt>
                <c:pt idx="669">
                  <c:v>24.5</c:v>
                </c:pt>
                <c:pt idx="670">
                  <c:v>24.6</c:v>
                </c:pt>
                <c:pt idx="671">
                  <c:v>24.6</c:v>
                </c:pt>
                <c:pt idx="672">
                  <c:v>24.6</c:v>
                </c:pt>
                <c:pt idx="673">
                  <c:v>24.7</c:v>
                </c:pt>
                <c:pt idx="674">
                  <c:v>24.7</c:v>
                </c:pt>
                <c:pt idx="675">
                  <c:v>24.8</c:v>
                </c:pt>
                <c:pt idx="676">
                  <c:v>24.8</c:v>
                </c:pt>
                <c:pt idx="677">
                  <c:v>24.9</c:v>
                </c:pt>
                <c:pt idx="678">
                  <c:v>24.9</c:v>
                </c:pt>
                <c:pt idx="679">
                  <c:v>24.9</c:v>
                </c:pt>
                <c:pt idx="680">
                  <c:v>25</c:v>
                </c:pt>
                <c:pt idx="681">
                  <c:v>25</c:v>
                </c:pt>
                <c:pt idx="682">
                  <c:v>25.1</c:v>
                </c:pt>
                <c:pt idx="683">
                  <c:v>25.1</c:v>
                </c:pt>
                <c:pt idx="684">
                  <c:v>25.1</c:v>
                </c:pt>
                <c:pt idx="685">
                  <c:v>25.2</c:v>
                </c:pt>
                <c:pt idx="686">
                  <c:v>25.2</c:v>
                </c:pt>
                <c:pt idx="687">
                  <c:v>25.3</c:v>
                </c:pt>
                <c:pt idx="688">
                  <c:v>25.3</c:v>
                </c:pt>
                <c:pt idx="689">
                  <c:v>25.3</c:v>
                </c:pt>
                <c:pt idx="690">
                  <c:v>25.4</c:v>
                </c:pt>
                <c:pt idx="691">
                  <c:v>25.4</c:v>
                </c:pt>
                <c:pt idx="692">
                  <c:v>25.5</c:v>
                </c:pt>
                <c:pt idx="693">
                  <c:v>25.5</c:v>
                </c:pt>
                <c:pt idx="694">
                  <c:v>25.5</c:v>
                </c:pt>
                <c:pt idx="695">
                  <c:v>25.6</c:v>
                </c:pt>
                <c:pt idx="696">
                  <c:v>25.6</c:v>
                </c:pt>
                <c:pt idx="697">
                  <c:v>25.7</c:v>
                </c:pt>
                <c:pt idx="698">
                  <c:v>25.7</c:v>
                </c:pt>
                <c:pt idx="699">
                  <c:v>25.8</c:v>
                </c:pt>
                <c:pt idx="700">
                  <c:v>25.8</c:v>
                </c:pt>
                <c:pt idx="701">
                  <c:v>25.8</c:v>
                </c:pt>
                <c:pt idx="702">
                  <c:v>25.9</c:v>
                </c:pt>
                <c:pt idx="703">
                  <c:v>25.9</c:v>
                </c:pt>
                <c:pt idx="704">
                  <c:v>25.9</c:v>
                </c:pt>
                <c:pt idx="705">
                  <c:v>26</c:v>
                </c:pt>
                <c:pt idx="706">
                  <c:v>26</c:v>
                </c:pt>
                <c:pt idx="707">
                  <c:v>26.1</c:v>
                </c:pt>
                <c:pt idx="708">
                  <c:v>26.1</c:v>
                </c:pt>
                <c:pt idx="709">
                  <c:v>26.1</c:v>
                </c:pt>
                <c:pt idx="710">
                  <c:v>26.2</c:v>
                </c:pt>
                <c:pt idx="711">
                  <c:v>26.2</c:v>
                </c:pt>
                <c:pt idx="712">
                  <c:v>26.3</c:v>
                </c:pt>
                <c:pt idx="713">
                  <c:v>26.3</c:v>
                </c:pt>
                <c:pt idx="714">
                  <c:v>26.3</c:v>
                </c:pt>
                <c:pt idx="715">
                  <c:v>26.4</c:v>
                </c:pt>
                <c:pt idx="716">
                  <c:v>26.4</c:v>
                </c:pt>
                <c:pt idx="717">
                  <c:v>26.5</c:v>
                </c:pt>
                <c:pt idx="718">
                  <c:v>26.5</c:v>
                </c:pt>
                <c:pt idx="719">
                  <c:v>26.6</c:v>
                </c:pt>
                <c:pt idx="720">
                  <c:v>26.6</c:v>
                </c:pt>
                <c:pt idx="721">
                  <c:v>26.6</c:v>
                </c:pt>
                <c:pt idx="722">
                  <c:v>26.7</c:v>
                </c:pt>
                <c:pt idx="723">
                  <c:v>26.7</c:v>
                </c:pt>
                <c:pt idx="724">
                  <c:v>26.7</c:v>
                </c:pt>
                <c:pt idx="725">
                  <c:v>26.8</c:v>
                </c:pt>
                <c:pt idx="726">
                  <c:v>26.8</c:v>
                </c:pt>
                <c:pt idx="727">
                  <c:v>26.9</c:v>
                </c:pt>
                <c:pt idx="728">
                  <c:v>26.9</c:v>
                </c:pt>
                <c:pt idx="729">
                  <c:v>27</c:v>
                </c:pt>
                <c:pt idx="730">
                  <c:v>27</c:v>
                </c:pt>
                <c:pt idx="731">
                  <c:v>27</c:v>
                </c:pt>
                <c:pt idx="732">
                  <c:v>27.1</c:v>
                </c:pt>
                <c:pt idx="733">
                  <c:v>27.1</c:v>
                </c:pt>
                <c:pt idx="734">
                  <c:v>27.2</c:v>
                </c:pt>
                <c:pt idx="735">
                  <c:v>27.2</c:v>
                </c:pt>
                <c:pt idx="736">
                  <c:v>27.2</c:v>
                </c:pt>
                <c:pt idx="737">
                  <c:v>27.3</c:v>
                </c:pt>
                <c:pt idx="738">
                  <c:v>27.3</c:v>
                </c:pt>
                <c:pt idx="739">
                  <c:v>27.4</c:v>
                </c:pt>
                <c:pt idx="740">
                  <c:v>27.4</c:v>
                </c:pt>
                <c:pt idx="741">
                  <c:v>27.5</c:v>
                </c:pt>
                <c:pt idx="742">
                  <c:v>27.5</c:v>
                </c:pt>
                <c:pt idx="743">
                  <c:v>27.5</c:v>
                </c:pt>
                <c:pt idx="744">
                  <c:v>27.6</c:v>
                </c:pt>
                <c:pt idx="745">
                  <c:v>27.6</c:v>
                </c:pt>
                <c:pt idx="746">
                  <c:v>27.7</c:v>
                </c:pt>
                <c:pt idx="747">
                  <c:v>27.7</c:v>
                </c:pt>
                <c:pt idx="748">
                  <c:v>27.7</c:v>
                </c:pt>
                <c:pt idx="749">
                  <c:v>27.8</c:v>
                </c:pt>
                <c:pt idx="750">
                  <c:v>27.8</c:v>
                </c:pt>
                <c:pt idx="751">
                  <c:v>27.9</c:v>
                </c:pt>
                <c:pt idx="752">
                  <c:v>27.9</c:v>
                </c:pt>
                <c:pt idx="753">
                  <c:v>27.9</c:v>
                </c:pt>
                <c:pt idx="754">
                  <c:v>28</c:v>
                </c:pt>
                <c:pt idx="755">
                  <c:v>28</c:v>
                </c:pt>
                <c:pt idx="756">
                  <c:v>28.1</c:v>
                </c:pt>
                <c:pt idx="757">
                  <c:v>28.1</c:v>
                </c:pt>
                <c:pt idx="758">
                  <c:v>28.2</c:v>
                </c:pt>
                <c:pt idx="759">
                  <c:v>28.2</c:v>
                </c:pt>
                <c:pt idx="760">
                  <c:v>28.2</c:v>
                </c:pt>
                <c:pt idx="761">
                  <c:v>28.3</c:v>
                </c:pt>
                <c:pt idx="762">
                  <c:v>28.3</c:v>
                </c:pt>
                <c:pt idx="763">
                  <c:v>28.4</c:v>
                </c:pt>
                <c:pt idx="764">
                  <c:v>28.4</c:v>
                </c:pt>
                <c:pt idx="765">
                  <c:v>28.4</c:v>
                </c:pt>
                <c:pt idx="766">
                  <c:v>28.5</c:v>
                </c:pt>
                <c:pt idx="767">
                  <c:v>28.5</c:v>
                </c:pt>
                <c:pt idx="768">
                  <c:v>28.6</c:v>
                </c:pt>
                <c:pt idx="769">
                  <c:v>28.6</c:v>
                </c:pt>
                <c:pt idx="770">
                  <c:v>28.7</c:v>
                </c:pt>
                <c:pt idx="771">
                  <c:v>28.7</c:v>
                </c:pt>
                <c:pt idx="772">
                  <c:v>28.7</c:v>
                </c:pt>
                <c:pt idx="773">
                  <c:v>28.8</c:v>
                </c:pt>
                <c:pt idx="774">
                  <c:v>28.8</c:v>
                </c:pt>
                <c:pt idx="775">
                  <c:v>28.9</c:v>
                </c:pt>
                <c:pt idx="776">
                  <c:v>28.9</c:v>
                </c:pt>
                <c:pt idx="777">
                  <c:v>28.9</c:v>
                </c:pt>
                <c:pt idx="778">
                  <c:v>29</c:v>
                </c:pt>
                <c:pt idx="779">
                  <c:v>29</c:v>
                </c:pt>
                <c:pt idx="780">
                  <c:v>29.1</c:v>
                </c:pt>
                <c:pt idx="781">
                  <c:v>29.1</c:v>
                </c:pt>
                <c:pt idx="782">
                  <c:v>29.2</c:v>
                </c:pt>
                <c:pt idx="783">
                  <c:v>29.2</c:v>
                </c:pt>
                <c:pt idx="784">
                  <c:v>29.2</c:v>
                </c:pt>
                <c:pt idx="785">
                  <c:v>29.3</c:v>
                </c:pt>
                <c:pt idx="786">
                  <c:v>29.3</c:v>
                </c:pt>
                <c:pt idx="787">
                  <c:v>29.4</c:v>
                </c:pt>
                <c:pt idx="788">
                  <c:v>29.4</c:v>
                </c:pt>
                <c:pt idx="789">
                  <c:v>29.4</c:v>
                </c:pt>
                <c:pt idx="790">
                  <c:v>29.5</c:v>
                </c:pt>
                <c:pt idx="791">
                  <c:v>29.5</c:v>
                </c:pt>
                <c:pt idx="792">
                  <c:v>29.6</c:v>
                </c:pt>
                <c:pt idx="793">
                  <c:v>29.6</c:v>
                </c:pt>
                <c:pt idx="794">
                  <c:v>29.7</c:v>
                </c:pt>
                <c:pt idx="795">
                  <c:v>29.7</c:v>
                </c:pt>
                <c:pt idx="796">
                  <c:v>29.7</c:v>
                </c:pt>
                <c:pt idx="797">
                  <c:v>29.8</c:v>
                </c:pt>
                <c:pt idx="798">
                  <c:v>29.8</c:v>
                </c:pt>
                <c:pt idx="799">
                  <c:v>29.9</c:v>
                </c:pt>
                <c:pt idx="800">
                  <c:v>29.9</c:v>
                </c:pt>
                <c:pt idx="801">
                  <c:v>29.9</c:v>
                </c:pt>
                <c:pt idx="802">
                  <c:v>30</c:v>
                </c:pt>
                <c:pt idx="803">
                  <c:v>30</c:v>
                </c:pt>
                <c:pt idx="804">
                  <c:v>30.1</c:v>
                </c:pt>
                <c:pt idx="805">
                  <c:v>30.1</c:v>
                </c:pt>
                <c:pt idx="806">
                  <c:v>30.2</c:v>
                </c:pt>
                <c:pt idx="807">
                  <c:v>30.2</c:v>
                </c:pt>
                <c:pt idx="808">
                  <c:v>30.2</c:v>
                </c:pt>
                <c:pt idx="809">
                  <c:v>30.3</c:v>
                </c:pt>
                <c:pt idx="810">
                  <c:v>30.3</c:v>
                </c:pt>
                <c:pt idx="811">
                  <c:v>30.4</c:v>
                </c:pt>
                <c:pt idx="812">
                  <c:v>30.4</c:v>
                </c:pt>
                <c:pt idx="813">
                  <c:v>30.5</c:v>
                </c:pt>
                <c:pt idx="814">
                  <c:v>30.5</c:v>
                </c:pt>
                <c:pt idx="815">
                  <c:v>30.5</c:v>
                </c:pt>
                <c:pt idx="816">
                  <c:v>30.6</c:v>
                </c:pt>
                <c:pt idx="817">
                  <c:v>30.6</c:v>
                </c:pt>
                <c:pt idx="818">
                  <c:v>30.7</c:v>
                </c:pt>
                <c:pt idx="819">
                  <c:v>30.7</c:v>
                </c:pt>
                <c:pt idx="820">
                  <c:v>30.7</c:v>
                </c:pt>
                <c:pt idx="821">
                  <c:v>30.8</c:v>
                </c:pt>
                <c:pt idx="822">
                  <c:v>30.8</c:v>
                </c:pt>
                <c:pt idx="823">
                  <c:v>30.9</c:v>
                </c:pt>
                <c:pt idx="824">
                  <c:v>30.9</c:v>
                </c:pt>
                <c:pt idx="825">
                  <c:v>31</c:v>
                </c:pt>
                <c:pt idx="826">
                  <c:v>31</c:v>
                </c:pt>
                <c:pt idx="827">
                  <c:v>31</c:v>
                </c:pt>
                <c:pt idx="828">
                  <c:v>31.1</c:v>
                </c:pt>
                <c:pt idx="829">
                  <c:v>31.1</c:v>
                </c:pt>
                <c:pt idx="830">
                  <c:v>31.2</c:v>
                </c:pt>
                <c:pt idx="831">
                  <c:v>31.2</c:v>
                </c:pt>
                <c:pt idx="832">
                  <c:v>31.2</c:v>
                </c:pt>
                <c:pt idx="833">
                  <c:v>31.3</c:v>
                </c:pt>
                <c:pt idx="834">
                  <c:v>31.3</c:v>
                </c:pt>
                <c:pt idx="835">
                  <c:v>31.4</c:v>
                </c:pt>
                <c:pt idx="836">
                  <c:v>31.4</c:v>
                </c:pt>
                <c:pt idx="837">
                  <c:v>31.5</c:v>
                </c:pt>
                <c:pt idx="838">
                  <c:v>31.5</c:v>
                </c:pt>
                <c:pt idx="839">
                  <c:v>31.5</c:v>
                </c:pt>
                <c:pt idx="840">
                  <c:v>31.6</c:v>
                </c:pt>
                <c:pt idx="841">
                  <c:v>31.6</c:v>
                </c:pt>
                <c:pt idx="842">
                  <c:v>31.7</c:v>
                </c:pt>
                <c:pt idx="843">
                  <c:v>31.7</c:v>
                </c:pt>
                <c:pt idx="844">
                  <c:v>31.7</c:v>
                </c:pt>
                <c:pt idx="845">
                  <c:v>31.8</c:v>
                </c:pt>
                <c:pt idx="846">
                  <c:v>31.8</c:v>
                </c:pt>
                <c:pt idx="847">
                  <c:v>31.9</c:v>
                </c:pt>
                <c:pt idx="848">
                  <c:v>31.9</c:v>
                </c:pt>
                <c:pt idx="849">
                  <c:v>32</c:v>
                </c:pt>
                <c:pt idx="850">
                  <c:v>32</c:v>
                </c:pt>
                <c:pt idx="851">
                  <c:v>32</c:v>
                </c:pt>
                <c:pt idx="852">
                  <c:v>32.1</c:v>
                </c:pt>
                <c:pt idx="853">
                  <c:v>32.1</c:v>
                </c:pt>
                <c:pt idx="854">
                  <c:v>32.200000000000003</c:v>
                </c:pt>
                <c:pt idx="855">
                  <c:v>32.200000000000003</c:v>
                </c:pt>
                <c:pt idx="856">
                  <c:v>32.200000000000003</c:v>
                </c:pt>
                <c:pt idx="857">
                  <c:v>32.299999999999997</c:v>
                </c:pt>
                <c:pt idx="858">
                  <c:v>32.299999999999997</c:v>
                </c:pt>
                <c:pt idx="859">
                  <c:v>32.4</c:v>
                </c:pt>
                <c:pt idx="860">
                  <c:v>32.4</c:v>
                </c:pt>
                <c:pt idx="861">
                  <c:v>32.5</c:v>
                </c:pt>
                <c:pt idx="862">
                  <c:v>32.5</c:v>
                </c:pt>
                <c:pt idx="863">
                  <c:v>32.5</c:v>
                </c:pt>
                <c:pt idx="864">
                  <c:v>32.6</c:v>
                </c:pt>
                <c:pt idx="865">
                  <c:v>32.6</c:v>
                </c:pt>
                <c:pt idx="866">
                  <c:v>32.700000000000003</c:v>
                </c:pt>
                <c:pt idx="867">
                  <c:v>32.700000000000003</c:v>
                </c:pt>
                <c:pt idx="868">
                  <c:v>32.700000000000003</c:v>
                </c:pt>
                <c:pt idx="869">
                  <c:v>32.799999999999997</c:v>
                </c:pt>
                <c:pt idx="870">
                  <c:v>32.799999999999997</c:v>
                </c:pt>
                <c:pt idx="871">
                  <c:v>32.9</c:v>
                </c:pt>
                <c:pt idx="872">
                  <c:v>32.9</c:v>
                </c:pt>
                <c:pt idx="873">
                  <c:v>33</c:v>
                </c:pt>
                <c:pt idx="874">
                  <c:v>33</c:v>
                </c:pt>
                <c:pt idx="875">
                  <c:v>33</c:v>
                </c:pt>
                <c:pt idx="876">
                  <c:v>33.1</c:v>
                </c:pt>
                <c:pt idx="877">
                  <c:v>33.1</c:v>
                </c:pt>
                <c:pt idx="878">
                  <c:v>33.200000000000003</c:v>
                </c:pt>
                <c:pt idx="879">
                  <c:v>33.200000000000003</c:v>
                </c:pt>
                <c:pt idx="880">
                  <c:v>33.200000000000003</c:v>
                </c:pt>
                <c:pt idx="881">
                  <c:v>33.299999999999997</c:v>
                </c:pt>
                <c:pt idx="882">
                  <c:v>33.299999999999997</c:v>
                </c:pt>
                <c:pt idx="883">
                  <c:v>33.4</c:v>
                </c:pt>
                <c:pt idx="884">
                  <c:v>33.4</c:v>
                </c:pt>
                <c:pt idx="885">
                  <c:v>33.5</c:v>
                </c:pt>
                <c:pt idx="886">
                  <c:v>33.5</c:v>
                </c:pt>
                <c:pt idx="887">
                  <c:v>33.5</c:v>
                </c:pt>
                <c:pt idx="888">
                  <c:v>33.6</c:v>
                </c:pt>
                <c:pt idx="889">
                  <c:v>33.6</c:v>
                </c:pt>
                <c:pt idx="890">
                  <c:v>33.700000000000003</c:v>
                </c:pt>
                <c:pt idx="891">
                  <c:v>33.700000000000003</c:v>
                </c:pt>
                <c:pt idx="892">
                  <c:v>33.799999999999997</c:v>
                </c:pt>
                <c:pt idx="893">
                  <c:v>33.799999999999997</c:v>
                </c:pt>
                <c:pt idx="894">
                  <c:v>33.9</c:v>
                </c:pt>
                <c:pt idx="895">
                  <c:v>33.9</c:v>
                </c:pt>
                <c:pt idx="896">
                  <c:v>33.9</c:v>
                </c:pt>
                <c:pt idx="897">
                  <c:v>34</c:v>
                </c:pt>
                <c:pt idx="898">
                  <c:v>34</c:v>
                </c:pt>
                <c:pt idx="899">
                  <c:v>34.1</c:v>
                </c:pt>
                <c:pt idx="900">
                  <c:v>34.1</c:v>
                </c:pt>
                <c:pt idx="901">
                  <c:v>34.1</c:v>
                </c:pt>
                <c:pt idx="902">
                  <c:v>34.200000000000003</c:v>
                </c:pt>
                <c:pt idx="903">
                  <c:v>34.200000000000003</c:v>
                </c:pt>
                <c:pt idx="904">
                  <c:v>34.299999999999997</c:v>
                </c:pt>
                <c:pt idx="905">
                  <c:v>34.299999999999997</c:v>
                </c:pt>
                <c:pt idx="906">
                  <c:v>34.299999999999997</c:v>
                </c:pt>
                <c:pt idx="907">
                  <c:v>34.4</c:v>
                </c:pt>
                <c:pt idx="908">
                  <c:v>34.4</c:v>
                </c:pt>
                <c:pt idx="909">
                  <c:v>34.5</c:v>
                </c:pt>
                <c:pt idx="910">
                  <c:v>34.5</c:v>
                </c:pt>
                <c:pt idx="911">
                  <c:v>34.6</c:v>
                </c:pt>
                <c:pt idx="912">
                  <c:v>34.6</c:v>
                </c:pt>
                <c:pt idx="913">
                  <c:v>34.6</c:v>
                </c:pt>
                <c:pt idx="914">
                  <c:v>34.700000000000003</c:v>
                </c:pt>
                <c:pt idx="915">
                  <c:v>34.700000000000003</c:v>
                </c:pt>
                <c:pt idx="916">
                  <c:v>34.799999999999997</c:v>
                </c:pt>
                <c:pt idx="917">
                  <c:v>34.799999999999997</c:v>
                </c:pt>
                <c:pt idx="918">
                  <c:v>34.9</c:v>
                </c:pt>
                <c:pt idx="919">
                  <c:v>34.9</c:v>
                </c:pt>
                <c:pt idx="920">
                  <c:v>34.9</c:v>
                </c:pt>
                <c:pt idx="921">
                  <c:v>35</c:v>
                </c:pt>
                <c:pt idx="922">
                  <c:v>35</c:v>
                </c:pt>
                <c:pt idx="923">
                  <c:v>35.1</c:v>
                </c:pt>
                <c:pt idx="924">
                  <c:v>35.1</c:v>
                </c:pt>
                <c:pt idx="925">
                  <c:v>35.200000000000003</c:v>
                </c:pt>
                <c:pt idx="926">
                  <c:v>35.200000000000003</c:v>
                </c:pt>
                <c:pt idx="927">
                  <c:v>35.200000000000003</c:v>
                </c:pt>
                <c:pt idx="928">
                  <c:v>35.299999999999997</c:v>
                </c:pt>
                <c:pt idx="929">
                  <c:v>35.299999999999997</c:v>
                </c:pt>
                <c:pt idx="930">
                  <c:v>35.4</c:v>
                </c:pt>
                <c:pt idx="931">
                  <c:v>35.4</c:v>
                </c:pt>
                <c:pt idx="932">
                  <c:v>35.5</c:v>
                </c:pt>
                <c:pt idx="933">
                  <c:v>35.5</c:v>
                </c:pt>
                <c:pt idx="934">
                  <c:v>35.5</c:v>
                </c:pt>
                <c:pt idx="935">
                  <c:v>35.6</c:v>
                </c:pt>
                <c:pt idx="936">
                  <c:v>35.6</c:v>
                </c:pt>
                <c:pt idx="937">
                  <c:v>35.700000000000003</c:v>
                </c:pt>
                <c:pt idx="938">
                  <c:v>35.700000000000003</c:v>
                </c:pt>
                <c:pt idx="939">
                  <c:v>35.799999999999997</c:v>
                </c:pt>
                <c:pt idx="940">
                  <c:v>35.799999999999997</c:v>
                </c:pt>
                <c:pt idx="941">
                  <c:v>35.9</c:v>
                </c:pt>
                <c:pt idx="942">
                  <c:v>35.9</c:v>
                </c:pt>
                <c:pt idx="943">
                  <c:v>35.9</c:v>
                </c:pt>
                <c:pt idx="944">
                  <c:v>36</c:v>
                </c:pt>
                <c:pt idx="945">
                  <c:v>36</c:v>
                </c:pt>
                <c:pt idx="946">
                  <c:v>36.1</c:v>
                </c:pt>
                <c:pt idx="947">
                  <c:v>36.1</c:v>
                </c:pt>
                <c:pt idx="948">
                  <c:v>36.200000000000003</c:v>
                </c:pt>
                <c:pt idx="949">
                  <c:v>36.200000000000003</c:v>
                </c:pt>
                <c:pt idx="950">
                  <c:v>36.299999999999997</c:v>
                </c:pt>
                <c:pt idx="951">
                  <c:v>36.299999999999997</c:v>
                </c:pt>
                <c:pt idx="952">
                  <c:v>36.299999999999997</c:v>
                </c:pt>
                <c:pt idx="953">
                  <c:v>36.4</c:v>
                </c:pt>
                <c:pt idx="954">
                  <c:v>36.4</c:v>
                </c:pt>
                <c:pt idx="955">
                  <c:v>36.5</c:v>
                </c:pt>
                <c:pt idx="956">
                  <c:v>36.5</c:v>
                </c:pt>
                <c:pt idx="957">
                  <c:v>36.6</c:v>
                </c:pt>
                <c:pt idx="958">
                  <c:v>36.6</c:v>
                </c:pt>
                <c:pt idx="959">
                  <c:v>36.700000000000003</c:v>
                </c:pt>
                <c:pt idx="960">
                  <c:v>36.700000000000003</c:v>
                </c:pt>
                <c:pt idx="961">
                  <c:v>36.700000000000003</c:v>
                </c:pt>
                <c:pt idx="962">
                  <c:v>36.799999999999997</c:v>
                </c:pt>
                <c:pt idx="963">
                  <c:v>33.700000000000003</c:v>
                </c:pt>
                <c:pt idx="964">
                  <c:v>29.9</c:v>
                </c:pt>
                <c:pt idx="965">
                  <c:v>26.3</c:v>
                </c:pt>
                <c:pt idx="966">
                  <c:v>22.6</c:v>
                </c:pt>
                <c:pt idx="967">
                  <c:v>18.899999999999999</c:v>
                </c:pt>
                <c:pt idx="968">
                  <c:v>15.3</c:v>
                </c:pt>
                <c:pt idx="969">
                  <c:v>11.6</c:v>
                </c:pt>
                <c:pt idx="970">
                  <c:v>7.91</c:v>
                </c:pt>
                <c:pt idx="971">
                  <c:v>4.24</c:v>
                </c:pt>
                <c:pt idx="972">
                  <c:v>0.56999999999999995</c:v>
                </c:pt>
                <c:pt idx="973">
                  <c:v>3.7499999999999999E-2</c:v>
                </c:pt>
                <c:pt idx="974">
                  <c:v>1.0399999999999999E-3</c:v>
                </c:pt>
                <c:pt idx="975">
                  <c:v>7.0499999999999998E-3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A2-47DB-B232-572188670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9152"/>
        <c:axId val="10410592"/>
      </c:lineChart>
      <c:catAx>
        <c:axId val="1040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6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Displacement [mm]</a:t>
                </a:r>
              </a:p>
            </c:rich>
          </c:tx>
          <c:layout>
            <c:manualLayout>
              <c:xMode val="edge"/>
              <c:yMode val="edge"/>
              <c:x val="0.41082728174603172"/>
              <c:y val="0.931512698412698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410592"/>
        <c:crosses val="autoZero"/>
        <c:auto val="1"/>
        <c:lblAlgn val="ctr"/>
        <c:lblOffset val="100"/>
        <c:tickLblSkip val="75"/>
        <c:tickMarkSkip val="20"/>
        <c:noMultiLvlLbl val="0"/>
      </c:catAx>
      <c:valAx>
        <c:axId val="104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6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Force [N]</a:t>
                </a:r>
              </a:p>
            </c:rich>
          </c:tx>
          <c:layout>
            <c:manualLayout>
              <c:xMode val="edge"/>
              <c:yMode val="edge"/>
              <c:x val="3.8378571428571429E-2"/>
              <c:y val="0.422201190476190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409152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r"/>
      <c:layout>
        <c:manualLayout>
          <c:xMode val="edge"/>
          <c:yMode val="edge"/>
          <c:x val="0.11146797963990707"/>
          <c:y val="3.3558039439226084E-2"/>
          <c:w val="0.23752457880347569"/>
          <c:h val="0.50020884309937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Local 1 mm, Shore A40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'Tensile test data'!$G$3</c:f>
              <c:strCache>
                <c:ptCount val="1"/>
                <c:pt idx="0">
                  <c:v>    Standard force (N)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data'!$H$4:$H$470</c:f>
              <c:numCache>
                <c:formatCode>0.0000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-4.0899999999999998E-5</c:v>
                </c:pt>
                <c:pt idx="13">
                  <c:v>-4.0899999999999998E-5</c:v>
                </c:pt>
                <c:pt idx="14">
                  <c:v>-4.0899999999999998E-5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5.7200000000000003E-4</c:v>
                </c:pt>
                <c:pt idx="19">
                  <c:v>0.254</c:v>
                </c:pt>
                <c:pt idx="20">
                  <c:v>0.58699999999999997</c:v>
                </c:pt>
                <c:pt idx="21">
                  <c:v>0.92</c:v>
                </c:pt>
                <c:pt idx="22">
                  <c:v>1.25</c:v>
                </c:pt>
                <c:pt idx="23">
                  <c:v>1.59</c:v>
                </c:pt>
                <c:pt idx="24">
                  <c:v>1.92</c:v>
                </c:pt>
                <c:pt idx="25">
                  <c:v>2.25</c:v>
                </c:pt>
                <c:pt idx="26">
                  <c:v>2.59</c:v>
                </c:pt>
                <c:pt idx="27">
                  <c:v>2.92</c:v>
                </c:pt>
                <c:pt idx="28">
                  <c:v>3.25</c:v>
                </c:pt>
                <c:pt idx="29">
                  <c:v>3.59</c:v>
                </c:pt>
                <c:pt idx="30">
                  <c:v>3.92</c:v>
                </c:pt>
                <c:pt idx="31">
                  <c:v>4.25</c:v>
                </c:pt>
                <c:pt idx="32">
                  <c:v>4.59</c:v>
                </c:pt>
                <c:pt idx="33">
                  <c:v>4.92</c:v>
                </c:pt>
                <c:pt idx="34">
                  <c:v>5.25</c:v>
                </c:pt>
                <c:pt idx="35">
                  <c:v>5.59</c:v>
                </c:pt>
                <c:pt idx="36">
                  <c:v>5.92</c:v>
                </c:pt>
                <c:pt idx="37">
                  <c:v>6.25</c:v>
                </c:pt>
                <c:pt idx="38">
                  <c:v>6.59</c:v>
                </c:pt>
                <c:pt idx="39">
                  <c:v>6.92</c:v>
                </c:pt>
                <c:pt idx="40">
                  <c:v>7.25</c:v>
                </c:pt>
                <c:pt idx="41">
                  <c:v>7.59</c:v>
                </c:pt>
                <c:pt idx="42">
                  <c:v>7.92</c:v>
                </c:pt>
                <c:pt idx="43">
                  <c:v>8.25</c:v>
                </c:pt>
                <c:pt idx="44">
                  <c:v>8.59</c:v>
                </c:pt>
                <c:pt idx="45">
                  <c:v>8.92</c:v>
                </c:pt>
                <c:pt idx="46">
                  <c:v>9.25</c:v>
                </c:pt>
                <c:pt idx="47">
                  <c:v>9.59</c:v>
                </c:pt>
                <c:pt idx="48">
                  <c:v>9.92</c:v>
                </c:pt>
                <c:pt idx="49">
                  <c:v>10.3</c:v>
                </c:pt>
                <c:pt idx="50">
                  <c:v>10.6</c:v>
                </c:pt>
                <c:pt idx="51">
                  <c:v>10.9</c:v>
                </c:pt>
                <c:pt idx="52">
                  <c:v>11.3</c:v>
                </c:pt>
                <c:pt idx="53">
                  <c:v>11.6</c:v>
                </c:pt>
                <c:pt idx="54">
                  <c:v>11.9</c:v>
                </c:pt>
                <c:pt idx="55">
                  <c:v>12.3</c:v>
                </c:pt>
                <c:pt idx="56">
                  <c:v>12.6</c:v>
                </c:pt>
                <c:pt idx="57">
                  <c:v>12.9</c:v>
                </c:pt>
                <c:pt idx="58">
                  <c:v>13.3</c:v>
                </c:pt>
                <c:pt idx="59">
                  <c:v>13.6</c:v>
                </c:pt>
                <c:pt idx="60">
                  <c:v>13.9</c:v>
                </c:pt>
                <c:pt idx="61">
                  <c:v>14.3</c:v>
                </c:pt>
                <c:pt idx="62">
                  <c:v>14.6</c:v>
                </c:pt>
                <c:pt idx="63">
                  <c:v>14.9</c:v>
                </c:pt>
                <c:pt idx="64">
                  <c:v>15.3</c:v>
                </c:pt>
                <c:pt idx="65">
                  <c:v>15.6</c:v>
                </c:pt>
                <c:pt idx="66">
                  <c:v>15.9</c:v>
                </c:pt>
                <c:pt idx="67">
                  <c:v>16.3</c:v>
                </c:pt>
                <c:pt idx="68">
                  <c:v>16.600000000000001</c:v>
                </c:pt>
                <c:pt idx="69">
                  <c:v>16.899999999999999</c:v>
                </c:pt>
                <c:pt idx="70">
                  <c:v>17.3</c:v>
                </c:pt>
                <c:pt idx="71">
                  <c:v>17.600000000000001</c:v>
                </c:pt>
                <c:pt idx="72">
                  <c:v>17.899999999999999</c:v>
                </c:pt>
                <c:pt idx="73">
                  <c:v>18.3</c:v>
                </c:pt>
                <c:pt idx="74">
                  <c:v>18.600000000000001</c:v>
                </c:pt>
                <c:pt idx="75">
                  <c:v>18.899999999999999</c:v>
                </c:pt>
                <c:pt idx="76">
                  <c:v>19.3</c:v>
                </c:pt>
                <c:pt idx="77">
                  <c:v>19.600000000000001</c:v>
                </c:pt>
                <c:pt idx="78">
                  <c:v>19.899999999999999</c:v>
                </c:pt>
                <c:pt idx="79">
                  <c:v>20.3</c:v>
                </c:pt>
                <c:pt idx="80">
                  <c:v>20.6</c:v>
                </c:pt>
                <c:pt idx="81">
                  <c:v>20.9</c:v>
                </c:pt>
                <c:pt idx="82">
                  <c:v>21.3</c:v>
                </c:pt>
                <c:pt idx="83">
                  <c:v>21.6</c:v>
                </c:pt>
                <c:pt idx="84">
                  <c:v>21.9</c:v>
                </c:pt>
                <c:pt idx="85">
                  <c:v>22.3</c:v>
                </c:pt>
                <c:pt idx="86">
                  <c:v>22.6</c:v>
                </c:pt>
                <c:pt idx="87">
                  <c:v>22.9</c:v>
                </c:pt>
                <c:pt idx="88">
                  <c:v>23.3</c:v>
                </c:pt>
                <c:pt idx="89">
                  <c:v>23.6</c:v>
                </c:pt>
                <c:pt idx="90">
                  <c:v>23.9</c:v>
                </c:pt>
                <c:pt idx="91">
                  <c:v>24.3</c:v>
                </c:pt>
                <c:pt idx="92">
                  <c:v>24.6</c:v>
                </c:pt>
                <c:pt idx="93">
                  <c:v>24.9</c:v>
                </c:pt>
                <c:pt idx="94">
                  <c:v>25.3</c:v>
                </c:pt>
                <c:pt idx="95">
                  <c:v>25.6</c:v>
                </c:pt>
                <c:pt idx="96">
                  <c:v>25.9</c:v>
                </c:pt>
                <c:pt idx="97">
                  <c:v>26.3</c:v>
                </c:pt>
                <c:pt idx="98">
                  <c:v>26.6</c:v>
                </c:pt>
                <c:pt idx="99">
                  <c:v>26.9</c:v>
                </c:pt>
                <c:pt idx="100">
                  <c:v>27.3</c:v>
                </c:pt>
                <c:pt idx="101">
                  <c:v>27.6</c:v>
                </c:pt>
                <c:pt idx="102">
                  <c:v>27.9</c:v>
                </c:pt>
                <c:pt idx="103">
                  <c:v>28.3</c:v>
                </c:pt>
                <c:pt idx="104">
                  <c:v>28.6</c:v>
                </c:pt>
                <c:pt idx="105">
                  <c:v>28.9</c:v>
                </c:pt>
                <c:pt idx="106">
                  <c:v>29.3</c:v>
                </c:pt>
                <c:pt idx="107">
                  <c:v>29.6</c:v>
                </c:pt>
                <c:pt idx="108">
                  <c:v>29.9</c:v>
                </c:pt>
                <c:pt idx="109">
                  <c:v>30.3</c:v>
                </c:pt>
                <c:pt idx="110">
                  <c:v>30.6</c:v>
                </c:pt>
                <c:pt idx="111">
                  <c:v>30.9</c:v>
                </c:pt>
                <c:pt idx="112">
                  <c:v>31.3</c:v>
                </c:pt>
                <c:pt idx="113">
                  <c:v>31.6</c:v>
                </c:pt>
                <c:pt idx="114">
                  <c:v>31.9</c:v>
                </c:pt>
                <c:pt idx="115">
                  <c:v>32.299999999999997</c:v>
                </c:pt>
                <c:pt idx="116">
                  <c:v>32.6</c:v>
                </c:pt>
                <c:pt idx="117">
                  <c:v>32.9</c:v>
                </c:pt>
                <c:pt idx="118">
                  <c:v>33.299999999999997</c:v>
                </c:pt>
                <c:pt idx="119">
                  <c:v>33.6</c:v>
                </c:pt>
                <c:pt idx="120">
                  <c:v>33.9</c:v>
                </c:pt>
                <c:pt idx="121">
                  <c:v>34.299999999999997</c:v>
                </c:pt>
                <c:pt idx="122">
                  <c:v>34.6</c:v>
                </c:pt>
                <c:pt idx="123">
                  <c:v>34.9</c:v>
                </c:pt>
                <c:pt idx="124">
                  <c:v>35.299999999999997</c:v>
                </c:pt>
                <c:pt idx="125">
                  <c:v>35.6</c:v>
                </c:pt>
                <c:pt idx="126">
                  <c:v>35.9</c:v>
                </c:pt>
                <c:pt idx="127">
                  <c:v>36.299999999999997</c:v>
                </c:pt>
                <c:pt idx="128">
                  <c:v>36.6</c:v>
                </c:pt>
                <c:pt idx="129">
                  <c:v>36.9</c:v>
                </c:pt>
                <c:pt idx="130">
                  <c:v>37.299999999999997</c:v>
                </c:pt>
                <c:pt idx="131">
                  <c:v>37.6</c:v>
                </c:pt>
                <c:pt idx="132">
                  <c:v>37.9</c:v>
                </c:pt>
                <c:pt idx="133">
                  <c:v>38.299999999999997</c:v>
                </c:pt>
                <c:pt idx="134">
                  <c:v>38.6</c:v>
                </c:pt>
                <c:pt idx="135">
                  <c:v>38.9</c:v>
                </c:pt>
                <c:pt idx="136">
                  <c:v>39.299999999999997</c:v>
                </c:pt>
                <c:pt idx="137">
                  <c:v>39.6</c:v>
                </c:pt>
                <c:pt idx="138">
                  <c:v>39.9</c:v>
                </c:pt>
                <c:pt idx="139">
                  <c:v>40.299999999999997</c:v>
                </c:pt>
                <c:pt idx="140">
                  <c:v>40.6</c:v>
                </c:pt>
                <c:pt idx="141">
                  <c:v>40.9</c:v>
                </c:pt>
                <c:pt idx="142">
                  <c:v>41.3</c:v>
                </c:pt>
                <c:pt idx="143">
                  <c:v>41.6</c:v>
                </c:pt>
                <c:pt idx="144">
                  <c:v>41.9</c:v>
                </c:pt>
                <c:pt idx="145">
                  <c:v>42.3</c:v>
                </c:pt>
                <c:pt idx="146">
                  <c:v>42.6</c:v>
                </c:pt>
                <c:pt idx="147">
                  <c:v>42.9</c:v>
                </c:pt>
                <c:pt idx="148">
                  <c:v>43.3</c:v>
                </c:pt>
                <c:pt idx="149">
                  <c:v>43.6</c:v>
                </c:pt>
                <c:pt idx="150">
                  <c:v>43.9</c:v>
                </c:pt>
                <c:pt idx="151">
                  <c:v>44.3</c:v>
                </c:pt>
                <c:pt idx="152">
                  <c:v>44.6</c:v>
                </c:pt>
                <c:pt idx="153">
                  <c:v>44.9</c:v>
                </c:pt>
                <c:pt idx="154">
                  <c:v>45.3</c:v>
                </c:pt>
                <c:pt idx="155">
                  <c:v>45.6</c:v>
                </c:pt>
                <c:pt idx="156">
                  <c:v>45.9</c:v>
                </c:pt>
                <c:pt idx="157">
                  <c:v>46.3</c:v>
                </c:pt>
                <c:pt idx="158">
                  <c:v>46.6</c:v>
                </c:pt>
                <c:pt idx="159">
                  <c:v>46.9</c:v>
                </c:pt>
                <c:pt idx="160">
                  <c:v>47.3</c:v>
                </c:pt>
                <c:pt idx="161">
                  <c:v>47.6</c:v>
                </c:pt>
                <c:pt idx="162">
                  <c:v>47.9</c:v>
                </c:pt>
                <c:pt idx="163">
                  <c:v>48.3</c:v>
                </c:pt>
                <c:pt idx="164">
                  <c:v>48.6</c:v>
                </c:pt>
                <c:pt idx="165">
                  <c:v>48.9</c:v>
                </c:pt>
                <c:pt idx="166">
                  <c:v>49.3</c:v>
                </c:pt>
                <c:pt idx="167">
                  <c:v>49.6</c:v>
                </c:pt>
                <c:pt idx="168">
                  <c:v>49.9</c:v>
                </c:pt>
                <c:pt idx="169">
                  <c:v>50.3</c:v>
                </c:pt>
                <c:pt idx="170">
                  <c:v>50.6</c:v>
                </c:pt>
                <c:pt idx="171">
                  <c:v>50.9</c:v>
                </c:pt>
                <c:pt idx="172">
                  <c:v>51.3</c:v>
                </c:pt>
                <c:pt idx="173">
                  <c:v>51.6</c:v>
                </c:pt>
                <c:pt idx="174">
                  <c:v>51.9</c:v>
                </c:pt>
                <c:pt idx="175">
                  <c:v>52.3</c:v>
                </c:pt>
                <c:pt idx="176">
                  <c:v>52.6</c:v>
                </c:pt>
                <c:pt idx="177">
                  <c:v>52.9</c:v>
                </c:pt>
                <c:pt idx="178">
                  <c:v>53.3</c:v>
                </c:pt>
                <c:pt idx="179">
                  <c:v>53.6</c:v>
                </c:pt>
                <c:pt idx="180">
                  <c:v>53.9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55.3</c:v>
                </c:pt>
                <c:pt idx="185">
                  <c:v>55.6</c:v>
                </c:pt>
                <c:pt idx="186">
                  <c:v>55.9</c:v>
                </c:pt>
                <c:pt idx="187">
                  <c:v>56.3</c:v>
                </c:pt>
                <c:pt idx="188">
                  <c:v>56.6</c:v>
                </c:pt>
                <c:pt idx="189">
                  <c:v>56.9</c:v>
                </c:pt>
                <c:pt idx="190">
                  <c:v>57.3</c:v>
                </c:pt>
                <c:pt idx="191">
                  <c:v>57.6</c:v>
                </c:pt>
                <c:pt idx="192">
                  <c:v>57.9</c:v>
                </c:pt>
                <c:pt idx="193">
                  <c:v>58.3</c:v>
                </c:pt>
                <c:pt idx="194">
                  <c:v>58.6</c:v>
                </c:pt>
                <c:pt idx="195">
                  <c:v>58.9</c:v>
                </c:pt>
                <c:pt idx="196">
                  <c:v>59.3</c:v>
                </c:pt>
                <c:pt idx="197">
                  <c:v>59.6</c:v>
                </c:pt>
                <c:pt idx="198">
                  <c:v>59.9</c:v>
                </c:pt>
                <c:pt idx="199">
                  <c:v>60.3</c:v>
                </c:pt>
                <c:pt idx="200">
                  <c:v>60.6</c:v>
                </c:pt>
                <c:pt idx="201">
                  <c:v>60.9</c:v>
                </c:pt>
                <c:pt idx="202">
                  <c:v>61.3</c:v>
                </c:pt>
                <c:pt idx="203">
                  <c:v>61.6</c:v>
                </c:pt>
                <c:pt idx="204">
                  <c:v>61.9</c:v>
                </c:pt>
                <c:pt idx="205">
                  <c:v>62.3</c:v>
                </c:pt>
                <c:pt idx="206">
                  <c:v>62.6</c:v>
                </c:pt>
                <c:pt idx="207">
                  <c:v>62.9</c:v>
                </c:pt>
                <c:pt idx="208">
                  <c:v>63.3</c:v>
                </c:pt>
                <c:pt idx="209">
                  <c:v>63.6</c:v>
                </c:pt>
                <c:pt idx="210">
                  <c:v>63.9</c:v>
                </c:pt>
                <c:pt idx="211">
                  <c:v>64.3</c:v>
                </c:pt>
                <c:pt idx="212">
                  <c:v>64.599999999999994</c:v>
                </c:pt>
                <c:pt idx="213">
                  <c:v>64.900000000000006</c:v>
                </c:pt>
                <c:pt idx="214">
                  <c:v>65.3</c:v>
                </c:pt>
                <c:pt idx="215">
                  <c:v>65.599999999999994</c:v>
                </c:pt>
                <c:pt idx="216">
                  <c:v>65.900000000000006</c:v>
                </c:pt>
                <c:pt idx="217">
                  <c:v>66.3</c:v>
                </c:pt>
                <c:pt idx="218">
                  <c:v>66.599999999999994</c:v>
                </c:pt>
                <c:pt idx="219">
                  <c:v>66.900000000000006</c:v>
                </c:pt>
                <c:pt idx="220">
                  <c:v>67.3</c:v>
                </c:pt>
                <c:pt idx="221">
                  <c:v>67.599999999999994</c:v>
                </c:pt>
                <c:pt idx="222">
                  <c:v>67.900000000000006</c:v>
                </c:pt>
                <c:pt idx="223">
                  <c:v>68.3</c:v>
                </c:pt>
                <c:pt idx="224">
                  <c:v>68.599999999999994</c:v>
                </c:pt>
                <c:pt idx="225">
                  <c:v>68.900000000000006</c:v>
                </c:pt>
                <c:pt idx="226">
                  <c:v>69.3</c:v>
                </c:pt>
                <c:pt idx="227">
                  <c:v>69.599999999999994</c:v>
                </c:pt>
                <c:pt idx="228">
                  <c:v>69.900000000000006</c:v>
                </c:pt>
                <c:pt idx="229">
                  <c:v>70.3</c:v>
                </c:pt>
                <c:pt idx="230">
                  <c:v>70.599999999999994</c:v>
                </c:pt>
                <c:pt idx="231">
                  <c:v>70.900000000000006</c:v>
                </c:pt>
                <c:pt idx="232">
                  <c:v>71.3</c:v>
                </c:pt>
                <c:pt idx="233">
                  <c:v>71.599999999999994</c:v>
                </c:pt>
                <c:pt idx="234">
                  <c:v>71.900000000000006</c:v>
                </c:pt>
                <c:pt idx="235">
                  <c:v>72.3</c:v>
                </c:pt>
                <c:pt idx="236">
                  <c:v>72.599999999999994</c:v>
                </c:pt>
                <c:pt idx="237">
                  <c:v>72.900000000000006</c:v>
                </c:pt>
                <c:pt idx="238">
                  <c:v>73.3</c:v>
                </c:pt>
                <c:pt idx="239">
                  <c:v>73.599999999999994</c:v>
                </c:pt>
                <c:pt idx="240">
                  <c:v>73.900000000000006</c:v>
                </c:pt>
                <c:pt idx="241">
                  <c:v>74.3</c:v>
                </c:pt>
                <c:pt idx="242">
                  <c:v>74.599999999999994</c:v>
                </c:pt>
                <c:pt idx="243">
                  <c:v>74.900000000000006</c:v>
                </c:pt>
                <c:pt idx="244">
                  <c:v>75.3</c:v>
                </c:pt>
                <c:pt idx="245">
                  <c:v>75.599999999999994</c:v>
                </c:pt>
                <c:pt idx="246">
                  <c:v>75.900000000000006</c:v>
                </c:pt>
                <c:pt idx="247">
                  <c:v>76.3</c:v>
                </c:pt>
                <c:pt idx="248">
                  <c:v>76.599999999999994</c:v>
                </c:pt>
                <c:pt idx="249">
                  <c:v>76.900000000000006</c:v>
                </c:pt>
                <c:pt idx="250">
                  <c:v>77.3</c:v>
                </c:pt>
                <c:pt idx="251">
                  <c:v>77.599999999999994</c:v>
                </c:pt>
                <c:pt idx="252">
                  <c:v>77.900000000000006</c:v>
                </c:pt>
                <c:pt idx="253">
                  <c:v>78.3</c:v>
                </c:pt>
                <c:pt idx="254">
                  <c:v>78.599999999999994</c:v>
                </c:pt>
                <c:pt idx="255">
                  <c:v>78.900000000000006</c:v>
                </c:pt>
                <c:pt idx="256">
                  <c:v>79.3</c:v>
                </c:pt>
                <c:pt idx="257">
                  <c:v>79.599999999999994</c:v>
                </c:pt>
                <c:pt idx="258">
                  <c:v>79.900000000000006</c:v>
                </c:pt>
                <c:pt idx="259">
                  <c:v>80.3</c:v>
                </c:pt>
                <c:pt idx="260">
                  <c:v>80.599999999999994</c:v>
                </c:pt>
                <c:pt idx="261">
                  <c:v>80.900000000000006</c:v>
                </c:pt>
                <c:pt idx="262">
                  <c:v>81.3</c:v>
                </c:pt>
                <c:pt idx="263">
                  <c:v>81.599999999999994</c:v>
                </c:pt>
                <c:pt idx="264">
                  <c:v>81.900000000000006</c:v>
                </c:pt>
                <c:pt idx="265">
                  <c:v>82.3</c:v>
                </c:pt>
                <c:pt idx="266">
                  <c:v>82.6</c:v>
                </c:pt>
                <c:pt idx="267">
                  <c:v>82.9</c:v>
                </c:pt>
                <c:pt idx="268">
                  <c:v>83.3</c:v>
                </c:pt>
                <c:pt idx="269">
                  <c:v>83.6</c:v>
                </c:pt>
                <c:pt idx="270">
                  <c:v>83.9</c:v>
                </c:pt>
                <c:pt idx="271">
                  <c:v>84.3</c:v>
                </c:pt>
                <c:pt idx="272">
                  <c:v>84.6</c:v>
                </c:pt>
                <c:pt idx="273">
                  <c:v>84.9</c:v>
                </c:pt>
                <c:pt idx="274">
                  <c:v>85.3</c:v>
                </c:pt>
                <c:pt idx="275">
                  <c:v>85.6</c:v>
                </c:pt>
                <c:pt idx="276">
                  <c:v>85.9</c:v>
                </c:pt>
                <c:pt idx="277">
                  <c:v>86.3</c:v>
                </c:pt>
                <c:pt idx="278">
                  <c:v>86.6</c:v>
                </c:pt>
                <c:pt idx="279">
                  <c:v>86.9</c:v>
                </c:pt>
                <c:pt idx="280">
                  <c:v>87.3</c:v>
                </c:pt>
                <c:pt idx="281">
                  <c:v>87.6</c:v>
                </c:pt>
                <c:pt idx="282">
                  <c:v>87.9</c:v>
                </c:pt>
                <c:pt idx="283">
                  <c:v>88.3</c:v>
                </c:pt>
                <c:pt idx="284">
                  <c:v>88.6</c:v>
                </c:pt>
                <c:pt idx="285">
                  <c:v>88.9</c:v>
                </c:pt>
                <c:pt idx="286">
                  <c:v>89.3</c:v>
                </c:pt>
                <c:pt idx="287">
                  <c:v>89.6</c:v>
                </c:pt>
                <c:pt idx="288">
                  <c:v>89.9</c:v>
                </c:pt>
                <c:pt idx="289">
                  <c:v>90.3</c:v>
                </c:pt>
                <c:pt idx="290">
                  <c:v>90.6</c:v>
                </c:pt>
                <c:pt idx="291">
                  <c:v>90.9</c:v>
                </c:pt>
                <c:pt idx="292">
                  <c:v>91.3</c:v>
                </c:pt>
                <c:pt idx="293">
                  <c:v>91.6</c:v>
                </c:pt>
                <c:pt idx="294">
                  <c:v>91.9</c:v>
                </c:pt>
                <c:pt idx="295">
                  <c:v>92.3</c:v>
                </c:pt>
                <c:pt idx="296">
                  <c:v>92.6</c:v>
                </c:pt>
                <c:pt idx="297">
                  <c:v>92.9</c:v>
                </c:pt>
                <c:pt idx="298">
                  <c:v>93.3</c:v>
                </c:pt>
                <c:pt idx="299">
                  <c:v>93.6</c:v>
                </c:pt>
                <c:pt idx="300">
                  <c:v>93.9</c:v>
                </c:pt>
                <c:pt idx="301">
                  <c:v>94.3</c:v>
                </c:pt>
                <c:pt idx="302">
                  <c:v>94.6</c:v>
                </c:pt>
                <c:pt idx="303">
                  <c:v>94.9</c:v>
                </c:pt>
                <c:pt idx="304">
                  <c:v>95.3</c:v>
                </c:pt>
                <c:pt idx="305">
                  <c:v>95.6</c:v>
                </c:pt>
                <c:pt idx="306">
                  <c:v>95.9</c:v>
                </c:pt>
                <c:pt idx="307">
                  <c:v>96.3</c:v>
                </c:pt>
                <c:pt idx="308">
                  <c:v>96.6</c:v>
                </c:pt>
                <c:pt idx="309">
                  <c:v>96.9</c:v>
                </c:pt>
                <c:pt idx="310">
                  <c:v>97.3</c:v>
                </c:pt>
                <c:pt idx="311">
                  <c:v>97.6</c:v>
                </c:pt>
                <c:pt idx="312">
                  <c:v>97.9</c:v>
                </c:pt>
                <c:pt idx="313">
                  <c:v>98.3</c:v>
                </c:pt>
                <c:pt idx="314">
                  <c:v>98.6</c:v>
                </c:pt>
                <c:pt idx="315">
                  <c:v>98.9</c:v>
                </c:pt>
                <c:pt idx="316">
                  <c:v>99.3</c:v>
                </c:pt>
                <c:pt idx="317">
                  <c:v>99.6</c:v>
                </c:pt>
                <c:pt idx="318">
                  <c:v>99.9</c:v>
                </c:pt>
                <c:pt idx="319">
                  <c:v>100</c:v>
                </c:pt>
                <c:pt idx="320">
                  <c:v>101</c:v>
                </c:pt>
                <c:pt idx="321">
                  <c:v>101</c:v>
                </c:pt>
                <c:pt idx="322">
                  <c:v>101</c:v>
                </c:pt>
                <c:pt idx="323">
                  <c:v>102</c:v>
                </c:pt>
                <c:pt idx="324">
                  <c:v>102</c:v>
                </c:pt>
                <c:pt idx="325">
                  <c:v>102</c:v>
                </c:pt>
                <c:pt idx="326">
                  <c:v>103</c:v>
                </c:pt>
                <c:pt idx="327">
                  <c:v>103</c:v>
                </c:pt>
                <c:pt idx="328">
                  <c:v>103</c:v>
                </c:pt>
                <c:pt idx="329">
                  <c:v>104</c:v>
                </c:pt>
                <c:pt idx="330">
                  <c:v>104</c:v>
                </c:pt>
                <c:pt idx="331">
                  <c:v>104</c:v>
                </c:pt>
                <c:pt idx="332">
                  <c:v>105</c:v>
                </c:pt>
                <c:pt idx="333">
                  <c:v>105</c:v>
                </c:pt>
                <c:pt idx="334">
                  <c:v>105</c:v>
                </c:pt>
                <c:pt idx="335">
                  <c:v>106</c:v>
                </c:pt>
                <c:pt idx="336">
                  <c:v>106</c:v>
                </c:pt>
                <c:pt idx="337">
                  <c:v>106</c:v>
                </c:pt>
                <c:pt idx="338">
                  <c:v>107</c:v>
                </c:pt>
                <c:pt idx="339">
                  <c:v>107</c:v>
                </c:pt>
                <c:pt idx="340">
                  <c:v>107</c:v>
                </c:pt>
                <c:pt idx="341">
                  <c:v>108</c:v>
                </c:pt>
                <c:pt idx="342">
                  <c:v>108</c:v>
                </c:pt>
                <c:pt idx="343">
                  <c:v>108</c:v>
                </c:pt>
                <c:pt idx="344">
                  <c:v>109</c:v>
                </c:pt>
                <c:pt idx="345">
                  <c:v>109</c:v>
                </c:pt>
                <c:pt idx="346">
                  <c:v>109</c:v>
                </c:pt>
                <c:pt idx="347">
                  <c:v>110</c:v>
                </c:pt>
                <c:pt idx="348">
                  <c:v>110</c:v>
                </c:pt>
                <c:pt idx="349">
                  <c:v>110</c:v>
                </c:pt>
                <c:pt idx="350">
                  <c:v>111</c:v>
                </c:pt>
                <c:pt idx="351">
                  <c:v>111</c:v>
                </c:pt>
                <c:pt idx="352">
                  <c:v>111</c:v>
                </c:pt>
                <c:pt idx="353">
                  <c:v>112</c:v>
                </c:pt>
                <c:pt idx="354">
                  <c:v>112</c:v>
                </c:pt>
                <c:pt idx="355">
                  <c:v>112</c:v>
                </c:pt>
                <c:pt idx="356">
                  <c:v>113</c:v>
                </c:pt>
                <c:pt idx="357">
                  <c:v>113</c:v>
                </c:pt>
                <c:pt idx="358">
                  <c:v>113</c:v>
                </c:pt>
                <c:pt idx="359">
                  <c:v>114</c:v>
                </c:pt>
                <c:pt idx="360">
                  <c:v>114</c:v>
                </c:pt>
                <c:pt idx="361">
                  <c:v>114</c:v>
                </c:pt>
                <c:pt idx="362">
                  <c:v>115</c:v>
                </c:pt>
                <c:pt idx="363">
                  <c:v>115</c:v>
                </c:pt>
                <c:pt idx="364">
                  <c:v>115</c:v>
                </c:pt>
                <c:pt idx="365">
                  <c:v>116</c:v>
                </c:pt>
                <c:pt idx="366">
                  <c:v>116</c:v>
                </c:pt>
                <c:pt idx="367">
                  <c:v>116</c:v>
                </c:pt>
                <c:pt idx="368">
                  <c:v>117</c:v>
                </c:pt>
                <c:pt idx="369">
                  <c:v>117</c:v>
                </c:pt>
                <c:pt idx="370">
                  <c:v>117</c:v>
                </c:pt>
                <c:pt idx="371">
                  <c:v>118</c:v>
                </c:pt>
                <c:pt idx="372">
                  <c:v>118</c:v>
                </c:pt>
                <c:pt idx="373">
                  <c:v>118</c:v>
                </c:pt>
                <c:pt idx="374">
                  <c:v>119</c:v>
                </c:pt>
                <c:pt idx="375">
                  <c:v>119</c:v>
                </c:pt>
                <c:pt idx="376">
                  <c:v>119</c:v>
                </c:pt>
                <c:pt idx="377">
                  <c:v>120</c:v>
                </c:pt>
                <c:pt idx="378">
                  <c:v>120</c:v>
                </c:pt>
                <c:pt idx="379">
                  <c:v>120</c:v>
                </c:pt>
                <c:pt idx="380">
                  <c:v>121</c:v>
                </c:pt>
                <c:pt idx="381">
                  <c:v>121</c:v>
                </c:pt>
                <c:pt idx="382">
                  <c:v>121</c:v>
                </c:pt>
                <c:pt idx="383">
                  <c:v>122</c:v>
                </c:pt>
                <c:pt idx="384">
                  <c:v>122</c:v>
                </c:pt>
                <c:pt idx="385">
                  <c:v>122</c:v>
                </c:pt>
                <c:pt idx="386">
                  <c:v>123</c:v>
                </c:pt>
                <c:pt idx="387">
                  <c:v>123</c:v>
                </c:pt>
                <c:pt idx="388">
                  <c:v>123</c:v>
                </c:pt>
                <c:pt idx="389">
                  <c:v>124</c:v>
                </c:pt>
                <c:pt idx="390">
                  <c:v>124</c:v>
                </c:pt>
                <c:pt idx="391">
                  <c:v>124</c:v>
                </c:pt>
                <c:pt idx="392">
                  <c:v>125</c:v>
                </c:pt>
                <c:pt idx="393">
                  <c:v>125</c:v>
                </c:pt>
                <c:pt idx="394">
                  <c:v>125</c:v>
                </c:pt>
                <c:pt idx="395">
                  <c:v>126</c:v>
                </c:pt>
                <c:pt idx="396">
                  <c:v>126</c:v>
                </c:pt>
                <c:pt idx="397">
                  <c:v>126</c:v>
                </c:pt>
                <c:pt idx="398">
                  <c:v>127</c:v>
                </c:pt>
                <c:pt idx="399">
                  <c:v>127</c:v>
                </c:pt>
                <c:pt idx="400">
                  <c:v>127</c:v>
                </c:pt>
                <c:pt idx="401">
                  <c:v>128</c:v>
                </c:pt>
                <c:pt idx="402">
                  <c:v>128</c:v>
                </c:pt>
                <c:pt idx="403">
                  <c:v>128</c:v>
                </c:pt>
                <c:pt idx="404">
                  <c:v>129</c:v>
                </c:pt>
                <c:pt idx="405">
                  <c:v>129</c:v>
                </c:pt>
                <c:pt idx="406">
                  <c:v>129</c:v>
                </c:pt>
                <c:pt idx="407">
                  <c:v>130</c:v>
                </c:pt>
                <c:pt idx="408">
                  <c:v>130</c:v>
                </c:pt>
                <c:pt idx="409">
                  <c:v>130</c:v>
                </c:pt>
                <c:pt idx="410">
                  <c:v>131</c:v>
                </c:pt>
                <c:pt idx="411">
                  <c:v>131</c:v>
                </c:pt>
                <c:pt idx="412">
                  <c:v>131</c:v>
                </c:pt>
                <c:pt idx="413">
                  <c:v>132</c:v>
                </c:pt>
                <c:pt idx="414">
                  <c:v>132</c:v>
                </c:pt>
                <c:pt idx="415">
                  <c:v>132</c:v>
                </c:pt>
                <c:pt idx="416">
                  <c:v>133</c:v>
                </c:pt>
                <c:pt idx="417">
                  <c:v>133</c:v>
                </c:pt>
                <c:pt idx="418">
                  <c:v>133</c:v>
                </c:pt>
                <c:pt idx="419">
                  <c:v>134</c:v>
                </c:pt>
                <c:pt idx="420">
                  <c:v>134</c:v>
                </c:pt>
                <c:pt idx="421">
                  <c:v>134</c:v>
                </c:pt>
                <c:pt idx="422">
                  <c:v>135</c:v>
                </c:pt>
                <c:pt idx="423">
                  <c:v>135</c:v>
                </c:pt>
                <c:pt idx="424">
                  <c:v>135</c:v>
                </c:pt>
                <c:pt idx="425">
                  <c:v>136</c:v>
                </c:pt>
                <c:pt idx="426">
                  <c:v>136</c:v>
                </c:pt>
                <c:pt idx="427">
                  <c:v>136</c:v>
                </c:pt>
                <c:pt idx="428">
                  <c:v>137</c:v>
                </c:pt>
                <c:pt idx="429">
                  <c:v>137</c:v>
                </c:pt>
                <c:pt idx="430">
                  <c:v>137</c:v>
                </c:pt>
                <c:pt idx="431">
                  <c:v>138</c:v>
                </c:pt>
                <c:pt idx="432">
                  <c:v>138</c:v>
                </c:pt>
                <c:pt idx="433">
                  <c:v>138</c:v>
                </c:pt>
                <c:pt idx="434">
                  <c:v>139</c:v>
                </c:pt>
                <c:pt idx="435">
                  <c:v>139</c:v>
                </c:pt>
                <c:pt idx="436">
                  <c:v>139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141</c:v>
                </c:pt>
                <c:pt idx="441">
                  <c:v>141</c:v>
                </c:pt>
                <c:pt idx="442">
                  <c:v>141</c:v>
                </c:pt>
                <c:pt idx="443">
                  <c:v>142</c:v>
                </c:pt>
                <c:pt idx="444">
                  <c:v>142</c:v>
                </c:pt>
                <c:pt idx="445">
                  <c:v>142</c:v>
                </c:pt>
                <c:pt idx="446">
                  <c:v>143</c:v>
                </c:pt>
                <c:pt idx="447">
                  <c:v>143</c:v>
                </c:pt>
                <c:pt idx="448">
                  <c:v>143</c:v>
                </c:pt>
                <c:pt idx="449">
                  <c:v>144</c:v>
                </c:pt>
                <c:pt idx="450">
                  <c:v>144</c:v>
                </c:pt>
                <c:pt idx="451">
                  <c:v>144</c:v>
                </c:pt>
                <c:pt idx="452">
                  <c:v>145</c:v>
                </c:pt>
                <c:pt idx="453">
                  <c:v>145</c:v>
                </c:pt>
                <c:pt idx="454">
                  <c:v>145</c:v>
                </c:pt>
                <c:pt idx="455">
                  <c:v>145</c:v>
                </c:pt>
                <c:pt idx="456">
                  <c:v>145</c:v>
                </c:pt>
                <c:pt idx="457">
                  <c:v>145</c:v>
                </c:pt>
                <c:pt idx="458">
                  <c:v>145</c:v>
                </c:pt>
                <c:pt idx="459">
                  <c:v>145</c:v>
                </c:pt>
                <c:pt idx="460">
                  <c:v>145</c:v>
                </c:pt>
                <c:pt idx="461">
                  <c:v>145</c:v>
                </c:pt>
                <c:pt idx="462">
                  <c:v>145</c:v>
                </c:pt>
                <c:pt idx="463">
                  <c:v>145</c:v>
                </c:pt>
                <c:pt idx="464">
                  <c:v>146</c:v>
                </c:pt>
                <c:pt idx="465">
                  <c:v>146</c:v>
                </c:pt>
                <c:pt idx="466">
                  <c:v>146</c:v>
                </c:pt>
              </c:numCache>
            </c:numRef>
          </c:cat>
          <c:val>
            <c:numRef>
              <c:f>'Tensile test data'!$G$4:$G$470</c:f>
              <c:numCache>
                <c:formatCode>0.0000</c:formatCode>
                <c:ptCount val="467"/>
                <c:pt idx="0">
                  <c:v>1.6199999999999999E-2</c:v>
                </c:pt>
                <c:pt idx="1">
                  <c:v>1.61E-2</c:v>
                </c:pt>
                <c:pt idx="2">
                  <c:v>1.55E-2</c:v>
                </c:pt>
                <c:pt idx="3">
                  <c:v>1.2999999999999999E-2</c:v>
                </c:pt>
                <c:pt idx="4">
                  <c:v>1.4500000000000001E-2</c:v>
                </c:pt>
                <c:pt idx="5">
                  <c:v>1.41E-2</c:v>
                </c:pt>
                <c:pt idx="6">
                  <c:v>1.41E-2</c:v>
                </c:pt>
                <c:pt idx="7">
                  <c:v>1.47E-2</c:v>
                </c:pt>
                <c:pt idx="8">
                  <c:v>1.4999999999999999E-2</c:v>
                </c:pt>
                <c:pt idx="9">
                  <c:v>1.61E-2</c:v>
                </c:pt>
                <c:pt idx="10">
                  <c:v>1.44E-2</c:v>
                </c:pt>
                <c:pt idx="11">
                  <c:v>1.49E-2</c:v>
                </c:pt>
                <c:pt idx="12">
                  <c:v>1.4200000000000001E-2</c:v>
                </c:pt>
                <c:pt idx="13">
                  <c:v>1.43E-2</c:v>
                </c:pt>
                <c:pt idx="14">
                  <c:v>1.47E-2</c:v>
                </c:pt>
                <c:pt idx="15">
                  <c:v>1.4800000000000001E-2</c:v>
                </c:pt>
                <c:pt idx="16">
                  <c:v>1.5699999999999999E-2</c:v>
                </c:pt>
                <c:pt idx="17">
                  <c:v>1.47E-2</c:v>
                </c:pt>
                <c:pt idx="18">
                  <c:v>5.3699999999999998E-2</c:v>
                </c:pt>
                <c:pt idx="19">
                  <c:v>1.8200000000000001E-2</c:v>
                </c:pt>
                <c:pt idx="20">
                  <c:v>1.6500000000000001E-2</c:v>
                </c:pt>
                <c:pt idx="21">
                  <c:v>1.9199999999999998E-2</c:v>
                </c:pt>
                <c:pt idx="22">
                  <c:v>2.1399999999999999E-2</c:v>
                </c:pt>
                <c:pt idx="23">
                  <c:v>2.24E-2</c:v>
                </c:pt>
                <c:pt idx="24">
                  <c:v>2.8299999999999999E-2</c:v>
                </c:pt>
                <c:pt idx="25">
                  <c:v>5.4600000000000003E-2</c:v>
                </c:pt>
                <c:pt idx="26">
                  <c:v>0.157</c:v>
                </c:pt>
                <c:pt idx="27">
                  <c:v>0.27700000000000002</c:v>
                </c:pt>
                <c:pt idx="28">
                  <c:v>0.38500000000000001</c:v>
                </c:pt>
                <c:pt idx="29">
                  <c:v>0.48399999999999999</c:v>
                </c:pt>
                <c:pt idx="30">
                  <c:v>0.58199999999999996</c:v>
                </c:pt>
                <c:pt idx="31">
                  <c:v>0.67700000000000005</c:v>
                </c:pt>
                <c:pt idx="32">
                  <c:v>0.77</c:v>
                </c:pt>
                <c:pt idx="33">
                  <c:v>0.85699999999999998</c:v>
                </c:pt>
                <c:pt idx="34">
                  <c:v>0.94799999999999995</c:v>
                </c:pt>
                <c:pt idx="35">
                  <c:v>1.03</c:v>
                </c:pt>
                <c:pt idx="36">
                  <c:v>1.1200000000000001</c:v>
                </c:pt>
                <c:pt idx="37">
                  <c:v>1.2</c:v>
                </c:pt>
                <c:pt idx="38">
                  <c:v>1.28</c:v>
                </c:pt>
                <c:pt idx="39">
                  <c:v>1.36</c:v>
                </c:pt>
                <c:pt idx="40">
                  <c:v>1.44</c:v>
                </c:pt>
                <c:pt idx="41">
                  <c:v>1.52</c:v>
                </c:pt>
                <c:pt idx="42">
                  <c:v>1.59</c:v>
                </c:pt>
                <c:pt idx="43">
                  <c:v>1.67</c:v>
                </c:pt>
                <c:pt idx="44">
                  <c:v>1.75</c:v>
                </c:pt>
                <c:pt idx="45">
                  <c:v>1.82</c:v>
                </c:pt>
                <c:pt idx="46">
                  <c:v>1.89</c:v>
                </c:pt>
                <c:pt idx="47">
                  <c:v>1.96</c:v>
                </c:pt>
                <c:pt idx="48">
                  <c:v>2.0299999999999998</c:v>
                </c:pt>
                <c:pt idx="49">
                  <c:v>2.1</c:v>
                </c:pt>
                <c:pt idx="50">
                  <c:v>2.17</c:v>
                </c:pt>
                <c:pt idx="51">
                  <c:v>2.2400000000000002</c:v>
                </c:pt>
                <c:pt idx="52">
                  <c:v>2.31</c:v>
                </c:pt>
                <c:pt idx="53">
                  <c:v>2.38</c:v>
                </c:pt>
                <c:pt idx="54">
                  <c:v>2.44</c:v>
                </c:pt>
                <c:pt idx="55">
                  <c:v>2.5099999999999998</c:v>
                </c:pt>
                <c:pt idx="56">
                  <c:v>2.57</c:v>
                </c:pt>
                <c:pt idx="57">
                  <c:v>2.64</c:v>
                </c:pt>
                <c:pt idx="58">
                  <c:v>2.7</c:v>
                </c:pt>
                <c:pt idx="59">
                  <c:v>2.77</c:v>
                </c:pt>
                <c:pt idx="60">
                  <c:v>2.83</c:v>
                </c:pt>
                <c:pt idx="61">
                  <c:v>2.89</c:v>
                </c:pt>
                <c:pt idx="62">
                  <c:v>2.96</c:v>
                </c:pt>
                <c:pt idx="63">
                  <c:v>3.02</c:v>
                </c:pt>
                <c:pt idx="64">
                  <c:v>3.08</c:v>
                </c:pt>
                <c:pt idx="65">
                  <c:v>3.15</c:v>
                </c:pt>
                <c:pt idx="66">
                  <c:v>3.21</c:v>
                </c:pt>
                <c:pt idx="67">
                  <c:v>3.27</c:v>
                </c:pt>
                <c:pt idx="68">
                  <c:v>3.33</c:v>
                </c:pt>
                <c:pt idx="69">
                  <c:v>3.39</c:v>
                </c:pt>
                <c:pt idx="70">
                  <c:v>3.45</c:v>
                </c:pt>
                <c:pt idx="71">
                  <c:v>3.51</c:v>
                </c:pt>
                <c:pt idx="72">
                  <c:v>3.58</c:v>
                </c:pt>
                <c:pt idx="73">
                  <c:v>3.64</c:v>
                </c:pt>
                <c:pt idx="74">
                  <c:v>3.69</c:v>
                </c:pt>
                <c:pt idx="75">
                  <c:v>3.76</c:v>
                </c:pt>
                <c:pt idx="76">
                  <c:v>3.82</c:v>
                </c:pt>
                <c:pt idx="77">
                  <c:v>3.88</c:v>
                </c:pt>
                <c:pt idx="78">
                  <c:v>3.94</c:v>
                </c:pt>
                <c:pt idx="79">
                  <c:v>4</c:v>
                </c:pt>
                <c:pt idx="80">
                  <c:v>4.0599999999999996</c:v>
                </c:pt>
                <c:pt idx="81">
                  <c:v>4.12</c:v>
                </c:pt>
                <c:pt idx="82">
                  <c:v>4.18</c:v>
                </c:pt>
                <c:pt idx="83">
                  <c:v>4.24</c:v>
                </c:pt>
                <c:pt idx="84">
                  <c:v>4.3</c:v>
                </c:pt>
                <c:pt idx="85">
                  <c:v>4.3600000000000003</c:v>
                </c:pt>
                <c:pt idx="86">
                  <c:v>4.42</c:v>
                </c:pt>
                <c:pt idx="87">
                  <c:v>4.4800000000000004</c:v>
                </c:pt>
                <c:pt idx="88">
                  <c:v>4.54</c:v>
                </c:pt>
                <c:pt idx="89">
                  <c:v>4.6100000000000003</c:v>
                </c:pt>
                <c:pt idx="90">
                  <c:v>4.67</c:v>
                </c:pt>
                <c:pt idx="91">
                  <c:v>4.7300000000000004</c:v>
                </c:pt>
                <c:pt idx="92">
                  <c:v>4.79</c:v>
                </c:pt>
                <c:pt idx="93">
                  <c:v>4.8499999999999996</c:v>
                </c:pt>
                <c:pt idx="94">
                  <c:v>4.92</c:v>
                </c:pt>
                <c:pt idx="95">
                  <c:v>4.9800000000000004</c:v>
                </c:pt>
                <c:pt idx="96">
                  <c:v>5.04</c:v>
                </c:pt>
                <c:pt idx="97">
                  <c:v>5.1100000000000003</c:v>
                </c:pt>
                <c:pt idx="98">
                  <c:v>5.17</c:v>
                </c:pt>
                <c:pt idx="99">
                  <c:v>5.23</c:v>
                </c:pt>
                <c:pt idx="100">
                  <c:v>5.29</c:v>
                </c:pt>
                <c:pt idx="101">
                  <c:v>5.36</c:v>
                </c:pt>
                <c:pt idx="102">
                  <c:v>5.42</c:v>
                </c:pt>
                <c:pt idx="103">
                  <c:v>5.49</c:v>
                </c:pt>
                <c:pt idx="104">
                  <c:v>5.55</c:v>
                </c:pt>
                <c:pt idx="105">
                  <c:v>5.62</c:v>
                </c:pt>
                <c:pt idx="106">
                  <c:v>5.68</c:v>
                </c:pt>
                <c:pt idx="107">
                  <c:v>5.75</c:v>
                </c:pt>
                <c:pt idx="108">
                  <c:v>5.81</c:v>
                </c:pt>
                <c:pt idx="109">
                  <c:v>5.88</c:v>
                </c:pt>
                <c:pt idx="110">
                  <c:v>5.94</c:v>
                </c:pt>
                <c:pt idx="111">
                  <c:v>6.01</c:v>
                </c:pt>
                <c:pt idx="112">
                  <c:v>6.07</c:v>
                </c:pt>
                <c:pt idx="113">
                  <c:v>6.14</c:v>
                </c:pt>
                <c:pt idx="114">
                  <c:v>6.21</c:v>
                </c:pt>
                <c:pt idx="115">
                  <c:v>6.27</c:v>
                </c:pt>
                <c:pt idx="116">
                  <c:v>6.34</c:v>
                </c:pt>
                <c:pt idx="117">
                  <c:v>6.4</c:v>
                </c:pt>
                <c:pt idx="118">
                  <c:v>6.47</c:v>
                </c:pt>
                <c:pt idx="119">
                  <c:v>6.54</c:v>
                </c:pt>
                <c:pt idx="120">
                  <c:v>6.6</c:v>
                </c:pt>
                <c:pt idx="121">
                  <c:v>6.67</c:v>
                </c:pt>
                <c:pt idx="122">
                  <c:v>6.74</c:v>
                </c:pt>
                <c:pt idx="123">
                  <c:v>6.8</c:v>
                </c:pt>
                <c:pt idx="124">
                  <c:v>6.87</c:v>
                </c:pt>
                <c:pt idx="125">
                  <c:v>6.94</c:v>
                </c:pt>
                <c:pt idx="126">
                  <c:v>7.01</c:v>
                </c:pt>
                <c:pt idx="127">
                  <c:v>7.08</c:v>
                </c:pt>
                <c:pt idx="128">
                  <c:v>7.15</c:v>
                </c:pt>
                <c:pt idx="129">
                  <c:v>7.22</c:v>
                </c:pt>
                <c:pt idx="130">
                  <c:v>7.29</c:v>
                </c:pt>
                <c:pt idx="131">
                  <c:v>7.36</c:v>
                </c:pt>
                <c:pt idx="132">
                  <c:v>7.43</c:v>
                </c:pt>
                <c:pt idx="133">
                  <c:v>7.5</c:v>
                </c:pt>
                <c:pt idx="134">
                  <c:v>7.57</c:v>
                </c:pt>
                <c:pt idx="135">
                  <c:v>7.64</c:v>
                </c:pt>
                <c:pt idx="136">
                  <c:v>7.71</c:v>
                </c:pt>
                <c:pt idx="137">
                  <c:v>7.79</c:v>
                </c:pt>
                <c:pt idx="138">
                  <c:v>7.85</c:v>
                </c:pt>
                <c:pt idx="139">
                  <c:v>7.93</c:v>
                </c:pt>
                <c:pt idx="140">
                  <c:v>8</c:v>
                </c:pt>
                <c:pt idx="141">
                  <c:v>8.07</c:v>
                </c:pt>
                <c:pt idx="142">
                  <c:v>8.15</c:v>
                </c:pt>
                <c:pt idx="143">
                  <c:v>8.2200000000000006</c:v>
                </c:pt>
                <c:pt idx="144">
                  <c:v>8.2899999999999991</c:v>
                </c:pt>
                <c:pt idx="145">
                  <c:v>8.3699999999999992</c:v>
                </c:pt>
                <c:pt idx="146">
                  <c:v>8.44</c:v>
                </c:pt>
                <c:pt idx="147">
                  <c:v>8.51</c:v>
                </c:pt>
                <c:pt idx="148">
                  <c:v>8.59</c:v>
                </c:pt>
                <c:pt idx="149">
                  <c:v>8.66</c:v>
                </c:pt>
                <c:pt idx="150">
                  <c:v>8.73</c:v>
                </c:pt>
                <c:pt idx="151">
                  <c:v>8.8000000000000007</c:v>
                </c:pt>
                <c:pt idx="152">
                  <c:v>8.8800000000000008</c:v>
                </c:pt>
                <c:pt idx="153">
                  <c:v>8.9600000000000009</c:v>
                </c:pt>
                <c:pt idx="154">
                  <c:v>9.0299999999999994</c:v>
                </c:pt>
                <c:pt idx="155">
                  <c:v>9.1</c:v>
                </c:pt>
                <c:pt idx="156">
                  <c:v>9.18</c:v>
                </c:pt>
                <c:pt idx="157">
                  <c:v>9.26</c:v>
                </c:pt>
                <c:pt idx="158">
                  <c:v>9.33</c:v>
                </c:pt>
                <c:pt idx="159">
                  <c:v>9.41</c:v>
                </c:pt>
                <c:pt idx="160">
                  <c:v>9.48</c:v>
                </c:pt>
                <c:pt idx="161">
                  <c:v>9.56</c:v>
                </c:pt>
                <c:pt idx="162">
                  <c:v>9.6300000000000008</c:v>
                </c:pt>
                <c:pt idx="163">
                  <c:v>9.7100000000000009</c:v>
                </c:pt>
                <c:pt idx="164">
                  <c:v>9.7899999999999991</c:v>
                </c:pt>
                <c:pt idx="165">
                  <c:v>9.8699999999999992</c:v>
                </c:pt>
                <c:pt idx="166">
                  <c:v>9.94</c:v>
                </c:pt>
                <c:pt idx="167">
                  <c:v>10</c:v>
                </c:pt>
                <c:pt idx="168">
                  <c:v>10.1</c:v>
                </c:pt>
                <c:pt idx="169">
                  <c:v>10.199999999999999</c:v>
                </c:pt>
                <c:pt idx="170">
                  <c:v>10.199999999999999</c:v>
                </c:pt>
                <c:pt idx="171">
                  <c:v>10.3</c:v>
                </c:pt>
                <c:pt idx="172">
                  <c:v>10.4</c:v>
                </c:pt>
                <c:pt idx="173">
                  <c:v>10.5</c:v>
                </c:pt>
                <c:pt idx="174">
                  <c:v>10.5</c:v>
                </c:pt>
                <c:pt idx="175">
                  <c:v>10.6</c:v>
                </c:pt>
                <c:pt idx="176">
                  <c:v>10.7</c:v>
                </c:pt>
                <c:pt idx="177">
                  <c:v>10.8</c:v>
                </c:pt>
                <c:pt idx="178">
                  <c:v>10.8</c:v>
                </c:pt>
                <c:pt idx="179">
                  <c:v>10.9</c:v>
                </c:pt>
                <c:pt idx="180">
                  <c:v>11</c:v>
                </c:pt>
                <c:pt idx="181">
                  <c:v>11.1</c:v>
                </c:pt>
                <c:pt idx="182">
                  <c:v>11.2</c:v>
                </c:pt>
                <c:pt idx="183">
                  <c:v>11.2</c:v>
                </c:pt>
                <c:pt idx="184">
                  <c:v>11.3</c:v>
                </c:pt>
                <c:pt idx="185">
                  <c:v>11.4</c:v>
                </c:pt>
                <c:pt idx="186">
                  <c:v>11.5</c:v>
                </c:pt>
                <c:pt idx="187">
                  <c:v>11.5</c:v>
                </c:pt>
                <c:pt idx="188">
                  <c:v>11.6</c:v>
                </c:pt>
                <c:pt idx="189">
                  <c:v>11.7</c:v>
                </c:pt>
                <c:pt idx="190">
                  <c:v>11.7</c:v>
                </c:pt>
                <c:pt idx="191">
                  <c:v>11.8</c:v>
                </c:pt>
                <c:pt idx="192">
                  <c:v>11.9</c:v>
                </c:pt>
                <c:pt idx="193">
                  <c:v>12</c:v>
                </c:pt>
                <c:pt idx="194">
                  <c:v>12</c:v>
                </c:pt>
                <c:pt idx="195">
                  <c:v>12.1</c:v>
                </c:pt>
                <c:pt idx="196">
                  <c:v>12.2</c:v>
                </c:pt>
                <c:pt idx="197">
                  <c:v>12.3</c:v>
                </c:pt>
                <c:pt idx="198">
                  <c:v>12.3</c:v>
                </c:pt>
                <c:pt idx="199">
                  <c:v>12.4</c:v>
                </c:pt>
                <c:pt idx="200">
                  <c:v>12.5</c:v>
                </c:pt>
                <c:pt idx="201">
                  <c:v>12.6</c:v>
                </c:pt>
                <c:pt idx="202">
                  <c:v>12.6</c:v>
                </c:pt>
                <c:pt idx="203">
                  <c:v>12.7</c:v>
                </c:pt>
                <c:pt idx="204">
                  <c:v>12.8</c:v>
                </c:pt>
                <c:pt idx="205">
                  <c:v>12.9</c:v>
                </c:pt>
                <c:pt idx="206">
                  <c:v>12.9</c:v>
                </c:pt>
                <c:pt idx="207">
                  <c:v>13</c:v>
                </c:pt>
                <c:pt idx="208">
                  <c:v>13.1</c:v>
                </c:pt>
                <c:pt idx="209">
                  <c:v>13.2</c:v>
                </c:pt>
                <c:pt idx="210">
                  <c:v>13.2</c:v>
                </c:pt>
                <c:pt idx="211">
                  <c:v>13.3</c:v>
                </c:pt>
                <c:pt idx="212">
                  <c:v>13.4</c:v>
                </c:pt>
                <c:pt idx="213">
                  <c:v>13.4</c:v>
                </c:pt>
                <c:pt idx="214">
                  <c:v>13.5</c:v>
                </c:pt>
                <c:pt idx="215">
                  <c:v>13.6</c:v>
                </c:pt>
                <c:pt idx="216">
                  <c:v>13.7</c:v>
                </c:pt>
                <c:pt idx="217">
                  <c:v>13.7</c:v>
                </c:pt>
                <c:pt idx="218">
                  <c:v>13.8</c:v>
                </c:pt>
                <c:pt idx="219">
                  <c:v>13.9</c:v>
                </c:pt>
                <c:pt idx="220">
                  <c:v>13.9</c:v>
                </c:pt>
                <c:pt idx="221">
                  <c:v>14</c:v>
                </c:pt>
                <c:pt idx="222">
                  <c:v>14.1</c:v>
                </c:pt>
                <c:pt idx="223">
                  <c:v>14.1</c:v>
                </c:pt>
                <c:pt idx="224">
                  <c:v>14.2</c:v>
                </c:pt>
                <c:pt idx="225">
                  <c:v>14.3</c:v>
                </c:pt>
                <c:pt idx="226">
                  <c:v>14.4</c:v>
                </c:pt>
                <c:pt idx="227">
                  <c:v>14.4</c:v>
                </c:pt>
                <c:pt idx="228">
                  <c:v>14.5</c:v>
                </c:pt>
                <c:pt idx="229">
                  <c:v>14.6</c:v>
                </c:pt>
                <c:pt idx="230">
                  <c:v>14.7</c:v>
                </c:pt>
                <c:pt idx="231">
                  <c:v>14.7</c:v>
                </c:pt>
                <c:pt idx="232">
                  <c:v>14.8</c:v>
                </c:pt>
                <c:pt idx="233">
                  <c:v>14.9</c:v>
                </c:pt>
                <c:pt idx="234">
                  <c:v>15</c:v>
                </c:pt>
                <c:pt idx="235">
                  <c:v>15</c:v>
                </c:pt>
                <c:pt idx="236">
                  <c:v>15.1</c:v>
                </c:pt>
                <c:pt idx="237">
                  <c:v>15.2</c:v>
                </c:pt>
                <c:pt idx="238">
                  <c:v>15.3</c:v>
                </c:pt>
                <c:pt idx="239">
                  <c:v>15.4</c:v>
                </c:pt>
                <c:pt idx="240">
                  <c:v>15.4</c:v>
                </c:pt>
                <c:pt idx="241">
                  <c:v>15.5</c:v>
                </c:pt>
                <c:pt idx="242">
                  <c:v>15.6</c:v>
                </c:pt>
                <c:pt idx="243">
                  <c:v>15.6</c:v>
                </c:pt>
                <c:pt idx="244">
                  <c:v>15.7</c:v>
                </c:pt>
                <c:pt idx="245">
                  <c:v>15.8</c:v>
                </c:pt>
                <c:pt idx="246">
                  <c:v>15.9</c:v>
                </c:pt>
                <c:pt idx="247">
                  <c:v>16</c:v>
                </c:pt>
                <c:pt idx="248">
                  <c:v>16</c:v>
                </c:pt>
                <c:pt idx="249">
                  <c:v>16.100000000000001</c:v>
                </c:pt>
                <c:pt idx="250">
                  <c:v>16.2</c:v>
                </c:pt>
                <c:pt idx="251">
                  <c:v>16.3</c:v>
                </c:pt>
                <c:pt idx="252">
                  <c:v>16.3</c:v>
                </c:pt>
                <c:pt idx="253">
                  <c:v>16.399999999999999</c:v>
                </c:pt>
                <c:pt idx="254">
                  <c:v>16.5</c:v>
                </c:pt>
                <c:pt idx="255">
                  <c:v>16.600000000000001</c:v>
                </c:pt>
                <c:pt idx="256">
                  <c:v>16.600000000000001</c:v>
                </c:pt>
                <c:pt idx="257">
                  <c:v>16.7</c:v>
                </c:pt>
                <c:pt idx="258">
                  <c:v>16.8</c:v>
                </c:pt>
                <c:pt idx="259">
                  <c:v>16.899999999999999</c:v>
                </c:pt>
                <c:pt idx="260">
                  <c:v>16.899999999999999</c:v>
                </c:pt>
                <c:pt idx="261">
                  <c:v>17</c:v>
                </c:pt>
                <c:pt idx="262">
                  <c:v>17.100000000000001</c:v>
                </c:pt>
                <c:pt idx="263">
                  <c:v>17.2</c:v>
                </c:pt>
                <c:pt idx="264">
                  <c:v>17.3</c:v>
                </c:pt>
                <c:pt idx="265">
                  <c:v>17.3</c:v>
                </c:pt>
                <c:pt idx="266">
                  <c:v>17.399999999999999</c:v>
                </c:pt>
                <c:pt idx="267">
                  <c:v>17.5</c:v>
                </c:pt>
                <c:pt idx="268">
                  <c:v>17.600000000000001</c:v>
                </c:pt>
                <c:pt idx="269">
                  <c:v>17.600000000000001</c:v>
                </c:pt>
                <c:pt idx="270">
                  <c:v>17.7</c:v>
                </c:pt>
                <c:pt idx="271">
                  <c:v>17.8</c:v>
                </c:pt>
                <c:pt idx="272">
                  <c:v>17.899999999999999</c:v>
                </c:pt>
                <c:pt idx="273">
                  <c:v>18</c:v>
                </c:pt>
                <c:pt idx="274">
                  <c:v>18</c:v>
                </c:pt>
                <c:pt idx="275">
                  <c:v>18.100000000000001</c:v>
                </c:pt>
                <c:pt idx="276">
                  <c:v>18.2</c:v>
                </c:pt>
                <c:pt idx="277">
                  <c:v>18.2</c:v>
                </c:pt>
                <c:pt idx="278">
                  <c:v>18.3</c:v>
                </c:pt>
                <c:pt idx="279">
                  <c:v>18.399999999999999</c:v>
                </c:pt>
                <c:pt idx="280">
                  <c:v>18.5</c:v>
                </c:pt>
                <c:pt idx="281">
                  <c:v>18.600000000000001</c:v>
                </c:pt>
                <c:pt idx="282">
                  <c:v>18.600000000000001</c:v>
                </c:pt>
                <c:pt idx="283">
                  <c:v>18.7</c:v>
                </c:pt>
                <c:pt idx="284">
                  <c:v>18.8</c:v>
                </c:pt>
                <c:pt idx="285">
                  <c:v>18.899999999999999</c:v>
                </c:pt>
                <c:pt idx="286">
                  <c:v>18.899999999999999</c:v>
                </c:pt>
                <c:pt idx="287">
                  <c:v>19</c:v>
                </c:pt>
                <c:pt idx="288">
                  <c:v>19.100000000000001</c:v>
                </c:pt>
                <c:pt idx="289">
                  <c:v>19.2</c:v>
                </c:pt>
                <c:pt idx="290">
                  <c:v>19.3</c:v>
                </c:pt>
                <c:pt idx="291">
                  <c:v>19.3</c:v>
                </c:pt>
                <c:pt idx="292">
                  <c:v>19.399999999999999</c:v>
                </c:pt>
                <c:pt idx="293">
                  <c:v>19.5</c:v>
                </c:pt>
                <c:pt idx="294">
                  <c:v>19.600000000000001</c:v>
                </c:pt>
                <c:pt idx="295">
                  <c:v>19.600000000000001</c:v>
                </c:pt>
                <c:pt idx="296">
                  <c:v>19.7</c:v>
                </c:pt>
                <c:pt idx="297">
                  <c:v>19.8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20</c:v>
                </c:pt>
                <c:pt idx="301">
                  <c:v>20.100000000000001</c:v>
                </c:pt>
                <c:pt idx="302">
                  <c:v>20.2</c:v>
                </c:pt>
                <c:pt idx="303">
                  <c:v>20.2</c:v>
                </c:pt>
                <c:pt idx="304">
                  <c:v>20.3</c:v>
                </c:pt>
                <c:pt idx="305">
                  <c:v>20.399999999999999</c:v>
                </c:pt>
                <c:pt idx="306">
                  <c:v>20.5</c:v>
                </c:pt>
                <c:pt idx="307">
                  <c:v>20.6</c:v>
                </c:pt>
                <c:pt idx="308">
                  <c:v>20.6</c:v>
                </c:pt>
                <c:pt idx="309">
                  <c:v>20.7</c:v>
                </c:pt>
                <c:pt idx="310">
                  <c:v>20.8</c:v>
                </c:pt>
                <c:pt idx="311">
                  <c:v>20.9</c:v>
                </c:pt>
                <c:pt idx="312">
                  <c:v>20.9</c:v>
                </c:pt>
                <c:pt idx="313">
                  <c:v>21</c:v>
                </c:pt>
                <c:pt idx="314">
                  <c:v>21.1</c:v>
                </c:pt>
                <c:pt idx="315">
                  <c:v>21.2</c:v>
                </c:pt>
                <c:pt idx="316">
                  <c:v>21.2</c:v>
                </c:pt>
                <c:pt idx="317">
                  <c:v>21.3</c:v>
                </c:pt>
                <c:pt idx="318">
                  <c:v>21.4</c:v>
                </c:pt>
                <c:pt idx="319">
                  <c:v>21.5</c:v>
                </c:pt>
                <c:pt idx="320">
                  <c:v>21.5</c:v>
                </c:pt>
                <c:pt idx="321">
                  <c:v>21.6</c:v>
                </c:pt>
                <c:pt idx="322">
                  <c:v>21.7</c:v>
                </c:pt>
                <c:pt idx="323">
                  <c:v>21.8</c:v>
                </c:pt>
                <c:pt idx="324">
                  <c:v>21.9</c:v>
                </c:pt>
                <c:pt idx="325">
                  <c:v>21.9</c:v>
                </c:pt>
                <c:pt idx="326">
                  <c:v>22</c:v>
                </c:pt>
                <c:pt idx="327">
                  <c:v>22.1</c:v>
                </c:pt>
                <c:pt idx="328">
                  <c:v>22.2</c:v>
                </c:pt>
                <c:pt idx="329">
                  <c:v>22.3</c:v>
                </c:pt>
                <c:pt idx="330">
                  <c:v>22.3</c:v>
                </c:pt>
                <c:pt idx="331">
                  <c:v>22.4</c:v>
                </c:pt>
                <c:pt idx="332">
                  <c:v>22.5</c:v>
                </c:pt>
                <c:pt idx="333">
                  <c:v>22.6</c:v>
                </c:pt>
                <c:pt idx="334">
                  <c:v>22.7</c:v>
                </c:pt>
                <c:pt idx="335">
                  <c:v>22.7</c:v>
                </c:pt>
                <c:pt idx="336">
                  <c:v>22.8</c:v>
                </c:pt>
                <c:pt idx="337">
                  <c:v>22.9</c:v>
                </c:pt>
                <c:pt idx="338">
                  <c:v>23</c:v>
                </c:pt>
                <c:pt idx="339">
                  <c:v>23.1</c:v>
                </c:pt>
                <c:pt idx="340">
                  <c:v>23.1</c:v>
                </c:pt>
                <c:pt idx="341">
                  <c:v>23.2</c:v>
                </c:pt>
                <c:pt idx="342">
                  <c:v>23.3</c:v>
                </c:pt>
                <c:pt idx="343">
                  <c:v>23.4</c:v>
                </c:pt>
                <c:pt idx="344">
                  <c:v>23.5</c:v>
                </c:pt>
                <c:pt idx="345">
                  <c:v>23.6</c:v>
                </c:pt>
                <c:pt idx="346">
                  <c:v>23.6</c:v>
                </c:pt>
                <c:pt idx="347">
                  <c:v>23.7</c:v>
                </c:pt>
                <c:pt idx="348">
                  <c:v>23.8</c:v>
                </c:pt>
                <c:pt idx="349">
                  <c:v>23.9</c:v>
                </c:pt>
                <c:pt idx="350">
                  <c:v>24</c:v>
                </c:pt>
                <c:pt idx="351">
                  <c:v>24</c:v>
                </c:pt>
                <c:pt idx="352">
                  <c:v>24.1</c:v>
                </c:pt>
                <c:pt idx="353">
                  <c:v>24.2</c:v>
                </c:pt>
                <c:pt idx="354">
                  <c:v>24.3</c:v>
                </c:pt>
                <c:pt idx="355">
                  <c:v>24.4</c:v>
                </c:pt>
                <c:pt idx="356">
                  <c:v>24.4</c:v>
                </c:pt>
                <c:pt idx="357">
                  <c:v>24.5</c:v>
                </c:pt>
                <c:pt idx="358">
                  <c:v>24.6</c:v>
                </c:pt>
                <c:pt idx="359">
                  <c:v>24.7</c:v>
                </c:pt>
                <c:pt idx="360">
                  <c:v>24.8</c:v>
                </c:pt>
                <c:pt idx="361">
                  <c:v>24.8</c:v>
                </c:pt>
                <c:pt idx="362">
                  <c:v>24.9</c:v>
                </c:pt>
                <c:pt idx="363">
                  <c:v>25</c:v>
                </c:pt>
                <c:pt idx="364">
                  <c:v>25.1</c:v>
                </c:pt>
                <c:pt idx="365">
                  <c:v>25.2</c:v>
                </c:pt>
                <c:pt idx="366">
                  <c:v>25.3</c:v>
                </c:pt>
                <c:pt idx="367">
                  <c:v>25.3</c:v>
                </c:pt>
                <c:pt idx="368">
                  <c:v>25.4</c:v>
                </c:pt>
                <c:pt idx="369">
                  <c:v>25.5</c:v>
                </c:pt>
                <c:pt idx="370">
                  <c:v>25.6</c:v>
                </c:pt>
                <c:pt idx="371">
                  <c:v>25.7</c:v>
                </c:pt>
                <c:pt idx="372">
                  <c:v>25.8</c:v>
                </c:pt>
                <c:pt idx="373">
                  <c:v>25.8</c:v>
                </c:pt>
                <c:pt idx="374">
                  <c:v>25.9</c:v>
                </c:pt>
                <c:pt idx="375">
                  <c:v>26</c:v>
                </c:pt>
                <c:pt idx="376">
                  <c:v>26.1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26.4</c:v>
                </c:pt>
                <c:pt idx="381">
                  <c:v>26.5</c:v>
                </c:pt>
                <c:pt idx="382">
                  <c:v>26.6</c:v>
                </c:pt>
                <c:pt idx="383">
                  <c:v>26.6</c:v>
                </c:pt>
                <c:pt idx="384">
                  <c:v>26.7</c:v>
                </c:pt>
                <c:pt idx="385">
                  <c:v>26.8</c:v>
                </c:pt>
                <c:pt idx="386">
                  <c:v>26.9</c:v>
                </c:pt>
                <c:pt idx="387">
                  <c:v>27</c:v>
                </c:pt>
                <c:pt idx="388">
                  <c:v>27</c:v>
                </c:pt>
                <c:pt idx="389">
                  <c:v>27.1</c:v>
                </c:pt>
                <c:pt idx="390">
                  <c:v>27.2</c:v>
                </c:pt>
                <c:pt idx="391">
                  <c:v>27.3</c:v>
                </c:pt>
                <c:pt idx="392">
                  <c:v>27.4</c:v>
                </c:pt>
                <c:pt idx="393">
                  <c:v>27.4</c:v>
                </c:pt>
                <c:pt idx="394">
                  <c:v>27.5</c:v>
                </c:pt>
                <c:pt idx="395">
                  <c:v>27.6</c:v>
                </c:pt>
                <c:pt idx="396">
                  <c:v>27.7</c:v>
                </c:pt>
                <c:pt idx="397">
                  <c:v>27.8</c:v>
                </c:pt>
                <c:pt idx="398">
                  <c:v>27.8</c:v>
                </c:pt>
                <c:pt idx="399">
                  <c:v>27.9</c:v>
                </c:pt>
                <c:pt idx="400">
                  <c:v>28</c:v>
                </c:pt>
                <c:pt idx="401">
                  <c:v>28.1</c:v>
                </c:pt>
                <c:pt idx="402">
                  <c:v>28.2</c:v>
                </c:pt>
                <c:pt idx="403">
                  <c:v>28.3</c:v>
                </c:pt>
                <c:pt idx="404">
                  <c:v>28.3</c:v>
                </c:pt>
                <c:pt idx="405">
                  <c:v>28.4</c:v>
                </c:pt>
                <c:pt idx="406">
                  <c:v>28.5</c:v>
                </c:pt>
                <c:pt idx="407">
                  <c:v>28.6</c:v>
                </c:pt>
                <c:pt idx="408">
                  <c:v>28.7</c:v>
                </c:pt>
                <c:pt idx="409">
                  <c:v>28.7</c:v>
                </c:pt>
                <c:pt idx="410">
                  <c:v>28.8</c:v>
                </c:pt>
                <c:pt idx="411">
                  <c:v>28.9</c:v>
                </c:pt>
                <c:pt idx="412">
                  <c:v>29</c:v>
                </c:pt>
                <c:pt idx="413">
                  <c:v>29.1</c:v>
                </c:pt>
                <c:pt idx="414">
                  <c:v>29.2</c:v>
                </c:pt>
                <c:pt idx="415">
                  <c:v>29.2</c:v>
                </c:pt>
                <c:pt idx="416">
                  <c:v>29.3</c:v>
                </c:pt>
                <c:pt idx="417">
                  <c:v>29.4</c:v>
                </c:pt>
                <c:pt idx="418">
                  <c:v>29.5</c:v>
                </c:pt>
                <c:pt idx="419">
                  <c:v>29.6</c:v>
                </c:pt>
                <c:pt idx="420">
                  <c:v>29.6</c:v>
                </c:pt>
                <c:pt idx="421">
                  <c:v>29.7</c:v>
                </c:pt>
                <c:pt idx="422">
                  <c:v>29.8</c:v>
                </c:pt>
                <c:pt idx="423">
                  <c:v>29.9</c:v>
                </c:pt>
                <c:pt idx="424">
                  <c:v>30</c:v>
                </c:pt>
                <c:pt idx="425">
                  <c:v>30.1</c:v>
                </c:pt>
                <c:pt idx="426">
                  <c:v>30.1</c:v>
                </c:pt>
                <c:pt idx="427">
                  <c:v>30.2</c:v>
                </c:pt>
                <c:pt idx="428">
                  <c:v>30.3</c:v>
                </c:pt>
                <c:pt idx="429">
                  <c:v>30.4</c:v>
                </c:pt>
                <c:pt idx="430">
                  <c:v>30.5</c:v>
                </c:pt>
                <c:pt idx="431">
                  <c:v>30.5</c:v>
                </c:pt>
                <c:pt idx="432">
                  <c:v>30.6</c:v>
                </c:pt>
                <c:pt idx="433">
                  <c:v>30.7</c:v>
                </c:pt>
                <c:pt idx="434">
                  <c:v>30.8</c:v>
                </c:pt>
                <c:pt idx="435">
                  <c:v>30.9</c:v>
                </c:pt>
                <c:pt idx="436">
                  <c:v>31</c:v>
                </c:pt>
                <c:pt idx="437">
                  <c:v>31</c:v>
                </c:pt>
                <c:pt idx="438">
                  <c:v>31.1</c:v>
                </c:pt>
                <c:pt idx="439">
                  <c:v>31.2</c:v>
                </c:pt>
                <c:pt idx="440">
                  <c:v>31.3</c:v>
                </c:pt>
                <c:pt idx="441">
                  <c:v>31.4</c:v>
                </c:pt>
                <c:pt idx="442">
                  <c:v>31.5</c:v>
                </c:pt>
                <c:pt idx="443">
                  <c:v>31.5</c:v>
                </c:pt>
                <c:pt idx="444">
                  <c:v>31.6</c:v>
                </c:pt>
                <c:pt idx="445">
                  <c:v>31.7</c:v>
                </c:pt>
                <c:pt idx="446">
                  <c:v>31.8</c:v>
                </c:pt>
                <c:pt idx="447">
                  <c:v>31.9</c:v>
                </c:pt>
                <c:pt idx="448">
                  <c:v>31.9</c:v>
                </c:pt>
                <c:pt idx="449">
                  <c:v>32</c:v>
                </c:pt>
                <c:pt idx="450">
                  <c:v>32.1</c:v>
                </c:pt>
                <c:pt idx="451">
                  <c:v>32.200000000000003</c:v>
                </c:pt>
                <c:pt idx="452">
                  <c:v>32.299999999999997</c:v>
                </c:pt>
                <c:pt idx="453">
                  <c:v>31.7</c:v>
                </c:pt>
                <c:pt idx="454">
                  <c:v>28.5</c:v>
                </c:pt>
                <c:pt idx="455">
                  <c:v>25.3</c:v>
                </c:pt>
                <c:pt idx="456">
                  <c:v>22.1</c:v>
                </c:pt>
                <c:pt idx="457">
                  <c:v>18.8</c:v>
                </c:pt>
                <c:pt idx="458">
                  <c:v>15.6</c:v>
                </c:pt>
                <c:pt idx="459">
                  <c:v>12.4</c:v>
                </c:pt>
                <c:pt idx="460">
                  <c:v>9.14</c:v>
                </c:pt>
                <c:pt idx="461">
                  <c:v>5.9</c:v>
                </c:pt>
                <c:pt idx="462">
                  <c:v>2.69</c:v>
                </c:pt>
                <c:pt idx="463">
                  <c:v>7.6600000000000001E-2</c:v>
                </c:pt>
                <c:pt idx="464">
                  <c:v>5.8200000000000002E-2</c:v>
                </c:pt>
                <c:pt idx="465">
                  <c:v>3.4500000000000003E-2</c:v>
                </c:pt>
                <c:pt idx="466">
                  <c:v>3.3700000000000001E-2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8-4542-B6AF-4879946A9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9152"/>
        <c:axId val="10410592"/>
      </c:lineChart>
      <c:catAx>
        <c:axId val="1040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410592"/>
        <c:crosses val="autoZero"/>
        <c:auto val="1"/>
        <c:lblAlgn val="ctr"/>
        <c:lblOffset val="100"/>
        <c:noMultiLvlLbl val="0"/>
      </c:catAx>
      <c:valAx>
        <c:axId val="104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40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Full 1 mm,</a:t>
            </a:r>
            <a:r>
              <a:rPr lang="nl-NL" baseline="0"/>
              <a:t> Shore A40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data'!$K$4:$K$411</c:f>
              <c:numCache>
                <c:formatCode>0.0000</c:formatCode>
                <c:ptCount val="408"/>
                <c:pt idx="0">
                  <c:v>0</c:v>
                </c:pt>
                <c:pt idx="1">
                  <c:v>-4.0935716242530001E-5</c:v>
                </c:pt>
                <c:pt idx="2">
                  <c:v>-4.0935716242530001E-5</c:v>
                </c:pt>
                <c:pt idx="3">
                  <c:v>-4.0935716242530001E-5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0.18611907958980001</c:v>
                </c:pt>
                <c:pt idx="20">
                  <c:v>0.51985931396480001</c:v>
                </c:pt>
                <c:pt idx="21">
                  <c:v>0.85286712646480001</c:v>
                </c:pt>
                <c:pt idx="22">
                  <c:v>1.1861190795900001</c:v>
                </c:pt>
                <c:pt idx="23">
                  <c:v>1.5196151733400001</c:v>
                </c:pt>
                <c:pt idx="24">
                  <c:v>1.8526229858400001</c:v>
                </c:pt>
                <c:pt idx="25">
                  <c:v>2.1861190795900001</c:v>
                </c:pt>
                <c:pt idx="26">
                  <c:v>2.5191268920900001</c:v>
                </c:pt>
                <c:pt idx="27">
                  <c:v>2.8523788452150001</c:v>
                </c:pt>
                <c:pt idx="28">
                  <c:v>3.1858749389650001</c:v>
                </c:pt>
                <c:pt idx="29">
                  <c:v>3.5191268920900001</c:v>
                </c:pt>
                <c:pt idx="30">
                  <c:v>3.8523788452150001</c:v>
                </c:pt>
                <c:pt idx="31">
                  <c:v>4.1856307983400001</c:v>
                </c:pt>
                <c:pt idx="32">
                  <c:v>4.5188827514650001</c:v>
                </c:pt>
                <c:pt idx="33">
                  <c:v>4.8518905639650001</c:v>
                </c:pt>
                <c:pt idx="34">
                  <c:v>5.1853866577150001</c:v>
                </c:pt>
                <c:pt idx="35">
                  <c:v>5.5186386108400001</c:v>
                </c:pt>
                <c:pt idx="36">
                  <c:v>5.8521347045900001</c:v>
                </c:pt>
                <c:pt idx="37">
                  <c:v>6.1851425170900001</c:v>
                </c:pt>
                <c:pt idx="38">
                  <c:v>6.5186386108400001</c:v>
                </c:pt>
                <c:pt idx="39">
                  <c:v>6.8518905639650001</c:v>
                </c:pt>
                <c:pt idx="40">
                  <c:v>7.1851425170900001</c:v>
                </c:pt>
                <c:pt idx="41">
                  <c:v>7.5183944702150001</c:v>
                </c:pt>
                <c:pt idx="42">
                  <c:v>7.8513989448550001</c:v>
                </c:pt>
                <c:pt idx="43">
                  <c:v>8.1848945617679991</c:v>
                </c:pt>
                <c:pt idx="44">
                  <c:v>8.5181465148929991</c:v>
                </c:pt>
                <c:pt idx="45">
                  <c:v>8.8513984680179991</c:v>
                </c:pt>
                <c:pt idx="46">
                  <c:v>9.1848945617679991</c:v>
                </c:pt>
                <c:pt idx="47">
                  <c:v>9.5179023742679991</c:v>
                </c:pt>
                <c:pt idx="48">
                  <c:v>9.8513984680179991</c:v>
                </c:pt>
                <c:pt idx="49">
                  <c:v>10.184650421140001</c:v>
                </c:pt>
                <c:pt idx="50">
                  <c:v>10.517902374269999</c:v>
                </c:pt>
                <c:pt idx="51">
                  <c:v>10.851398468019999</c:v>
                </c:pt>
                <c:pt idx="52">
                  <c:v>11.184650421140001</c:v>
                </c:pt>
                <c:pt idx="53">
                  <c:v>11.517902374269999</c:v>
                </c:pt>
                <c:pt idx="54">
                  <c:v>11.851154327390001</c:v>
                </c:pt>
                <c:pt idx="55">
                  <c:v>12.184406280519999</c:v>
                </c:pt>
                <c:pt idx="56">
                  <c:v>12.517902374269999</c:v>
                </c:pt>
                <c:pt idx="57">
                  <c:v>12.851154327390001</c:v>
                </c:pt>
                <c:pt idx="58">
                  <c:v>13.184406280519999</c:v>
                </c:pt>
                <c:pt idx="59">
                  <c:v>13.517902374269999</c:v>
                </c:pt>
                <c:pt idx="60">
                  <c:v>13.851154327390001</c:v>
                </c:pt>
                <c:pt idx="61">
                  <c:v>14.184650421140001</c:v>
                </c:pt>
                <c:pt idx="62">
                  <c:v>14.517658233640001</c:v>
                </c:pt>
                <c:pt idx="63">
                  <c:v>14.851154327390001</c:v>
                </c:pt>
                <c:pt idx="64">
                  <c:v>15.184650421140001</c:v>
                </c:pt>
                <c:pt idx="65">
                  <c:v>15.517902374269999</c:v>
                </c:pt>
                <c:pt idx="66">
                  <c:v>15.851398468019999</c:v>
                </c:pt>
                <c:pt idx="67">
                  <c:v>16.184650421139999</c:v>
                </c:pt>
                <c:pt idx="68">
                  <c:v>16.518146514889999</c:v>
                </c:pt>
                <c:pt idx="69">
                  <c:v>16.851398468020001</c:v>
                </c:pt>
                <c:pt idx="70">
                  <c:v>17.184894561770001</c:v>
                </c:pt>
                <c:pt idx="71">
                  <c:v>17.518146514889999</c:v>
                </c:pt>
                <c:pt idx="72">
                  <c:v>17.851398468020001</c:v>
                </c:pt>
                <c:pt idx="73">
                  <c:v>18.184894561770001</c:v>
                </c:pt>
                <c:pt idx="74">
                  <c:v>18.518390655520001</c:v>
                </c:pt>
                <c:pt idx="75">
                  <c:v>18.851886749270001</c:v>
                </c:pt>
                <c:pt idx="76">
                  <c:v>19.185138702389999</c:v>
                </c:pt>
                <c:pt idx="77">
                  <c:v>19.518634796139999</c:v>
                </c:pt>
                <c:pt idx="78">
                  <c:v>19.852130889889999</c:v>
                </c:pt>
                <c:pt idx="79">
                  <c:v>20.185382843020001</c:v>
                </c:pt>
                <c:pt idx="80">
                  <c:v>20.518634796139999</c:v>
                </c:pt>
                <c:pt idx="81">
                  <c:v>20.852130889889999</c:v>
                </c:pt>
                <c:pt idx="82">
                  <c:v>21.185138702389999</c:v>
                </c:pt>
                <c:pt idx="83">
                  <c:v>21.518878936770001</c:v>
                </c:pt>
                <c:pt idx="84">
                  <c:v>21.852375030520001</c:v>
                </c:pt>
                <c:pt idx="85">
                  <c:v>22.185871124270001</c:v>
                </c:pt>
                <c:pt idx="86">
                  <c:v>22.519123077389999</c:v>
                </c:pt>
                <c:pt idx="87">
                  <c:v>22.852375030520001</c:v>
                </c:pt>
                <c:pt idx="88">
                  <c:v>23.185871124270001</c:v>
                </c:pt>
                <c:pt idx="89">
                  <c:v>23.519367218020001</c:v>
                </c:pt>
                <c:pt idx="90">
                  <c:v>23.852863311770001</c:v>
                </c:pt>
                <c:pt idx="91">
                  <c:v>24.185871124270001</c:v>
                </c:pt>
                <c:pt idx="92">
                  <c:v>24.519397735599998</c:v>
                </c:pt>
                <c:pt idx="93">
                  <c:v>24.852893829349998</c:v>
                </c:pt>
                <c:pt idx="94">
                  <c:v>25.18614578247</c:v>
                </c:pt>
                <c:pt idx="95">
                  <c:v>25.519886016849998</c:v>
                </c:pt>
                <c:pt idx="96">
                  <c:v>25.85313796997</c:v>
                </c:pt>
                <c:pt idx="97">
                  <c:v>26.186389923099998</c:v>
                </c:pt>
                <c:pt idx="98">
                  <c:v>26.519886016849998</c:v>
                </c:pt>
                <c:pt idx="99">
                  <c:v>26.853382110599998</c:v>
                </c:pt>
                <c:pt idx="100">
                  <c:v>27.186389923099998</c:v>
                </c:pt>
                <c:pt idx="101">
                  <c:v>27.519886016849998</c:v>
                </c:pt>
                <c:pt idx="102">
                  <c:v>27.853382110599998</c:v>
                </c:pt>
                <c:pt idx="103">
                  <c:v>28.18663406372</c:v>
                </c:pt>
                <c:pt idx="104">
                  <c:v>28.52013015747</c:v>
                </c:pt>
                <c:pt idx="105">
                  <c:v>28.853382110599998</c:v>
                </c:pt>
                <c:pt idx="106">
                  <c:v>29.186878204349998</c:v>
                </c:pt>
                <c:pt idx="107">
                  <c:v>29.519886016849998</c:v>
                </c:pt>
                <c:pt idx="108">
                  <c:v>29.853382110599998</c:v>
                </c:pt>
                <c:pt idx="109">
                  <c:v>30.186878204349998</c:v>
                </c:pt>
                <c:pt idx="110">
                  <c:v>30.520374298099998</c:v>
                </c:pt>
                <c:pt idx="111">
                  <c:v>30.85362625122</c:v>
                </c:pt>
                <c:pt idx="112">
                  <c:v>31.186878204349998</c:v>
                </c:pt>
                <c:pt idx="113">
                  <c:v>31.520374298099998</c:v>
                </c:pt>
                <c:pt idx="114">
                  <c:v>31.853870391849998</c:v>
                </c:pt>
                <c:pt idx="115">
                  <c:v>32.18712234497</c:v>
                </c:pt>
                <c:pt idx="116">
                  <c:v>32.520374298100002</c:v>
                </c:pt>
                <c:pt idx="117">
                  <c:v>32.85362625122</c:v>
                </c:pt>
                <c:pt idx="118">
                  <c:v>33.18712234497</c:v>
                </c:pt>
                <c:pt idx="119">
                  <c:v>33.52061843872</c:v>
                </c:pt>
                <c:pt idx="120">
                  <c:v>33.85362625122</c:v>
                </c:pt>
                <c:pt idx="121">
                  <c:v>34.18712234497</c:v>
                </c:pt>
                <c:pt idx="122">
                  <c:v>34.52061843872</c:v>
                </c:pt>
                <c:pt idx="123">
                  <c:v>34.853870391850002</c:v>
                </c:pt>
                <c:pt idx="124">
                  <c:v>35.18712234497</c:v>
                </c:pt>
                <c:pt idx="125">
                  <c:v>35.52061843872</c:v>
                </c:pt>
                <c:pt idx="126">
                  <c:v>35.853870391850002</c:v>
                </c:pt>
                <c:pt idx="127">
                  <c:v>36.18712234497</c:v>
                </c:pt>
                <c:pt idx="128">
                  <c:v>36.520374298100002</c:v>
                </c:pt>
                <c:pt idx="129">
                  <c:v>36.853870391850002</c:v>
                </c:pt>
                <c:pt idx="130">
                  <c:v>37.18712234497</c:v>
                </c:pt>
                <c:pt idx="131">
                  <c:v>37.520374298100002</c:v>
                </c:pt>
                <c:pt idx="132">
                  <c:v>37.853870391850002</c:v>
                </c:pt>
                <c:pt idx="133">
                  <c:v>38.18712234497</c:v>
                </c:pt>
                <c:pt idx="134">
                  <c:v>38.520374298100002</c:v>
                </c:pt>
                <c:pt idx="135">
                  <c:v>38.853870391850002</c:v>
                </c:pt>
                <c:pt idx="136">
                  <c:v>39.18712234497</c:v>
                </c:pt>
                <c:pt idx="137">
                  <c:v>39.520374298100002</c:v>
                </c:pt>
                <c:pt idx="138">
                  <c:v>39.853870391850002</c:v>
                </c:pt>
                <c:pt idx="139">
                  <c:v>40.18712234497</c:v>
                </c:pt>
                <c:pt idx="140">
                  <c:v>40.520374298100002</c:v>
                </c:pt>
                <c:pt idx="141">
                  <c:v>40.85362625122</c:v>
                </c:pt>
                <c:pt idx="142">
                  <c:v>41.187103271479998</c:v>
                </c:pt>
                <c:pt idx="143">
                  <c:v>41.52035522461</c:v>
                </c:pt>
                <c:pt idx="144">
                  <c:v>41.85385131836</c:v>
                </c:pt>
                <c:pt idx="145">
                  <c:v>42.187103271479998</c:v>
                </c:pt>
                <c:pt idx="146">
                  <c:v>42.52035522461</c:v>
                </c:pt>
                <c:pt idx="147">
                  <c:v>42.853607177729998</c:v>
                </c:pt>
                <c:pt idx="148">
                  <c:v>43.187103271479998</c:v>
                </c:pt>
                <c:pt idx="149">
                  <c:v>43.52035522461</c:v>
                </c:pt>
                <c:pt idx="150">
                  <c:v>43.85385131836</c:v>
                </c:pt>
                <c:pt idx="151">
                  <c:v>44.18734741211</c:v>
                </c:pt>
                <c:pt idx="152">
                  <c:v>44.52035522461</c:v>
                </c:pt>
                <c:pt idx="153">
                  <c:v>44.853607177729998</c:v>
                </c:pt>
                <c:pt idx="154">
                  <c:v>45.18734741211</c:v>
                </c:pt>
                <c:pt idx="155">
                  <c:v>45.52035522461</c:v>
                </c:pt>
                <c:pt idx="156">
                  <c:v>45.85385131836</c:v>
                </c:pt>
                <c:pt idx="157">
                  <c:v>46.187103271479998</c:v>
                </c:pt>
                <c:pt idx="158">
                  <c:v>46.520599365229998</c:v>
                </c:pt>
                <c:pt idx="159">
                  <c:v>46.85385131836</c:v>
                </c:pt>
                <c:pt idx="160">
                  <c:v>47.187103271479998</c:v>
                </c:pt>
                <c:pt idx="161">
                  <c:v>47.52035522461</c:v>
                </c:pt>
                <c:pt idx="162">
                  <c:v>47.85385131836</c:v>
                </c:pt>
                <c:pt idx="163">
                  <c:v>48.187103271479998</c:v>
                </c:pt>
                <c:pt idx="164">
                  <c:v>48.520599365229998</c:v>
                </c:pt>
                <c:pt idx="165">
                  <c:v>48.85385131836</c:v>
                </c:pt>
                <c:pt idx="166">
                  <c:v>49.18734741211</c:v>
                </c:pt>
                <c:pt idx="167">
                  <c:v>49.52035522461</c:v>
                </c:pt>
                <c:pt idx="168">
                  <c:v>49.853607177729998</c:v>
                </c:pt>
                <c:pt idx="169">
                  <c:v>50.186614990229998</c:v>
                </c:pt>
                <c:pt idx="170">
                  <c:v>50.52035522461</c:v>
                </c:pt>
                <c:pt idx="171">
                  <c:v>50.853607177729998</c:v>
                </c:pt>
                <c:pt idx="172">
                  <c:v>51.18685913086</c:v>
                </c:pt>
                <c:pt idx="173">
                  <c:v>51.520111083979998</c:v>
                </c:pt>
                <c:pt idx="174">
                  <c:v>51.853607177729998</c:v>
                </c:pt>
                <c:pt idx="175">
                  <c:v>52.18685913086</c:v>
                </c:pt>
                <c:pt idx="176">
                  <c:v>52.520111083979998</c:v>
                </c:pt>
                <c:pt idx="177">
                  <c:v>52.853607177729998</c:v>
                </c:pt>
                <c:pt idx="178">
                  <c:v>53.186614990229998</c:v>
                </c:pt>
                <c:pt idx="179">
                  <c:v>53.520111083979998</c:v>
                </c:pt>
                <c:pt idx="180">
                  <c:v>53.85336303711</c:v>
                </c:pt>
                <c:pt idx="181">
                  <c:v>54.186614990229998</c:v>
                </c:pt>
                <c:pt idx="182">
                  <c:v>54.51986694336</c:v>
                </c:pt>
                <c:pt idx="183">
                  <c:v>54.85336303711</c:v>
                </c:pt>
                <c:pt idx="184">
                  <c:v>55.186614990229998</c:v>
                </c:pt>
                <c:pt idx="185">
                  <c:v>55.519622802729998</c:v>
                </c:pt>
                <c:pt idx="186">
                  <c:v>55.85287475586</c:v>
                </c:pt>
                <c:pt idx="187">
                  <c:v>56.186126708979998</c:v>
                </c:pt>
                <c:pt idx="188">
                  <c:v>56.519622802729998</c:v>
                </c:pt>
                <c:pt idx="189">
                  <c:v>56.85287475586</c:v>
                </c:pt>
                <c:pt idx="190">
                  <c:v>57.186126708979998</c:v>
                </c:pt>
                <c:pt idx="191">
                  <c:v>57.51937866211</c:v>
                </c:pt>
                <c:pt idx="192">
                  <c:v>57.85238647461</c:v>
                </c:pt>
                <c:pt idx="193">
                  <c:v>58.185821533199999</c:v>
                </c:pt>
                <c:pt idx="194">
                  <c:v>58.519073486330001</c:v>
                </c:pt>
                <c:pt idx="195">
                  <c:v>58.852569580080001</c:v>
                </c:pt>
                <c:pt idx="196">
                  <c:v>59.185577392580001</c:v>
                </c:pt>
                <c:pt idx="197">
                  <c:v>59.518829345699999</c:v>
                </c:pt>
                <c:pt idx="198">
                  <c:v>59.852081298830001</c:v>
                </c:pt>
                <c:pt idx="199">
                  <c:v>60.185577392580001</c:v>
                </c:pt>
                <c:pt idx="200">
                  <c:v>60.518585205080001</c:v>
                </c:pt>
                <c:pt idx="201">
                  <c:v>60.852081298830001</c:v>
                </c:pt>
                <c:pt idx="202">
                  <c:v>61.185333251949999</c:v>
                </c:pt>
                <c:pt idx="203">
                  <c:v>61.518585205080001</c:v>
                </c:pt>
                <c:pt idx="204">
                  <c:v>61.851837158199999</c:v>
                </c:pt>
                <c:pt idx="205">
                  <c:v>62.185333251949999</c:v>
                </c:pt>
                <c:pt idx="206">
                  <c:v>62.518341064449999</c:v>
                </c:pt>
                <c:pt idx="207">
                  <c:v>62.851593017580001</c:v>
                </c:pt>
                <c:pt idx="208">
                  <c:v>63.185089111330001</c:v>
                </c:pt>
                <c:pt idx="209">
                  <c:v>63.518341064449999</c:v>
                </c:pt>
                <c:pt idx="210">
                  <c:v>63.851593017580001</c:v>
                </c:pt>
                <c:pt idx="211">
                  <c:v>64.184844970699999</c:v>
                </c:pt>
                <c:pt idx="212">
                  <c:v>64.518096923830001</c:v>
                </c:pt>
                <c:pt idx="213">
                  <c:v>64.851348876949999</c:v>
                </c:pt>
                <c:pt idx="214">
                  <c:v>65.184600830080001</c:v>
                </c:pt>
                <c:pt idx="215">
                  <c:v>65.518096923830001</c:v>
                </c:pt>
                <c:pt idx="216">
                  <c:v>65.851348876949999</c:v>
                </c:pt>
                <c:pt idx="217">
                  <c:v>66.184844970699999</c:v>
                </c:pt>
                <c:pt idx="218">
                  <c:v>66.517608642580001</c:v>
                </c:pt>
                <c:pt idx="219">
                  <c:v>66.851348876949999</c:v>
                </c:pt>
                <c:pt idx="220">
                  <c:v>67.184600830080001</c:v>
                </c:pt>
                <c:pt idx="221">
                  <c:v>67.517852783199999</c:v>
                </c:pt>
                <c:pt idx="222">
                  <c:v>67.851104736330001</c:v>
                </c:pt>
                <c:pt idx="223">
                  <c:v>68.184356689449999</c:v>
                </c:pt>
                <c:pt idx="224">
                  <c:v>68.517852783199999</c:v>
                </c:pt>
                <c:pt idx="225">
                  <c:v>68.851104736330001</c:v>
                </c:pt>
                <c:pt idx="226">
                  <c:v>69.184600830080001</c:v>
                </c:pt>
                <c:pt idx="227">
                  <c:v>69.517852783199999</c:v>
                </c:pt>
                <c:pt idx="228">
                  <c:v>69.851104736330001</c:v>
                </c:pt>
                <c:pt idx="229">
                  <c:v>70.184600830080001</c:v>
                </c:pt>
                <c:pt idx="230">
                  <c:v>70.517852783199999</c:v>
                </c:pt>
                <c:pt idx="231">
                  <c:v>70.851348876949999</c:v>
                </c:pt>
                <c:pt idx="232">
                  <c:v>71.184600830080001</c:v>
                </c:pt>
                <c:pt idx="233">
                  <c:v>71.518096923830001</c:v>
                </c:pt>
                <c:pt idx="234">
                  <c:v>71.851593017580001</c:v>
                </c:pt>
                <c:pt idx="235">
                  <c:v>72.184844970699999</c:v>
                </c:pt>
                <c:pt idx="236">
                  <c:v>72.518096923830001</c:v>
                </c:pt>
                <c:pt idx="237">
                  <c:v>72.851593017580001</c:v>
                </c:pt>
                <c:pt idx="238">
                  <c:v>73.184844970699999</c:v>
                </c:pt>
                <c:pt idx="239">
                  <c:v>73.518096923830001</c:v>
                </c:pt>
                <c:pt idx="240">
                  <c:v>73.851593017580001</c:v>
                </c:pt>
                <c:pt idx="241">
                  <c:v>74.185089111330001</c:v>
                </c:pt>
                <c:pt idx="242">
                  <c:v>74.518341064449999</c:v>
                </c:pt>
                <c:pt idx="243">
                  <c:v>74.851844787600001</c:v>
                </c:pt>
                <c:pt idx="244">
                  <c:v>75.185096740719999</c:v>
                </c:pt>
                <c:pt idx="245">
                  <c:v>75.518592834469999</c:v>
                </c:pt>
                <c:pt idx="246">
                  <c:v>75.852088928219999</c:v>
                </c:pt>
                <c:pt idx="247">
                  <c:v>76.185340881350001</c:v>
                </c:pt>
                <c:pt idx="248">
                  <c:v>76.518836975100001</c:v>
                </c:pt>
                <c:pt idx="249">
                  <c:v>76.852333068850001</c:v>
                </c:pt>
                <c:pt idx="250">
                  <c:v>77.185585021969999</c:v>
                </c:pt>
                <c:pt idx="251">
                  <c:v>77.518836975100001</c:v>
                </c:pt>
                <c:pt idx="252">
                  <c:v>77.852333068850001</c:v>
                </c:pt>
                <c:pt idx="253">
                  <c:v>78.185829162600001</c:v>
                </c:pt>
                <c:pt idx="254">
                  <c:v>78.519325256350001</c:v>
                </c:pt>
                <c:pt idx="255">
                  <c:v>78.852577209469999</c:v>
                </c:pt>
                <c:pt idx="256">
                  <c:v>79.185829162600001</c:v>
                </c:pt>
                <c:pt idx="257">
                  <c:v>79.519325256350001</c:v>
                </c:pt>
                <c:pt idx="258">
                  <c:v>79.852821350100001</c:v>
                </c:pt>
                <c:pt idx="259">
                  <c:v>80.186317443850001</c:v>
                </c:pt>
                <c:pt idx="260">
                  <c:v>80.519569396969999</c:v>
                </c:pt>
                <c:pt idx="261">
                  <c:v>80.852821350100001</c:v>
                </c:pt>
                <c:pt idx="262">
                  <c:v>81.186317443850001</c:v>
                </c:pt>
                <c:pt idx="263">
                  <c:v>81.519569396969999</c:v>
                </c:pt>
                <c:pt idx="264">
                  <c:v>81.853309631350001</c:v>
                </c:pt>
                <c:pt idx="265">
                  <c:v>82.186317443850001</c:v>
                </c:pt>
                <c:pt idx="266">
                  <c:v>82.520057678219999</c:v>
                </c:pt>
                <c:pt idx="267">
                  <c:v>82.853309631350001</c:v>
                </c:pt>
                <c:pt idx="268">
                  <c:v>83.186805725100001</c:v>
                </c:pt>
                <c:pt idx="269">
                  <c:v>83.520057678219999</c:v>
                </c:pt>
                <c:pt idx="270">
                  <c:v>83.853309631350001</c:v>
                </c:pt>
                <c:pt idx="271">
                  <c:v>84.186805725100001</c:v>
                </c:pt>
                <c:pt idx="272">
                  <c:v>84.520057678219999</c:v>
                </c:pt>
                <c:pt idx="273">
                  <c:v>84.853309631350001</c:v>
                </c:pt>
                <c:pt idx="274">
                  <c:v>85.186805725100001</c:v>
                </c:pt>
                <c:pt idx="275">
                  <c:v>85.520057678219999</c:v>
                </c:pt>
                <c:pt idx="276">
                  <c:v>85.853553771969999</c:v>
                </c:pt>
                <c:pt idx="277">
                  <c:v>86.186805725100001</c:v>
                </c:pt>
                <c:pt idx="278">
                  <c:v>86.520301818850001</c:v>
                </c:pt>
                <c:pt idx="279">
                  <c:v>86.853797912600001</c:v>
                </c:pt>
                <c:pt idx="280">
                  <c:v>87.187049865719999</c:v>
                </c:pt>
                <c:pt idx="281">
                  <c:v>87.520301818850001</c:v>
                </c:pt>
                <c:pt idx="282">
                  <c:v>87.853553771969999</c:v>
                </c:pt>
                <c:pt idx="283">
                  <c:v>88.187049865719999</c:v>
                </c:pt>
                <c:pt idx="284">
                  <c:v>88.520301818850001</c:v>
                </c:pt>
                <c:pt idx="285">
                  <c:v>88.853797912600001</c:v>
                </c:pt>
                <c:pt idx="286">
                  <c:v>89.187049865719999</c:v>
                </c:pt>
                <c:pt idx="287">
                  <c:v>89.520301818850001</c:v>
                </c:pt>
                <c:pt idx="288">
                  <c:v>89.853797912600001</c:v>
                </c:pt>
                <c:pt idx="289">
                  <c:v>90.187049865719999</c:v>
                </c:pt>
                <c:pt idx="290">
                  <c:v>90.520545959469999</c:v>
                </c:pt>
                <c:pt idx="291">
                  <c:v>90.853797912600001</c:v>
                </c:pt>
                <c:pt idx="292">
                  <c:v>91.187049865719999</c:v>
                </c:pt>
                <c:pt idx="293">
                  <c:v>91.520362853999998</c:v>
                </c:pt>
                <c:pt idx="294">
                  <c:v>91.85361480713</c:v>
                </c:pt>
                <c:pt idx="295">
                  <c:v>92.18711090088</c:v>
                </c:pt>
                <c:pt idx="296">
                  <c:v>92.520362853999998</c:v>
                </c:pt>
                <c:pt idx="297">
                  <c:v>92.85361480713</c:v>
                </c:pt>
                <c:pt idx="298">
                  <c:v>93.18711090088</c:v>
                </c:pt>
                <c:pt idx="299">
                  <c:v>93.52060699463</c:v>
                </c:pt>
                <c:pt idx="300">
                  <c:v>93.853858947749998</c:v>
                </c:pt>
                <c:pt idx="301">
                  <c:v>94.18711090088</c:v>
                </c:pt>
                <c:pt idx="302">
                  <c:v>94.520362853999998</c:v>
                </c:pt>
                <c:pt idx="303">
                  <c:v>94.85361480713</c:v>
                </c:pt>
                <c:pt idx="304">
                  <c:v>95.18711090088</c:v>
                </c:pt>
                <c:pt idx="305">
                  <c:v>95.520362853999998</c:v>
                </c:pt>
                <c:pt idx="306">
                  <c:v>95.853858947749998</c:v>
                </c:pt>
                <c:pt idx="307">
                  <c:v>96.18711090088</c:v>
                </c:pt>
                <c:pt idx="308">
                  <c:v>96.52011871338</c:v>
                </c:pt>
                <c:pt idx="309">
                  <c:v>96.853858947749998</c:v>
                </c:pt>
                <c:pt idx="310">
                  <c:v>97.18711090088</c:v>
                </c:pt>
                <c:pt idx="311">
                  <c:v>97.520362853999998</c:v>
                </c:pt>
                <c:pt idx="312">
                  <c:v>97.853858947749998</c:v>
                </c:pt>
                <c:pt idx="313">
                  <c:v>98.18711090088</c:v>
                </c:pt>
                <c:pt idx="314">
                  <c:v>98.520362853999998</c:v>
                </c:pt>
                <c:pt idx="315">
                  <c:v>98.85361480713</c:v>
                </c:pt>
                <c:pt idx="316">
                  <c:v>99.18711090088</c:v>
                </c:pt>
                <c:pt idx="317">
                  <c:v>99.520362853999998</c:v>
                </c:pt>
                <c:pt idx="318">
                  <c:v>99.853858947749998</c:v>
                </c:pt>
                <c:pt idx="319">
                  <c:v>100.1871109009</c:v>
                </c:pt>
                <c:pt idx="320">
                  <c:v>100.520362854</c:v>
                </c:pt>
                <c:pt idx="321">
                  <c:v>100.85385894780001</c:v>
                </c:pt>
                <c:pt idx="322">
                  <c:v>101.1871109009</c:v>
                </c:pt>
                <c:pt idx="323">
                  <c:v>101.5201187134</c:v>
                </c:pt>
                <c:pt idx="324">
                  <c:v>101.85385894780001</c:v>
                </c:pt>
                <c:pt idx="325">
                  <c:v>102.1873550415</c:v>
                </c:pt>
                <c:pt idx="326">
                  <c:v>102.5206069946</c:v>
                </c:pt>
                <c:pt idx="327">
                  <c:v>102.85385894780001</c:v>
                </c:pt>
                <c:pt idx="328">
                  <c:v>103.1871109009</c:v>
                </c:pt>
                <c:pt idx="329">
                  <c:v>103.520362854</c:v>
                </c:pt>
                <c:pt idx="330">
                  <c:v>103.85385894780001</c:v>
                </c:pt>
                <c:pt idx="331">
                  <c:v>104.1873550415</c:v>
                </c:pt>
                <c:pt idx="332">
                  <c:v>104.520362854</c:v>
                </c:pt>
                <c:pt idx="333">
                  <c:v>104.85385894780001</c:v>
                </c:pt>
                <c:pt idx="334">
                  <c:v>105.18686676030001</c:v>
                </c:pt>
                <c:pt idx="335">
                  <c:v>105.520362854</c:v>
                </c:pt>
                <c:pt idx="336">
                  <c:v>105.85385894780001</c:v>
                </c:pt>
                <c:pt idx="337">
                  <c:v>106.18686676030001</c:v>
                </c:pt>
                <c:pt idx="338">
                  <c:v>106.5201187134</c:v>
                </c:pt>
                <c:pt idx="339">
                  <c:v>106.8536148071</c:v>
                </c:pt>
                <c:pt idx="340">
                  <c:v>107.18686676030001</c:v>
                </c:pt>
                <c:pt idx="341">
                  <c:v>107.5201187134</c:v>
                </c:pt>
                <c:pt idx="342">
                  <c:v>107.8536148071</c:v>
                </c:pt>
                <c:pt idx="343">
                  <c:v>108.18677520750001</c:v>
                </c:pt>
                <c:pt idx="344">
                  <c:v>108.5202713013</c:v>
                </c:pt>
                <c:pt idx="345">
                  <c:v>108.8532791138</c:v>
                </c:pt>
                <c:pt idx="346">
                  <c:v>109.18677520750001</c:v>
                </c:pt>
                <c:pt idx="347">
                  <c:v>109.52002716059999</c:v>
                </c:pt>
                <c:pt idx="348">
                  <c:v>109.85303497309999</c:v>
                </c:pt>
                <c:pt idx="349">
                  <c:v>110.1865310669</c:v>
                </c:pt>
                <c:pt idx="350">
                  <c:v>110.51978302000001</c:v>
                </c:pt>
                <c:pt idx="351">
                  <c:v>110.8532791138</c:v>
                </c:pt>
                <c:pt idx="352">
                  <c:v>111.1862869263</c:v>
                </c:pt>
                <c:pt idx="353">
                  <c:v>111.5195388794</c:v>
                </c:pt>
                <c:pt idx="354">
                  <c:v>111.85303497309999</c:v>
                </c:pt>
                <c:pt idx="355">
                  <c:v>112.1862869263</c:v>
                </c:pt>
                <c:pt idx="356">
                  <c:v>112.5195388794</c:v>
                </c:pt>
                <c:pt idx="357">
                  <c:v>112.85279083250001</c:v>
                </c:pt>
                <c:pt idx="358">
                  <c:v>113.18604278559999</c:v>
                </c:pt>
                <c:pt idx="359">
                  <c:v>113.5192947388</c:v>
                </c:pt>
                <c:pt idx="360">
                  <c:v>113.8525466919</c:v>
                </c:pt>
                <c:pt idx="361">
                  <c:v>114.18579864500001</c:v>
                </c:pt>
                <c:pt idx="362">
                  <c:v>114.51905059809999</c:v>
                </c:pt>
                <c:pt idx="363">
                  <c:v>114.8523025513</c:v>
                </c:pt>
                <c:pt idx="364">
                  <c:v>115.1855545044</c:v>
                </c:pt>
                <c:pt idx="365">
                  <c:v>115.51880645750001</c:v>
                </c:pt>
                <c:pt idx="366">
                  <c:v>115.85205841059999</c:v>
                </c:pt>
                <c:pt idx="367">
                  <c:v>116.1853103638</c:v>
                </c:pt>
                <c:pt idx="368">
                  <c:v>116.51880645750001</c:v>
                </c:pt>
                <c:pt idx="369">
                  <c:v>116.85205841059999</c:v>
                </c:pt>
                <c:pt idx="370">
                  <c:v>117.1853103638</c:v>
                </c:pt>
                <c:pt idx="371">
                  <c:v>117.5185623169</c:v>
                </c:pt>
                <c:pt idx="372">
                  <c:v>117.8515701294</c:v>
                </c:pt>
                <c:pt idx="373">
                  <c:v>118.18506622309999</c:v>
                </c:pt>
                <c:pt idx="374">
                  <c:v>118.5183181763</c:v>
                </c:pt>
                <c:pt idx="375">
                  <c:v>118.8515701294</c:v>
                </c:pt>
                <c:pt idx="376">
                  <c:v>119.18506622309999</c:v>
                </c:pt>
                <c:pt idx="377">
                  <c:v>119.51807403559999</c:v>
                </c:pt>
                <c:pt idx="378">
                  <c:v>119.8513259888</c:v>
                </c:pt>
                <c:pt idx="379">
                  <c:v>120.18482208250001</c:v>
                </c:pt>
                <c:pt idx="380">
                  <c:v>120.51807403559999</c:v>
                </c:pt>
                <c:pt idx="381">
                  <c:v>120.8513259888</c:v>
                </c:pt>
                <c:pt idx="382">
                  <c:v>121.1845779419</c:v>
                </c:pt>
                <c:pt idx="383">
                  <c:v>121.51782989500001</c:v>
                </c:pt>
                <c:pt idx="384">
                  <c:v>121.8513259888</c:v>
                </c:pt>
                <c:pt idx="385">
                  <c:v>122.1845779419</c:v>
                </c:pt>
                <c:pt idx="386">
                  <c:v>122.51782989500001</c:v>
                </c:pt>
                <c:pt idx="387">
                  <c:v>122.85108184809999</c:v>
                </c:pt>
                <c:pt idx="388">
                  <c:v>123.1845779419</c:v>
                </c:pt>
                <c:pt idx="389">
                  <c:v>123.51782989500001</c:v>
                </c:pt>
                <c:pt idx="390">
                  <c:v>123.85108184809999</c:v>
                </c:pt>
                <c:pt idx="391">
                  <c:v>124.1845779419</c:v>
                </c:pt>
                <c:pt idx="392">
                  <c:v>124.51782989500001</c:v>
                </c:pt>
                <c:pt idx="393">
                  <c:v>124.8511886597</c:v>
                </c:pt>
                <c:pt idx="394">
                  <c:v>125.18468475340001</c:v>
                </c:pt>
                <c:pt idx="395">
                  <c:v>125.4852218628</c:v>
                </c:pt>
                <c:pt idx="396">
                  <c:v>125.51769256590001</c:v>
                </c:pt>
                <c:pt idx="397">
                  <c:v>125.5513839722</c:v>
                </c:pt>
                <c:pt idx="398">
                  <c:v>125.5855636597</c:v>
                </c:pt>
                <c:pt idx="399">
                  <c:v>125.6199874878</c:v>
                </c:pt>
                <c:pt idx="400">
                  <c:v>125.6539230347</c:v>
                </c:pt>
                <c:pt idx="401">
                  <c:v>125.6871261597</c:v>
                </c:pt>
                <c:pt idx="402">
                  <c:v>125.7205734253</c:v>
                </c:pt>
                <c:pt idx="403">
                  <c:v>125.7535324097</c:v>
                </c:pt>
                <c:pt idx="404">
                  <c:v>125.786491394</c:v>
                </c:pt>
                <c:pt idx="405">
                  <c:v>126.1197433472</c:v>
                </c:pt>
                <c:pt idx="406">
                  <c:v>126.40068817140001</c:v>
                </c:pt>
                <c:pt idx="407">
                  <c:v>126.4213256836</c:v>
                </c:pt>
              </c:numCache>
            </c:numRef>
          </c:cat>
          <c:val>
            <c:numRef>
              <c:f>'Tensile test data'!$J$4:$J$411</c:f>
              <c:numCache>
                <c:formatCode>0.0000</c:formatCode>
                <c:ptCount val="408"/>
                <c:pt idx="0">
                  <c:v>1.8886106088759999E-2</c:v>
                </c:pt>
                <c:pt idx="1">
                  <c:v>2.034403569996E-2</c:v>
                </c:pt>
                <c:pt idx="2">
                  <c:v>2.1747129037980002E-2</c:v>
                </c:pt>
                <c:pt idx="3">
                  <c:v>2.0187156274909999E-2</c:v>
                </c:pt>
                <c:pt idx="4">
                  <c:v>1.9705312326550001E-2</c:v>
                </c:pt>
                <c:pt idx="5">
                  <c:v>2.033807523549E-2</c:v>
                </c:pt>
                <c:pt idx="6">
                  <c:v>1.9369142130020001E-2</c:v>
                </c:pt>
                <c:pt idx="7">
                  <c:v>2.043368108571E-2</c:v>
                </c:pt>
                <c:pt idx="8">
                  <c:v>2.0539300516250001E-2</c:v>
                </c:pt>
                <c:pt idx="9">
                  <c:v>2.2470431402330002E-2</c:v>
                </c:pt>
                <c:pt idx="10">
                  <c:v>2.1131472662089999E-2</c:v>
                </c:pt>
                <c:pt idx="11">
                  <c:v>1.9810872152450001E-2</c:v>
                </c:pt>
                <c:pt idx="12">
                  <c:v>1.9069539383050001E-2</c:v>
                </c:pt>
                <c:pt idx="13">
                  <c:v>2.050696499646E-2</c:v>
                </c:pt>
                <c:pt idx="14">
                  <c:v>1.903135888278E-2</c:v>
                </c:pt>
                <c:pt idx="15">
                  <c:v>1.934905163944E-2</c:v>
                </c:pt>
                <c:pt idx="16">
                  <c:v>1.9553376361730001E-2</c:v>
                </c:pt>
                <c:pt idx="17">
                  <c:v>1.9385648891330001E-2</c:v>
                </c:pt>
                <c:pt idx="18">
                  <c:v>4.6236351132389997E-2</c:v>
                </c:pt>
                <c:pt idx="19">
                  <c:v>3.759987652302E-2</c:v>
                </c:pt>
                <c:pt idx="20">
                  <c:v>2.8770757839080001E-2</c:v>
                </c:pt>
                <c:pt idx="21">
                  <c:v>3.5418823361400002E-2</c:v>
                </c:pt>
                <c:pt idx="22">
                  <c:v>5.6002929806709997E-2</c:v>
                </c:pt>
                <c:pt idx="23">
                  <c:v>0.10702832043170001</c:v>
                </c:pt>
                <c:pt idx="24">
                  <c:v>0.19089062511919999</c:v>
                </c:pt>
                <c:pt idx="25">
                  <c:v>0.27456980943679998</c:v>
                </c:pt>
                <c:pt idx="26">
                  <c:v>0.3545563817024</c:v>
                </c:pt>
                <c:pt idx="27">
                  <c:v>0.43246775865550002</c:v>
                </c:pt>
                <c:pt idx="28">
                  <c:v>0.50772410631179998</c:v>
                </c:pt>
                <c:pt idx="29">
                  <c:v>0.58529978990550002</c:v>
                </c:pt>
                <c:pt idx="30">
                  <c:v>0.6586335301399</c:v>
                </c:pt>
                <c:pt idx="31">
                  <c:v>0.72842723131179998</c:v>
                </c:pt>
                <c:pt idx="32">
                  <c:v>0.79861766099929998</c:v>
                </c:pt>
                <c:pt idx="33">
                  <c:v>0.8671296238899</c:v>
                </c:pt>
                <c:pt idx="34">
                  <c:v>0.93820506334300002</c:v>
                </c:pt>
                <c:pt idx="35">
                  <c:v>1.0035432577129999</c:v>
                </c:pt>
                <c:pt idx="36">
                  <c:v>1.069064497948</c:v>
                </c:pt>
                <c:pt idx="37">
                  <c:v>1.1326326131819999</c:v>
                </c:pt>
                <c:pt idx="38">
                  <c:v>1.1953767538069999</c:v>
                </c:pt>
                <c:pt idx="39">
                  <c:v>1.2578767538069999</c:v>
                </c:pt>
                <c:pt idx="40">
                  <c:v>1.319552779198</c:v>
                </c:pt>
                <c:pt idx="41">
                  <c:v>1.3820832967759999</c:v>
                </c:pt>
                <c:pt idx="42">
                  <c:v>1.4447487592699999</c:v>
                </c:pt>
                <c:pt idx="43">
                  <c:v>1.5026100873949999</c:v>
                </c:pt>
                <c:pt idx="44">
                  <c:v>1.5622719526290001</c:v>
                </c:pt>
                <c:pt idx="45">
                  <c:v>1.618164896965</c:v>
                </c:pt>
                <c:pt idx="46">
                  <c:v>1.677521586418</c:v>
                </c:pt>
                <c:pt idx="47">
                  <c:v>1.735016703606</c:v>
                </c:pt>
                <c:pt idx="48">
                  <c:v>1.798035502434</c:v>
                </c:pt>
                <c:pt idx="49">
                  <c:v>1.853058695793</c:v>
                </c:pt>
                <c:pt idx="50">
                  <c:v>1.908539652824</c:v>
                </c:pt>
                <c:pt idx="51">
                  <c:v>1.962586283684</c:v>
                </c:pt>
                <c:pt idx="52">
                  <c:v>2.0169076919559998</c:v>
                </c:pt>
                <c:pt idx="53">
                  <c:v>2.0710458755490002</c:v>
                </c:pt>
                <c:pt idx="54">
                  <c:v>2.127594947815</c:v>
                </c:pt>
                <c:pt idx="55">
                  <c:v>2.181794166565</c:v>
                </c:pt>
                <c:pt idx="56">
                  <c:v>2.235505104065</c:v>
                </c:pt>
                <c:pt idx="57">
                  <c:v>2.2912607192990002</c:v>
                </c:pt>
                <c:pt idx="58">
                  <c:v>2.343598365784</c:v>
                </c:pt>
                <c:pt idx="59">
                  <c:v>2.3969736099240002</c:v>
                </c:pt>
                <c:pt idx="60">
                  <c:v>2.4517831802369998</c:v>
                </c:pt>
                <c:pt idx="61">
                  <c:v>2.5050058364869998</c:v>
                </c:pt>
                <c:pt idx="62">
                  <c:v>2.561127662659</c:v>
                </c:pt>
                <c:pt idx="63">
                  <c:v>2.612946510315</c:v>
                </c:pt>
                <c:pt idx="64">
                  <c:v>2.6685800552369998</c:v>
                </c:pt>
                <c:pt idx="65">
                  <c:v>2.719819068909</c:v>
                </c:pt>
                <c:pt idx="66">
                  <c:v>2.772614479065</c:v>
                </c:pt>
                <c:pt idx="67">
                  <c:v>2.8228158950809998</c:v>
                </c:pt>
                <c:pt idx="68">
                  <c:v>2.8782968521119998</c:v>
                </c:pt>
                <c:pt idx="69">
                  <c:v>2.9320077896119998</c:v>
                </c:pt>
                <c:pt idx="70">
                  <c:v>2.986298561096</c:v>
                </c:pt>
                <c:pt idx="71">
                  <c:v>3.037384986877</c:v>
                </c:pt>
                <c:pt idx="72">
                  <c:v>3.0900125503539999</c:v>
                </c:pt>
                <c:pt idx="73">
                  <c:v>3.1417398452760001</c:v>
                </c:pt>
                <c:pt idx="74">
                  <c:v>3.1975870132450002</c:v>
                </c:pt>
                <c:pt idx="75">
                  <c:v>3.2508096694950002</c:v>
                </c:pt>
                <c:pt idx="76">
                  <c:v>3.3043985366820001</c:v>
                </c:pt>
                <c:pt idx="77">
                  <c:v>3.3615579605099999</c:v>
                </c:pt>
                <c:pt idx="78">
                  <c:v>3.4156656265260001</c:v>
                </c:pt>
                <c:pt idx="79">
                  <c:v>3.4681558609010001</c:v>
                </c:pt>
                <c:pt idx="80">
                  <c:v>3.5220499038700002</c:v>
                </c:pt>
                <c:pt idx="81">
                  <c:v>3.576951026917</c:v>
                </c:pt>
                <c:pt idx="82">
                  <c:v>3.6281747817990002</c:v>
                </c:pt>
                <c:pt idx="83">
                  <c:v>3.6824960708619998</c:v>
                </c:pt>
                <c:pt idx="84">
                  <c:v>3.739594459534</c:v>
                </c:pt>
                <c:pt idx="85">
                  <c:v>3.793427467346</c:v>
                </c:pt>
                <c:pt idx="86">
                  <c:v>3.8486337661740002</c:v>
                </c:pt>
                <c:pt idx="87">
                  <c:v>3.9008188247679998</c:v>
                </c:pt>
                <c:pt idx="88">
                  <c:v>3.96035861969</c:v>
                </c:pt>
                <c:pt idx="89">
                  <c:v>4.0134286880490002</c:v>
                </c:pt>
                <c:pt idx="90">
                  <c:v>4.0696420669559998</c:v>
                </c:pt>
                <c:pt idx="91">
                  <c:v>4.1256113052370003</c:v>
                </c:pt>
                <c:pt idx="92">
                  <c:v>4.1851692199709998</c:v>
                </c:pt>
                <c:pt idx="93">
                  <c:v>4.241413116455</c:v>
                </c:pt>
                <c:pt idx="94">
                  <c:v>4.29829788208</c:v>
                </c:pt>
                <c:pt idx="95">
                  <c:v>4.3539314270020002</c:v>
                </c:pt>
                <c:pt idx="96">
                  <c:v>4.4092903137209998</c:v>
                </c:pt>
                <c:pt idx="97">
                  <c:v>4.4648933410640002</c:v>
                </c:pt>
                <c:pt idx="98">
                  <c:v>4.5260200500490004</c:v>
                </c:pt>
                <c:pt idx="99">
                  <c:v>4.5821723937990004</c:v>
                </c:pt>
                <c:pt idx="100">
                  <c:v>4.6412239074709998</c:v>
                </c:pt>
                <c:pt idx="101">
                  <c:v>4.6983528137209998</c:v>
                </c:pt>
                <c:pt idx="102">
                  <c:v>4.7564888000490004</c:v>
                </c:pt>
                <c:pt idx="103">
                  <c:v>4.8146858215329997</c:v>
                </c:pt>
                <c:pt idx="104">
                  <c:v>4.8742866516110004</c:v>
                </c:pt>
                <c:pt idx="105">
                  <c:v>4.93550491333</c:v>
                </c:pt>
                <c:pt idx="106">
                  <c:v>4.9972572326659996</c:v>
                </c:pt>
                <c:pt idx="107">
                  <c:v>5.0570106506350001</c:v>
                </c:pt>
                <c:pt idx="108">
                  <c:v>5.1169776916499998</c:v>
                </c:pt>
                <c:pt idx="109">
                  <c:v>5.1772499084470001</c:v>
                </c:pt>
                <c:pt idx="110">
                  <c:v>5.2372779846190003</c:v>
                </c:pt>
                <c:pt idx="111">
                  <c:v>5.2971534728999998</c:v>
                </c:pt>
                <c:pt idx="112">
                  <c:v>5.3590736389159996</c:v>
                </c:pt>
                <c:pt idx="113">
                  <c:v>5.4212684631350001</c:v>
                </c:pt>
                <c:pt idx="114">
                  <c:v>5.4819068908690003</c:v>
                </c:pt>
                <c:pt idx="115">
                  <c:v>5.5436744689940003</c:v>
                </c:pt>
                <c:pt idx="116">
                  <c:v>5.6054420471190003</c:v>
                </c:pt>
                <c:pt idx="117">
                  <c:v>5.6681556701659996</c:v>
                </c:pt>
                <c:pt idx="118">
                  <c:v>5.7323646545409996</c:v>
                </c:pt>
                <c:pt idx="119">
                  <c:v>5.7972145080570003</c:v>
                </c:pt>
                <c:pt idx="120">
                  <c:v>5.8600196838379999</c:v>
                </c:pt>
                <c:pt idx="121">
                  <c:v>5.9228553771970001</c:v>
                </c:pt>
                <c:pt idx="122">
                  <c:v>5.9867591857909996</c:v>
                </c:pt>
                <c:pt idx="123">
                  <c:v>6.0505714416499998</c:v>
                </c:pt>
                <c:pt idx="124">
                  <c:v>6.1132850646970001</c:v>
                </c:pt>
                <c:pt idx="125">
                  <c:v>6.1809425353999998</c:v>
                </c:pt>
                <c:pt idx="126">
                  <c:v>6.2442054748539997</c:v>
                </c:pt>
                <c:pt idx="127">
                  <c:v>6.3076515197749998</c:v>
                </c:pt>
                <c:pt idx="128">
                  <c:v>6.3749122619629999</c:v>
                </c:pt>
                <c:pt idx="129">
                  <c:v>6.4404029846190003</c:v>
                </c:pt>
                <c:pt idx="130">
                  <c:v>6.5080604553220001</c:v>
                </c:pt>
                <c:pt idx="131">
                  <c:v>6.5704994201659996</c:v>
                </c:pt>
                <c:pt idx="132">
                  <c:v>6.6340980529789997</c:v>
                </c:pt>
                <c:pt idx="133">
                  <c:v>6.6968421936039997</c:v>
                </c:pt>
                <c:pt idx="134">
                  <c:v>6.7649269103999998</c:v>
                </c:pt>
                <c:pt idx="135">
                  <c:v>6.8318519592289997</c:v>
                </c:pt>
                <c:pt idx="136">
                  <c:v>6.8997840881350001</c:v>
                </c:pt>
                <c:pt idx="137">
                  <c:v>6.9687538146970001</c:v>
                </c:pt>
                <c:pt idx="138">
                  <c:v>7.0339698791499998</c:v>
                </c:pt>
                <c:pt idx="139">
                  <c:v>7.0994606018070003</c:v>
                </c:pt>
                <c:pt idx="140">
                  <c:v>7.1679420471190003</c:v>
                </c:pt>
                <c:pt idx="141">
                  <c:v>7.2362098693850001</c:v>
                </c:pt>
                <c:pt idx="142">
                  <c:v>7.3055782318120004</c:v>
                </c:pt>
                <c:pt idx="143">
                  <c:v>7.3746395111079996</c:v>
                </c:pt>
                <c:pt idx="144">
                  <c:v>7.4419918060299999</c:v>
                </c:pt>
                <c:pt idx="145">
                  <c:v>7.5120601654049999</c:v>
                </c:pt>
                <c:pt idx="146">
                  <c:v>7.5804195404049999</c:v>
                </c:pt>
                <c:pt idx="147">
                  <c:v>7.6486873626709997</c:v>
                </c:pt>
                <c:pt idx="148">
                  <c:v>7.7192440032959997</c:v>
                </c:pt>
                <c:pt idx="149">
                  <c:v>7.7879390716549999</c:v>
                </c:pt>
                <c:pt idx="150">
                  <c:v>7.8554134368900002</c:v>
                </c:pt>
                <c:pt idx="151">
                  <c:v>7.9252681732179999</c:v>
                </c:pt>
                <c:pt idx="152">
                  <c:v>7.9937801361079996</c:v>
                </c:pt>
                <c:pt idx="153">
                  <c:v>8.0623836517330005</c:v>
                </c:pt>
                <c:pt idx="154">
                  <c:v>8.1370906829830005</c:v>
                </c:pt>
                <c:pt idx="155">
                  <c:v>8.2068538665769992</c:v>
                </c:pt>
                <c:pt idx="156">
                  <c:v>8.2757930755619995</c:v>
                </c:pt>
                <c:pt idx="157">
                  <c:v>8.3469600677490003</c:v>
                </c:pt>
                <c:pt idx="158">
                  <c:v>8.4161739349369995</c:v>
                </c:pt>
                <c:pt idx="159">
                  <c:v>8.4866695404049999</c:v>
                </c:pt>
                <c:pt idx="160">
                  <c:v>8.5537166595459997</c:v>
                </c:pt>
                <c:pt idx="161">
                  <c:v>8.6190547943119995</c:v>
                </c:pt>
                <c:pt idx="162">
                  <c:v>8.6845149993900002</c:v>
                </c:pt>
                <c:pt idx="163">
                  <c:v>8.7545223236080005</c:v>
                </c:pt>
                <c:pt idx="164">
                  <c:v>8.8249568939209997</c:v>
                </c:pt>
                <c:pt idx="165">
                  <c:v>8.8912410736080005</c:v>
                </c:pt>
                <c:pt idx="166">
                  <c:v>8.9636898040769992</c:v>
                </c:pt>
                <c:pt idx="167">
                  <c:v>9.0311336517330005</c:v>
                </c:pt>
                <c:pt idx="168">
                  <c:v>9.1011409759519992</c:v>
                </c:pt>
                <c:pt idx="169">
                  <c:v>9.1704769134519992</c:v>
                </c:pt>
                <c:pt idx="170">
                  <c:v>9.2372188568119995</c:v>
                </c:pt>
                <c:pt idx="171">
                  <c:v>9.3014583587650002</c:v>
                </c:pt>
                <c:pt idx="172">
                  <c:v>9.3680782318119995</c:v>
                </c:pt>
                <c:pt idx="173">
                  <c:v>9.4258174896240003</c:v>
                </c:pt>
                <c:pt idx="174">
                  <c:v>9.4932308197019992</c:v>
                </c:pt>
                <c:pt idx="175">
                  <c:v>9.5611324310299999</c:v>
                </c:pt>
                <c:pt idx="176">
                  <c:v>9.6270503997799999</c:v>
                </c:pt>
                <c:pt idx="177">
                  <c:v>9.6981258392330005</c:v>
                </c:pt>
                <c:pt idx="178">
                  <c:v>9.7725276947019992</c:v>
                </c:pt>
                <c:pt idx="179">
                  <c:v>9.8429927825930008</c:v>
                </c:pt>
                <c:pt idx="180">
                  <c:v>9.9147090911869995</c:v>
                </c:pt>
                <c:pt idx="181">
                  <c:v>9.9828853607180008</c:v>
                </c:pt>
                <c:pt idx="182">
                  <c:v>10.05664634705</c:v>
                </c:pt>
                <c:pt idx="183">
                  <c:v>10.12909507751</c:v>
                </c:pt>
                <c:pt idx="184">
                  <c:v>10.19959068298</c:v>
                </c:pt>
                <c:pt idx="185">
                  <c:v>10.26773643494</c:v>
                </c:pt>
                <c:pt idx="186">
                  <c:v>10.333623886110001</c:v>
                </c:pt>
                <c:pt idx="187">
                  <c:v>10.40244102478</c:v>
                </c:pt>
                <c:pt idx="188">
                  <c:v>10.468664169309999</c:v>
                </c:pt>
                <c:pt idx="189">
                  <c:v>10.539525985719999</c:v>
                </c:pt>
                <c:pt idx="190">
                  <c:v>10.603246688840001</c:v>
                </c:pt>
                <c:pt idx="191">
                  <c:v>10.67099571228</c:v>
                </c:pt>
                <c:pt idx="192">
                  <c:v>10.73572349548</c:v>
                </c:pt>
                <c:pt idx="193">
                  <c:v>10.79521369934</c:v>
                </c:pt>
                <c:pt idx="194">
                  <c:v>10.85066413879</c:v>
                </c:pt>
                <c:pt idx="195">
                  <c:v>10.90995979309</c:v>
                </c:pt>
                <c:pt idx="196">
                  <c:v>10.975358963010001</c:v>
                </c:pt>
                <c:pt idx="197">
                  <c:v>11.0370349884</c:v>
                </c:pt>
                <c:pt idx="198">
                  <c:v>11.10136604309</c:v>
                </c:pt>
                <c:pt idx="199">
                  <c:v>11.160814285280001</c:v>
                </c:pt>
                <c:pt idx="200">
                  <c:v>11.2151966095</c:v>
                </c:pt>
                <c:pt idx="201">
                  <c:v>11.26861763</c:v>
                </c:pt>
                <c:pt idx="202">
                  <c:v>11.33291816711</c:v>
                </c:pt>
                <c:pt idx="203">
                  <c:v>11.389772415159999</c:v>
                </c:pt>
                <c:pt idx="204">
                  <c:v>11.43512153625</c:v>
                </c:pt>
                <c:pt idx="205">
                  <c:v>11.48549079895</c:v>
                </c:pt>
                <c:pt idx="206">
                  <c:v>11.49582290649</c:v>
                </c:pt>
                <c:pt idx="207">
                  <c:v>11.550861358640001</c:v>
                </c:pt>
                <c:pt idx="208">
                  <c:v>11.619220733640001</c:v>
                </c:pt>
                <c:pt idx="209">
                  <c:v>11.688617706300001</c:v>
                </c:pt>
                <c:pt idx="210">
                  <c:v>11.75542068481</c:v>
                </c:pt>
                <c:pt idx="211">
                  <c:v>11.81547927856</c:v>
                </c:pt>
                <c:pt idx="212">
                  <c:v>11.87208938599</c:v>
                </c:pt>
                <c:pt idx="213">
                  <c:v>11.93437576294</c:v>
                </c:pt>
                <c:pt idx="214">
                  <c:v>11.99913406372</c:v>
                </c:pt>
                <c:pt idx="215">
                  <c:v>12.05870437622</c:v>
                </c:pt>
                <c:pt idx="216">
                  <c:v>12.1170539856</c:v>
                </c:pt>
                <c:pt idx="217">
                  <c:v>12.18523025513</c:v>
                </c:pt>
                <c:pt idx="218">
                  <c:v>12.24834060669</c:v>
                </c:pt>
                <c:pt idx="219">
                  <c:v>12.317371368410001</c:v>
                </c:pt>
                <c:pt idx="220">
                  <c:v>12.37236404419</c:v>
                </c:pt>
                <c:pt idx="221">
                  <c:v>12.44731521606</c:v>
                </c:pt>
                <c:pt idx="222">
                  <c:v>12.518390655519999</c:v>
                </c:pt>
                <c:pt idx="223">
                  <c:v>12.58516311646</c:v>
                </c:pt>
                <c:pt idx="224">
                  <c:v>12.656024932859999</c:v>
                </c:pt>
                <c:pt idx="225">
                  <c:v>12.721942901609999</c:v>
                </c:pt>
                <c:pt idx="226">
                  <c:v>12.782215118410001</c:v>
                </c:pt>
                <c:pt idx="227">
                  <c:v>12.84703445435</c:v>
                </c:pt>
                <c:pt idx="228">
                  <c:v>12.91820144653</c:v>
                </c:pt>
                <c:pt idx="229">
                  <c:v>12.98247146606</c:v>
                </c:pt>
                <c:pt idx="230">
                  <c:v>13.045001983640001</c:v>
                </c:pt>
                <c:pt idx="231">
                  <c:v>13.099689483640001</c:v>
                </c:pt>
                <c:pt idx="232">
                  <c:v>13.16164016724</c:v>
                </c:pt>
                <c:pt idx="233">
                  <c:v>13.22172927856</c:v>
                </c:pt>
                <c:pt idx="234">
                  <c:v>13.283527374269999</c:v>
                </c:pt>
                <c:pt idx="235">
                  <c:v>13.344989776609999</c:v>
                </c:pt>
                <c:pt idx="236">
                  <c:v>13.40690994263</c:v>
                </c:pt>
                <c:pt idx="237">
                  <c:v>13.46947097778</c:v>
                </c:pt>
                <c:pt idx="238">
                  <c:v>13.53261184692</c:v>
                </c:pt>
                <c:pt idx="239">
                  <c:v>13.59077835083</c:v>
                </c:pt>
                <c:pt idx="240">
                  <c:v>13.66222000122</c:v>
                </c:pt>
                <c:pt idx="241">
                  <c:v>13.727313995359999</c:v>
                </c:pt>
                <c:pt idx="242">
                  <c:v>13.795337676999999</c:v>
                </c:pt>
                <c:pt idx="243">
                  <c:v>13.85371875763</c:v>
                </c:pt>
                <c:pt idx="244">
                  <c:v>13.91457080841</c:v>
                </c:pt>
                <c:pt idx="245">
                  <c:v>13.97926807404</c:v>
                </c:pt>
                <c:pt idx="246">
                  <c:v>14.036946296689999</c:v>
                </c:pt>
                <c:pt idx="247">
                  <c:v>14.097340583799999</c:v>
                </c:pt>
                <c:pt idx="248">
                  <c:v>14.16756153107</c:v>
                </c:pt>
                <c:pt idx="249">
                  <c:v>14.23494434357</c:v>
                </c:pt>
                <c:pt idx="250">
                  <c:v>14.305714607240001</c:v>
                </c:pt>
                <c:pt idx="251">
                  <c:v>14.3682756424</c:v>
                </c:pt>
                <c:pt idx="252">
                  <c:v>14.43263721466</c:v>
                </c:pt>
                <c:pt idx="253">
                  <c:v>14.501454353330001</c:v>
                </c:pt>
                <c:pt idx="254">
                  <c:v>14.56587696075</c:v>
                </c:pt>
                <c:pt idx="255">
                  <c:v>14.63148975372</c:v>
                </c:pt>
                <c:pt idx="256">
                  <c:v>14.69786548615</c:v>
                </c:pt>
                <c:pt idx="257">
                  <c:v>14.75871753693</c:v>
                </c:pt>
                <c:pt idx="258">
                  <c:v>14.82109546661</c:v>
                </c:pt>
                <c:pt idx="259">
                  <c:v>14.88686084747</c:v>
                </c:pt>
                <c:pt idx="260">
                  <c:v>14.951649665830001</c:v>
                </c:pt>
                <c:pt idx="261">
                  <c:v>15.01930713654</c:v>
                </c:pt>
                <c:pt idx="262">
                  <c:v>15.08916187286</c:v>
                </c:pt>
                <c:pt idx="263">
                  <c:v>15.153798103330001</c:v>
                </c:pt>
                <c:pt idx="264">
                  <c:v>15.21812915802</c:v>
                </c:pt>
                <c:pt idx="265">
                  <c:v>15.27956104279</c:v>
                </c:pt>
                <c:pt idx="266">
                  <c:v>15.340565681459999</c:v>
                </c:pt>
                <c:pt idx="267">
                  <c:v>15.402821540830001</c:v>
                </c:pt>
                <c:pt idx="268">
                  <c:v>15.46162891388</c:v>
                </c:pt>
                <c:pt idx="269">
                  <c:v>15.522511482240001</c:v>
                </c:pt>
                <c:pt idx="270">
                  <c:v>15.583058357240001</c:v>
                </c:pt>
                <c:pt idx="271">
                  <c:v>15.64864063263</c:v>
                </c:pt>
                <c:pt idx="272">
                  <c:v>15.71797657013</c:v>
                </c:pt>
                <c:pt idx="273">
                  <c:v>15.78410816193</c:v>
                </c:pt>
                <c:pt idx="274">
                  <c:v>15.85094165802</c:v>
                </c:pt>
                <c:pt idx="275">
                  <c:v>15.91972827911</c:v>
                </c:pt>
                <c:pt idx="276">
                  <c:v>15.98277759552</c:v>
                </c:pt>
                <c:pt idx="277">
                  <c:v>16.047506332400001</c:v>
                </c:pt>
                <c:pt idx="278">
                  <c:v>16.11452293396</c:v>
                </c:pt>
                <c:pt idx="279">
                  <c:v>16.181844711299998</c:v>
                </c:pt>
                <c:pt idx="280">
                  <c:v>16.244100570680001</c:v>
                </c:pt>
                <c:pt idx="281">
                  <c:v>16.3036403656</c:v>
                </c:pt>
                <c:pt idx="282">
                  <c:v>16.36192893982</c:v>
                </c:pt>
                <c:pt idx="283">
                  <c:v>16.417379379269999</c:v>
                </c:pt>
                <c:pt idx="284">
                  <c:v>16.472677230830001</c:v>
                </c:pt>
                <c:pt idx="285">
                  <c:v>16.537893295290001</c:v>
                </c:pt>
                <c:pt idx="286">
                  <c:v>16.60069847107</c:v>
                </c:pt>
                <c:pt idx="287">
                  <c:v>16.664846420290001</c:v>
                </c:pt>
                <c:pt idx="288">
                  <c:v>16.726705551150001</c:v>
                </c:pt>
                <c:pt idx="289">
                  <c:v>16.784322738650001</c:v>
                </c:pt>
                <c:pt idx="290">
                  <c:v>16.8475856781</c:v>
                </c:pt>
                <c:pt idx="291">
                  <c:v>16.90636253357</c:v>
                </c:pt>
                <c:pt idx="292">
                  <c:v>16.972341537479998</c:v>
                </c:pt>
                <c:pt idx="293">
                  <c:v>17.03902053833</c:v>
                </c:pt>
                <c:pt idx="294">
                  <c:v>17.108966827389999</c:v>
                </c:pt>
                <c:pt idx="295">
                  <c:v>17.17540359497</c:v>
                </c:pt>
                <c:pt idx="296">
                  <c:v>17.244342803959999</c:v>
                </c:pt>
                <c:pt idx="297">
                  <c:v>17.314014434810002</c:v>
                </c:pt>
                <c:pt idx="298">
                  <c:v>17.38750076294</c:v>
                </c:pt>
                <c:pt idx="299">
                  <c:v>17.45274734497</c:v>
                </c:pt>
                <c:pt idx="300">
                  <c:v>17.518421173099998</c:v>
                </c:pt>
                <c:pt idx="301">
                  <c:v>17.584369659419998</c:v>
                </c:pt>
                <c:pt idx="302">
                  <c:v>17.649188995359999</c:v>
                </c:pt>
                <c:pt idx="303">
                  <c:v>17.719379425050001</c:v>
                </c:pt>
                <c:pt idx="304">
                  <c:v>17.788501739499999</c:v>
                </c:pt>
                <c:pt idx="305">
                  <c:v>17.853168487550001</c:v>
                </c:pt>
                <c:pt idx="306">
                  <c:v>17.912342071529999</c:v>
                </c:pt>
                <c:pt idx="307">
                  <c:v>17.97114944458</c:v>
                </c:pt>
                <c:pt idx="308">
                  <c:v>18.030902862550001</c:v>
                </c:pt>
                <c:pt idx="309">
                  <c:v>18.096698760990002</c:v>
                </c:pt>
                <c:pt idx="310">
                  <c:v>18.165363311770001</c:v>
                </c:pt>
                <c:pt idx="311">
                  <c:v>18.228412628169998</c:v>
                </c:pt>
                <c:pt idx="312">
                  <c:v>18.290210723880001</c:v>
                </c:pt>
                <c:pt idx="313">
                  <c:v>18.34727859497</c:v>
                </c:pt>
                <c:pt idx="314">
                  <c:v>18.406604766849998</c:v>
                </c:pt>
                <c:pt idx="315">
                  <c:v>18.474201202389999</c:v>
                </c:pt>
                <c:pt idx="316">
                  <c:v>18.544208526609999</c:v>
                </c:pt>
                <c:pt idx="317">
                  <c:v>18.610218048099998</c:v>
                </c:pt>
                <c:pt idx="318">
                  <c:v>18.67363357544</c:v>
                </c:pt>
                <c:pt idx="319">
                  <c:v>18.740009307859999</c:v>
                </c:pt>
                <c:pt idx="320">
                  <c:v>18.804920196529999</c:v>
                </c:pt>
                <c:pt idx="321">
                  <c:v>18.870532989499999</c:v>
                </c:pt>
                <c:pt idx="322">
                  <c:v>18.939502716060002</c:v>
                </c:pt>
                <c:pt idx="323">
                  <c:v>19.001880645749999</c:v>
                </c:pt>
                <c:pt idx="324">
                  <c:v>19.06767654419</c:v>
                </c:pt>
                <c:pt idx="325">
                  <c:v>19.136249542240002</c:v>
                </c:pt>
                <c:pt idx="326">
                  <c:v>19.202014923099998</c:v>
                </c:pt>
                <c:pt idx="327">
                  <c:v>19.272846221919998</c:v>
                </c:pt>
                <c:pt idx="328">
                  <c:v>19.33491897583</c:v>
                </c:pt>
                <c:pt idx="329">
                  <c:v>19.398517608639999</c:v>
                </c:pt>
                <c:pt idx="330">
                  <c:v>19.463306426999999</c:v>
                </c:pt>
                <c:pt idx="331">
                  <c:v>19.529285430910001</c:v>
                </c:pt>
                <c:pt idx="332">
                  <c:v>19.593891143800001</c:v>
                </c:pt>
                <c:pt idx="333">
                  <c:v>19.664203643800001</c:v>
                </c:pt>
                <c:pt idx="334">
                  <c:v>19.73466873169</c:v>
                </c:pt>
                <c:pt idx="335">
                  <c:v>19.803150176999999</c:v>
                </c:pt>
                <c:pt idx="336">
                  <c:v>19.851245880130001</c:v>
                </c:pt>
                <c:pt idx="337">
                  <c:v>19.90604019165</c:v>
                </c:pt>
                <c:pt idx="338">
                  <c:v>19.97458267212</c:v>
                </c:pt>
                <c:pt idx="339">
                  <c:v>20.03900527954</c:v>
                </c:pt>
                <c:pt idx="340">
                  <c:v>20.111698150630001</c:v>
                </c:pt>
                <c:pt idx="341">
                  <c:v>20.181461334230001</c:v>
                </c:pt>
                <c:pt idx="342">
                  <c:v>20.250034332279998</c:v>
                </c:pt>
                <c:pt idx="343">
                  <c:v>20.317956924440001</c:v>
                </c:pt>
                <c:pt idx="344">
                  <c:v>20.383722305300001</c:v>
                </c:pt>
                <c:pt idx="345">
                  <c:v>20.452997207639999</c:v>
                </c:pt>
                <c:pt idx="346">
                  <c:v>20.520135879520002</c:v>
                </c:pt>
                <c:pt idx="347">
                  <c:v>20.58468055725</c:v>
                </c:pt>
                <c:pt idx="348">
                  <c:v>20.64620399475</c:v>
                </c:pt>
                <c:pt idx="349">
                  <c:v>20.70678138733</c:v>
                </c:pt>
                <c:pt idx="350">
                  <c:v>20.768884658809998</c:v>
                </c:pt>
                <c:pt idx="351">
                  <c:v>20.830224990840001</c:v>
                </c:pt>
                <c:pt idx="352">
                  <c:v>20.902276992800001</c:v>
                </c:pt>
                <c:pt idx="353">
                  <c:v>20.97628211975</c:v>
                </c:pt>
                <c:pt idx="354">
                  <c:v>21.044610977169999</c:v>
                </c:pt>
                <c:pt idx="355">
                  <c:v>21.114923477169999</c:v>
                </c:pt>
                <c:pt idx="356">
                  <c:v>21.183404922489999</c:v>
                </c:pt>
                <c:pt idx="357">
                  <c:v>21.250452041629998</c:v>
                </c:pt>
                <c:pt idx="358">
                  <c:v>21.319330215450002</c:v>
                </c:pt>
                <c:pt idx="359">
                  <c:v>21.385187149050001</c:v>
                </c:pt>
                <c:pt idx="360">
                  <c:v>21.456811904910001</c:v>
                </c:pt>
                <c:pt idx="361">
                  <c:v>21.529718399050001</c:v>
                </c:pt>
                <c:pt idx="362">
                  <c:v>21.59868812561</c:v>
                </c:pt>
                <c:pt idx="363">
                  <c:v>21.668451309200002</c:v>
                </c:pt>
                <c:pt idx="364">
                  <c:v>21.742639541629998</c:v>
                </c:pt>
                <c:pt idx="365">
                  <c:v>21.81417274475</c:v>
                </c:pt>
                <c:pt idx="366">
                  <c:v>21.884576797489999</c:v>
                </c:pt>
                <c:pt idx="367">
                  <c:v>21.952234268190001</c:v>
                </c:pt>
                <c:pt idx="368">
                  <c:v>22.014764785770002</c:v>
                </c:pt>
                <c:pt idx="369">
                  <c:v>22.0793094635</c:v>
                </c:pt>
                <c:pt idx="370">
                  <c:v>22.143518447879998</c:v>
                </c:pt>
                <c:pt idx="371">
                  <c:v>22.209344863889999</c:v>
                </c:pt>
                <c:pt idx="372">
                  <c:v>22.270502090450002</c:v>
                </c:pt>
                <c:pt idx="373">
                  <c:v>22.33501625061</c:v>
                </c:pt>
                <c:pt idx="374">
                  <c:v>22.399560928340001</c:v>
                </c:pt>
                <c:pt idx="375">
                  <c:v>22.460718154910001</c:v>
                </c:pt>
                <c:pt idx="376">
                  <c:v>22.525476455690001</c:v>
                </c:pt>
                <c:pt idx="377">
                  <c:v>22.587030410770002</c:v>
                </c:pt>
                <c:pt idx="378">
                  <c:v>22.647058486940001</c:v>
                </c:pt>
                <c:pt idx="379">
                  <c:v>22.71410560608</c:v>
                </c:pt>
                <c:pt idx="380">
                  <c:v>22.78389930725</c:v>
                </c:pt>
                <c:pt idx="381">
                  <c:v>22.850671768190001</c:v>
                </c:pt>
                <c:pt idx="382">
                  <c:v>22.92016029358</c:v>
                </c:pt>
                <c:pt idx="383">
                  <c:v>22.986536026</c:v>
                </c:pt>
                <c:pt idx="384">
                  <c:v>23.058130264279999</c:v>
                </c:pt>
                <c:pt idx="385">
                  <c:v>23.127923965450002</c:v>
                </c:pt>
                <c:pt idx="386">
                  <c:v>23.19228553772</c:v>
                </c:pt>
                <c:pt idx="387">
                  <c:v>23.260553359989999</c:v>
                </c:pt>
                <c:pt idx="388">
                  <c:v>23.330652236940001</c:v>
                </c:pt>
                <c:pt idx="389">
                  <c:v>23.39815711975</c:v>
                </c:pt>
                <c:pt idx="390">
                  <c:v>23.461694717410001</c:v>
                </c:pt>
                <c:pt idx="391">
                  <c:v>23.520868301389999</c:v>
                </c:pt>
                <c:pt idx="392">
                  <c:v>23.581048965450002</c:v>
                </c:pt>
                <c:pt idx="393">
                  <c:v>23.64485359192</c:v>
                </c:pt>
                <c:pt idx="394">
                  <c:v>23.709062576289998</c:v>
                </c:pt>
                <c:pt idx="395">
                  <c:v>21.889421463009999</c:v>
                </c:pt>
                <c:pt idx="396">
                  <c:v>19.530046463009999</c:v>
                </c:pt>
                <c:pt idx="397">
                  <c:v>17.155046463009999</c:v>
                </c:pt>
                <c:pt idx="398">
                  <c:v>14.78004741669</c:v>
                </c:pt>
                <c:pt idx="399">
                  <c:v>12.42067241669</c:v>
                </c:pt>
                <c:pt idx="400">
                  <c:v>10.04567241669</c:v>
                </c:pt>
                <c:pt idx="401">
                  <c:v>7.6706724166870002</c:v>
                </c:pt>
                <c:pt idx="402">
                  <c:v>5.2956724166870002</c:v>
                </c:pt>
                <c:pt idx="403">
                  <c:v>2.9206724166870002</c:v>
                </c:pt>
                <c:pt idx="404">
                  <c:v>0.56129735708240003</c:v>
                </c:pt>
                <c:pt idx="405">
                  <c:v>4.2309202253819997E-2</c:v>
                </c:pt>
                <c:pt idx="406">
                  <c:v>2.142347628251E-3</c:v>
                </c:pt>
                <c:pt idx="407">
                  <c:v>3.0523695051670002E-2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6-40B8-BBE3-30C2833B7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325327"/>
        <c:axId val="461330607"/>
      </c:lineChart>
      <c:catAx>
        <c:axId val="461325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61330607"/>
        <c:crosses val="autoZero"/>
        <c:auto val="1"/>
        <c:lblAlgn val="ctr"/>
        <c:lblOffset val="100"/>
        <c:noMultiLvlLbl val="0"/>
      </c:catAx>
      <c:valAx>
        <c:axId val="46133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61325327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Mid, Shore A40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1320352279320831"/>
          <c:y val="0.16909512894553644"/>
          <c:w val="0.85920676720091038"/>
          <c:h val="0.5782776493296780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data'!$Q$4:$Q$458</c:f>
              <c:numCache>
                <c:formatCode>0.0000</c:formatCode>
                <c:ptCount val="4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-4.0899999999999998E-5</c:v>
                </c:pt>
                <c:pt idx="5">
                  <c:v>0</c:v>
                </c:pt>
                <c:pt idx="6">
                  <c:v>0</c:v>
                </c:pt>
                <c:pt idx="7">
                  <c:v>-4.0899999999999998E-5</c:v>
                </c:pt>
                <c:pt idx="8">
                  <c:v>-4.0899999999999998E-5</c:v>
                </c:pt>
                <c:pt idx="9">
                  <c:v>-1.2499999999999999E-12</c:v>
                </c:pt>
                <c:pt idx="10">
                  <c:v>0</c:v>
                </c:pt>
                <c:pt idx="11">
                  <c:v>-4.0899999999999998E-5</c:v>
                </c:pt>
                <c:pt idx="12">
                  <c:v>-4.0899999999999998E-5</c:v>
                </c:pt>
                <c:pt idx="13">
                  <c:v>-4.0899999999999998E-5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-4.0899999999999998E-5</c:v>
                </c:pt>
                <c:pt idx="19">
                  <c:v>-4.0899999999999998E-5</c:v>
                </c:pt>
                <c:pt idx="20">
                  <c:v>-1.66E-7</c:v>
                </c:pt>
                <c:pt idx="21">
                  <c:v>0.22</c:v>
                </c:pt>
                <c:pt idx="22">
                  <c:v>0.55400000000000005</c:v>
                </c:pt>
                <c:pt idx="23">
                  <c:v>0.88700000000000001</c:v>
                </c:pt>
                <c:pt idx="24">
                  <c:v>1.22</c:v>
                </c:pt>
                <c:pt idx="25">
                  <c:v>1.55</c:v>
                </c:pt>
                <c:pt idx="26">
                  <c:v>1.89</c:v>
                </c:pt>
                <c:pt idx="27">
                  <c:v>2.2200000000000002</c:v>
                </c:pt>
                <c:pt idx="28">
                  <c:v>2.5499999999999998</c:v>
                </c:pt>
                <c:pt idx="29">
                  <c:v>2.89</c:v>
                </c:pt>
                <c:pt idx="30">
                  <c:v>3.22</c:v>
                </c:pt>
                <c:pt idx="31">
                  <c:v>3.55</c:v>
                </c:pt>
                <c:pt idx="32">
                  <c:v>3.89</c:v>
                </c:pt>
                <c:pt idx="33">
                  <c:v>4.22</c:v>
                </c:pt>
                <c:pt idx="34">
                  <c:v>4.55</c:v>
                </c:pt>
                <c:pt idx="35">
                  <c:v>4.8899999999999997</c:v>
                </c:pt>
                <c:pt idx="36">
                  <c:v>5.22</c:v>
                </c:pt>
                <c:pt idx="37">
                  <c:v>5.55</c:v>
                </c:pt>
                <c:pt idx="38">
                  <c:v>5.89</c:v>
                </c:pt>
                <c:pt idx="39">
                  <c:v>6.22</c:v>
                </c:pt>
                <c:pt idx="40">
                  <c:v>6.55</c:v>
                </c:pt>
                <c:pt idx="41">
                  <c:v>6.89</c:v>
                </c:pt>
                <c:pt idx="42">
                  <c:v>7.22</c:v>
                </c:pt>
                <c:pt idx="43">
                  <c:v>7.55</c:v>
                </c:pt>
                <c:pt idx="44">
                  <c:v>7.89</c:v>
                </c:pt>
                <c:pt idx="45">
                  <c:v>8.2200000000000006</c:v>
                </c:pt>
                <c:pt idx="46">
                  <c:v>8.5500000000000007</c:v>
                </c:pt>
                <c:pt idx="47">
                  <c:v>8.89</c:v>
                </c:pt>
                <c:pt idx="48">
                  <c:v>9.2200000000000006</c:v>
                </c:pt>
                <c:pt idx="49">
                  <c:v>9.5500000000000007</c:v>
                </c:pt>
                <c:pt idx="50">
                  <c:v>9.89</c:v>
                </c:pt>
                <c:pt idx="51">
                  <c:v>10.199999999999999</c:v>
                </c:pt>
                <c:pt idx="52">
                  <c:v>10.6</c:v>
                </c:pt>
                <c:pt idx="53">
                  <c:v>10.9</c:v>
                </c:pt>
                <c:pt idx="54">
                  <c:v>11.2</c:v>
                </c:pt>
                <c:pt idx="55">
                  <c:v>11.6</c:v>
                </c:pt>
                <c:pt idx="56">
                  <c:v>11.9</c:v>
                </c:pt>
                <c:pt idx="57">
                  <c:v>12.2</c:v>
                </c:pt>
                <c:pt idx="58">
                  <c:v>12.6</c:v>
                </c:pt>
                <c:pt idx="59">
                  <c:v>12.9</c:v>
                </c:pt>
                <c:pt idx="60">
                  <c:v>13.2</c:v>
                </c:pt>
                <c:pt idx="61">
                  <c:v>13.6</c:v>
                </c:pt>
                <c:pt idx="62">
                  <c:v>13.9</c:v>
                </c:pt>
                <c:pt idx="63">
                  <c:v>14.2</c:v>
                </c:pt>
                <c:pt idx="64">
                  <c:v>14.6</c:v>
                </c:pt>
                <c:pt idx="65">
                  <c:v>14.9</c:v>
                </c:pt>
                <c:pt idx="66">
                  <c:v>15.2</c:v>
                </c:pt>
                <c:pt idx="67">
                  <c:v>15.6</c:v>
                </c:pt>
                <c:pt idx="68">
                  <c:v>15.9</c:v>
                </c:pt>
                <c:pt idx="69">
                  <c:v>16.2</c:v>
                </c:pt>
                <c:pt idx="70">
                  <c:v>16.600000000000001</c:v>
                </c:pt>
                <c:pt idx="71">
                  <c:v>16.899999999999999</c:v>
                </c:pt>
                <c:pt idx="72">
                  <c:v>17.2</c:v>
                </c:pt>
                <c:pt idx="73">
                  <c:v>17.600000000000001</c:v>
                </c:pt>
                <c:pt idx="74">
                  <c:v>17.899999999999999</c:v>
                </c:pt>
                <c:pt idx="75">
                  <c:v>18.2</c:v>
                </c:pt>
                <c:pt idx="76">
                  <c:v>18.600000000000001</c:v>
                </c:pt>
                <c:pt idx="77">
                  <c:v>18.899999999999999</c:v>
                </c:pt>
                <c:pt idx="78">
                  <c:v>19.2</c:v>
                </c:pt>
                <c:pt idx="79">
                  <c:v>19.600000000000001</c:v>
                </c:pt>
                <c:pt idx="80">
                  <c:v>19.899999999999999</c:v>
                </c:pt>
                <c:pt idx="81">
                  <c:v>20.2</c:v>
                </c:pt>
                <c:pt idx="82">
                  <c:v>20.6</c:v>
                </c:pt>
                <c:pt idx="83">
                  <c:v>20.9</c:v>
                </c:pt>
                <c:pt idx="84">
                  <c:v>21.2</c:v>
                </c:pt>
                <c:pt idx="85">
                  <c:v>21.6</c:v>
                </c:pt>
                <c:pt idx="86">
                  <c:v>21.9</c:v>
                </c:pt>
                <c:pt idx="87">
                  <c:v>22.2</c:v>
                </c:pt>
                <c:pt idx="88">
                  <c:v>22.6</c:v>
                </c:pt>
                <c:pt idx="89">
                  <c:v>22.9</c:v>
                </c:pt>
                <c:pt idx="90">
                  <c:v>23.2</c:v>
                </c:pt>
                <c:pt idx="91">
                  <c:v>23.6</c:v>
                </c:pt>
                <c:pt idx="92">
                  <c:v>23.9</c:v>
                </c:pt>
                <c:pt idx="93">
                  <c:v>24.2</c:v>
                </c:pt>
                <c:pt idx="94">
                  <c:v>24.6</c:v>
                </c:pt>
                <c:pt idx="95">
                  <c:v>24.9</c:v>
                </c:pt>
                <c:pt idx="96">
                  <c:v>25.2</c:v>
                </c:pt>
                <c:pt idx="97">
                  <c:v>25.6</c:v>
                </c:pt>
                <c:pt idx="98">
                  <c:v>25.9</c:v>
                </c:pt>
                <c:pt idx="99">
                  <c:v>26.2</c:v>
                </c:pt>
                <c:pt idx="100">
                  <c:v>26.6</c:v>
                </c:pt>
                <c:pt idx="101">
                  <c:v>26.9</c:v>
                </c:pt>
                <c:pt idx="102">
                  <c:v>27.2</c:v>
                </c:pt>
                <c:pt idx="103">
                  <c:v>27.6</c:v>
                </c:pt>
                <c:pt idx="104">
                  <c:v>27.9</c:v>
                </c:pt>
                <c:pt idx="105">
                  <c:v>28.2</c:v>
                </c:pt>
                <c:pt idx="106">
                  <c:v>28.6</c:v>
                </c:pt>
                <c:pt idx="107">
                  <c:v>28.9</c:v>
                </c:pt>
                <c:pt idx="108">
                  <c:v>29.2</c:v>
                </c:pt>
                <c:pt idx="109">
                  <c:v>29.6</c:v>
                </c:pt>
                <c:pt idx="110">
                  <c:v>29.9</c:v>
                </c:pt>
                <c:pt idx="111">
                  <c:v>30.2</c:v>
                </c:pt>
                <c:pt idx="112">
                  <c:v>30.6</c:v>
                </c:pt>
                <c:pt idx="113">
                  <c:v>30.9</c:v>
                </c:pt>
                <c:pt idx="114">
                  <c:v>31.2</c:v>
                </c:pt>
                <c:pt idx="115">
                  <c:v>31.6</c:v>
                </c:pt>
                <c:pt idx="116">
                  <c:v>31.9</c:v>
                </c:pt>
                <c:pt idx="117">
                  <c:v>32.200000000000003</c:v>
                </c:pt>
                <c:pt idx="118">
                  <c:v>32.6</c:v>
                </c:pt>
                <c:pt idx="119">
                  <c:v>32.9</c:v>
                </c:pt>
                <c:pt idx="120">
                  <c:v>33.200000000000003</c:v>
                </c:pt>
                <c:pt idx="121">
                  <c:v>33.6</c:v>
                </c:pt>
                <c:pt idx="122">
                  <c:v>33.9</c:v>
                </c:pt>
                <c:pt idx="123">
                  <c:v>34.200000000000003</c:v>
                </c:pt>
                <c:pt idx="124">
                  <c:v>34.6</c:v>
                </c:pt>
                <c:pt idx="125">
                  <c:v>34.9</c:v>
                </c:pt>
                <c:pt idx="126">
                  <c:v>35.200000000000003</c:v>
                </c:pt>
                <c:pt idx="127">
                  <c:v>35.6</c:v>
                </c:pt>
                <c:pt idx="128">
                  <c:v>35.9</c:v>
                </c:pt>
                <c:pt idx="129">
                  <c:v>36.200000000000003</c:v>
                </c:pt>
                <c:pt idx="130">
                  <c:v>36.6</c:v>
                </c:pt>
                <c:pt idx="131">
                  <c:v>36.9</c:v>
                </c:pt>
                <c:pt idx="132">
                  <c:v>37.200000000000003</c:v>
                </c:pt>
                <c:pt idx="133">
                  <c:v>37.6</c:v>
                </c:pt>
                <c:pt idx="134">
                  <c:v>37.9</c:v>
                </c:pt>
                <c:pt idx="135">
                  <c:v>38.200000000000003</c:v>
                </c:pt>
                <c:pt idx="136">
                  <c:v>38.6</c:v>
                </c:pt>
                <c:pt idx="137">
                  <c:v>38.9</c:v>
                </c:pt>
                <c:pt idx="138">
                  <c:v>39.200000000000003</c:v>
                </c:pt>
                <c:pt idx="139">
                  <c:v>39.6</c:v>
                </c:pt>
                <c:pt idx="140">
                  <c:v>39.9</c:v>
                </c:pt>
                <c:pt idx="141">
                  <c:v>40.200000000000003</c:v>
                </c:pt>
                <c:pt idx="142">
                  <c:v>40.6</c:v>
                </c:pt>
                <c:pt idx="143">
                  <c:v>40.9</c:v>
                </c:pt>
                <c:pt idx="144">
                  <c:v>41.2</c:v>
                </c:pt>
                <c:pt idx="145">
                  <c:v>41.6</c:v>
                </c:pt>
                <c:pt idx="146">
                  <c:v>41.9</c:v>
                </c:pt>
                <c:pt idx="147">
                  <c:v>42.2</c:v>
                </c:pt>
                <c:pt idx="148">
                  <c:v>42.6</c:v>
                </c:pt>
                <c:pt idx="149">
                  <c:v>42.9</c:v>
                </c:pt>
                <c:pt idx="150">
                  <c:v>43.2</c:v>
                </c:pt>
                <c:pt idx="151">
                  <c:v>43.6</c:v>
                </c:pt>
                <c:pt idx="152">
                  <c:v>43.9</c:v>
                </c:pt>
                <c:pt idx="153">
                  <c:v>44.2</c:v>
                </c:pt>
                <c:pt idx="154">
                  <c:v>44.6</c:v>
                </c:pt>
                <c:pt idx="155">
                  <c:v>44.9</c:v>
                </c:pt>
                <c:pt idx="156">
                  <c:v>45.2</c:v>
                </c:pt>
                <c:pt idx="157">
                  <c:v>45.6</c:v>
                </c:pt>
                <c:pt idx="158">
                  <c:v>45.9</c:v>
                </c:pt>
                <c:pt idx="159">
                  <c:v>46.2</c:v>
                </c:pt>
                <c:pt idx="160">
                  <c:v>46.6</c:v>
                </c:pt>
                <c:pt idx="161">
                  <c:v>46.9</c:v>
                </c:pt>
                <c:pt idx="162">
                  <c:v>47.2</c:v>
                </c:pt>
                <c:pt idx="163">
                  <c:v>47.6</c:v>
                </c:pt>
                <c:pt idx="164">
                  <c:v>47.9</c:v>
                </c:pt>
                <c:pt idx="165">
                  <c:v>48.2</c:v>
                </c:pt>
                <c:pt idx="166">
                  <c:v>48.6</c:v>
                </c:pt>
                <c:pt idx="167">
                  <c:v>48.9</c:v>
                </c:pt>
                <c:pt idx="168">
                  <c:v>49.2</c:v>
                </c:pt>
                <c:pt idx="169">
                  <c:v>49.6</c:v>
                </c:pt>
                <c:pt idx="170">
                  <c:v>49.9</c:v>
                </c:pt>
                <c:pt idx="171">
                  <c:v>50.2</c:v>
                </c:pt>
                <c:pt idx="172">
                  <c:v>50.6</c:v>
                </c:pt>
                <c:pt idx="173">
                  <c:v>50.9</c:v>
                </c:pt>
                <c:pt idx="174">
                  <c:v>51.2</c:v>
                </c:pt>
                <c:pt idx="175">
                  <c:v>51.6</c:v>
                </c:pt>
                <c:pt idx="176">
                  <c:v>51.9</c:v>
                </c:pt>
                <c:pt idx="177">
                  <c:v>52.2</c:v>
                </c:pt>
                <c:pt idx="178">
                  <c:v>52.6</c:v>
                </c:pt>
                <c:pt idx="179">
                  <c:v>52.9</c:v>
                </c:pt>
                <c:pt idx="180">
                  <c:v>53.2</c:v>
                </c:pt>
                <c:pt idx="181">
                  <c:v>53.6</c:v>
                </c:pt>
                <c:pt idx="182">
                  <c:v>53.9</c:v>
                </c:pt>
                <c:pt idx="183">
                  <c:v>54.2</c:v>
                </c:pt>
                <c:pt idx="184">
                  <c:v>54.6</c:v>
                </c:pt>
                <c:pt idx="185">
                  <c:v>54.9</c:v>
                </c:pt>
                <c:pt idx="186">
                  <c:v>55.2</c:v>
                </c:pt>
                <c:pt idx="187">
                  <c:v>55.6</c:v>
                </c:pt>
                <c:pt idx="188">
                  <c:v>55.9</c:v>
                </c:pt>
                <c:pt idx="189">
                  <c:v>56.2</c:v>
                </c:pt>
                <c:pt idx="190">
                  <c:v>56.6</c:v>
                </c:pt>
                <c:pt idx="191">
                  <c:v>56.9</c:v>
                </c:pt>
                <c:pt idx="192">
                  <c:v>57.2</c:v>
                </c:pt>
                <c:pt idx="193">
                  <c:v>57.6</c:v>
                </c:pt>
                <c:pt idx="194">
                  <c:v>57.9</c:v>
                </c:pt>
                <c:pt idx="195">
                  <c:v>58.2</c:v>
                </c:pt>
                <c:pt idx="196">
                  <c:v>58.6</c:v>
                </c:pt>
                <c:pt idx="197">
                  <c:v>58.9</c:v>
                </c:pt>
                <c:pt idx="198">
                  <c:v>59.2</c:v>
                </c:pt>
                <c:pt idx="199">
                  <c:v>59.6</c:v>
                </c:pt>
                <c:pt idx="200">
                  <c:v>59.9</c:v>
                </c:pt>
                <c:pt idx="201">
                  <c:v>60.2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61.6</c:v>
                </c:pt>
                <c:pt idx="206">
                  <c:v>61.9</c:v>
                </c:pt>
                <c:pt idx="207">
                  <c:v>62.2</c:v>
                </c:pt>
                <c:pt idx="208">
                  <c:v>62.6</c:v>
                </c:pt>
                <c:pt idx="209">
                  <c:v>62.9</c:v>
                </c:pt>
                <c:pt idx="210">
                  <c:v>63.2</c:v>
                </c:pt>
                <c:pt idx="211">
                  <c:v>63.6</c:v>
                </c:pt>
                <c:pt idx="212">
                  <c:v>63.9</c:v>
                </c:pt>
                <c:pt idx="213">
                  <c:v>64.2</c:v>
                </c:pt>
                <c:pt idx="214">
                  <c:v>64.599999999999994</c:v>
                </c:pt>
                <c:pt idx="215">
                  <c:v>64.900000000000006</c:v>
                </c:pt>
                <c:pt idx="216">
                  <c:v>65.2</c:v>
                </c:pt>
                <c:pt idx="217">
                  <c:v>65.599999999999994</c:v>
                </c:pt>
                <c:pt idx="218">
                  <c:v>65.900000000000006</c:v>
                </c:pt>
                <c:pt idx="219">
                  <c:v>66.2</c:v>
                </c:pt>
                <c:pt idx="220">
                  <c:v>66.599999999999994</c:v>
                </c:pt>
                <c:pt idx="221">
                  <c:v>66.900000000000006</c:v>
                </c:pt>
                <c:pt idx="222">
                  <c:v>67.2</c:v>
                </c:pt>
                <c:pt idx="223">
                  <c:v>67.599999999999994</c:v>
                </c:pt>
                <c:pt idx="224">
                  <c:v>67.900000000000006</c:v>
                </c:pt>
                <c:pt idx="225">
                  <c:v>68.2</c:v>
                </c:pt>
                <c:pt idx="226">
                  <c:v>68.599999999999994</c:v>
                </c:pt>
                <c:pt idx="227">
                  <c:v>68.900000000000006</c:v>
                </c:pt>
                <c:pt idx="228">
                  <c:v>69.2</c:v>
                </c:pt>
                <c:pt idx="229">
                  <c:v>69.599999999999994</c:v>
                </c:pt>
                <c:pt idx="230">
                  <c:v>69.900000000000006</c:v>
                </c:pt>
                <c:pt idx="231">
                  <c:v>70.2</c:v>
                </c:pt>
                <c:pt idx="232">
                  <c:v>70.599999999999994</c:v>
                </c:pt>
                <c:pt idx="233">
                  <c:v>70.900000000000006</c:v>
                </c:pt>
                <c:pt idx="234">
                  <c:v>71.2</c:v>
                </c:pt>
                <c:pt idx="235">
                  <c:v>71.599999999999994</c:v>
                </c:pt>
                <c:pt idx="236">
                  <c:v>71.900000000000006</c:v>
                </c:pt>
                <c:pt idx="237">
                  <c:v>72.2</c:v>
                </c:pt>
                <c:pt idx="238">
                  <c:v>72.599999999999994</c:v>
                </c:pt>
                <c:pt idx="239">
                  <c:v>72.900000000000006</c:v>
                </c:pt>
                <c:pt idx="240">
                  <c:v>73.2</c:v>
                </c:pt>
                <c:pt idx="241">
                  <c:v>73.599999999999994</c:v>
                </c:pt>
                <c:pt idx="242">
                  <c:v>73.900000000000006</c:v>
                </c:pt>
                <c:pt idx="243">
                  <c:v>74.2</c:v>
                </c:pt>
                <c:pt idx="244">
                  <c:v>74.599999999999994</c:v>
                </c:pt>
                <c:pt idx="245">
                  <c:v>74.900000000000006</c:v>
                </c:pt>
                <c:pt idx="246">
                  <c:v>75.2</c:v>
                </c:pt>
                <c:pt idx="247">
                  <c:v>75.599999999999994</c:v>
                </c:pt>
                <c:pt idx="248">
                  <c:v>75.900000000000006</c:v>
                </c:pt>
                <c:pt idx="249">
                  <c:v>76.2</c:v>
                </c:pt>
                <c:pt idx="250">
                  <c:v>76.599999999999994</c:v>
                </c:pt>
                <c:pt idx="251">
                  <c:v>76.900000000000006</c:v>
                </c:pt>
                <c:pt idx="252">
                  <c:v>77.2</c:v>
                </c:pt>
                <c:pt idx="253">
                  <c:v>77.599999999999994</c:v>
                </c:pt>
                <c:pt idx="254">
                  <c:v>77.900000000000006</c:v>
                </c:pt>
                <c:pt idx="255">
                  <c:v>78.2</c:v>
                </c:pt>
                <c:pt idx="256">
                  <c:v>78.599999999999994</c:v>
                </c:pt>
                <c:pt idx="257">
                  <c:v>78.900000000000006</c:v>
                </c:pt>
                <c:pt idx="258">
                  <c:v>79.2</c:v>
                </c:pt>
                <c:pt idx="259">
                  <c:v>79.599999999999994</c:v>
                </c:pt>
                <c:pt idx="260">
                  <c:v>79.900000000000006</c:v>
                </c:pt>
                <c:pt idx="261">
                  <c:v>80.2</c:v>
                </c:pt>
                <c:pt idx="262">
                  <c:v>80.599999999999994</c:v>
                </c:pt>
                <c:pt idx="263">
                  <c:v>80.900000000000006</c:v>
                </c:pt>
                <c:pt idx="264">
                  <c:v>81.2</c:v>
                </c:pt>
                <c:pt idx="265">
                  <c:v>81.599999999999994</c:v>
                </c:pt>
                <c:pt idx="266">
                  <c:v>81.900000000000006</c:v>
                </c:pt>
                <c:pt idx="267">
                  <c:v>82.2</c:v>
                </c:pt>
                <c:pt idx="268">
                  <c:v>82.6</c:v>
                </c:pt>
                <c:pt idx="269">
                  <c:v>82.9</c:v>
                </c:pt>
                <c:pt idx="270">
                  <c:v>83.2</c:v>
                </c:pt>
                <c:pt idx="271">
                  <c:v>83.6</c:v>
                </c:pt>
                <c:pt idx="272">
                  <c:v>83.9</c:v>
                </c:pt>
                <c:pt idx="273">
                  <c:v>84.2</c:v>
                </c:pt>
                <c:pt idx="274">
                  <c:v>84.6</c:v>
                </c:pt>
                <c:pt idx="275">
                  <c:v>84.9</c:v>
                </c:pt>
                <c:pt idx="276">
                  <c:v>85.2</c:v>
                </c:pt>
                <c:pt idx="277">
                  <c:v>85.6</c:v>
                </c:pt>
                <c:pt idx="278">
                  <c:v>85.9</c:v>
                </c:pt>
                <c:pt idx="279">
                  <c:v>86.2</c:v>
                </c:pt>
                <c:pt idx="280">
                  <c:v>86.6</c:v>
                </c:pt>
                <c:pt idx="281">
                  <c:v>86.9</c:v>
                </c:pt>
                <c:pt idx="282">
                  <c:v>87.2</c:v>
                </c:pt>
                <c:pt idx="283">
                  <c:v>87.6</c:v>
                </c:pt>
                <c:pt idx="284">
                  <c:v>87.9</c:v>
                </c:pt>
                <c:pt idx="285">
                  <c:v>88.2</c:v>
                </c:pt>
                <c:pt idx="286">
                  <c:v>88.6</c:v>
                </c:pt>
                <c:pt idx="287">
                  <c:v>88.9</c:v>
                </c:pt>
                <c:pt idx="288">
                  <c:v>89.2</c:v>
                </c:pt>
                <c:pt idx="289">
                  <c:v>89.6</c:v>
                </c:pt>
                <c:pt idx="290">
                  <c:v>89.9</c:v>
                </c:pt>
                <c:pt idx="291">
                  <c:v>90.2</c:v>
                </c:pt>
                <c:pt idx="292">
                  <c:v>90.6</c:v>
                </c:pt>
                <c:pt idx="293">
                  <c:v>90.9</c:v>
                </c:pt>
                <c:pt idx="294">
                  <c:v>91.2</c:v>
                </c:pt>
                <c:pt idx="295">
                  <c:v>91.6</c:v>
                </c:pt>
                <c:pt idx="296">
                  <c:v>91.9</c:v>
                </c:pt>
                <c:pt idx="297">
                  <c:v>92.2</c:v>
                </c:pt>
                <c:pt idx="298">
                  <c:v>92.6</c:v>
                </c:pt>
                <c:pt idx="299">
                  <c:v>92.9</c:v>
                </c:pt>
                <c:pt idx="300">
                  <c:v>93.2</c:v>
                </c:pt>
                <c:pt idx="301">
                  <c:v>93.6</c:v>
                </c:pt>
                <c:pt idx="302">
                  <c:v>93.9</c:v>
                </c:pt>
                <c:pt idx="303">
                  <c:v>94.2</c:v>
                </c:pt>
                <c:pt idx="304">
                  <c:v>94.6</c:v>
                </c:pt>
                <c:pt idx="305">
                  <c:v>94.9</c:v>
                </c:pt>
                <c:pt idx="306">
                  <c:v>95.2</c:v>
                </c:pt>
                <c:pt idx="307">
                  <c:v>95.6</c:v>
                </c:pt>
                <c:pt idx="308">
                  <c:v>95.9</c:v>
                </c:pt>
                <c:pt idx="309">
                  <c:v>96.2</c:v>
                </c:pt>
                <c:pt idx="310">
                  <c:v>96.6</c:v>
                </c:pt>
                <c:pt idx="311">
                  <c:v>96.9</c:v>
                </c:pt>
                <c:pt idx="312">
                  <c:v>97.2</c:v>
                </c:pt>
                <c:pt idx="313">
                  <c:v>97.6</c:v>
                </c:pt>
                <c:pt idx="314">
                  <c:v>97.9</c:v>
                </c:pt>
                <c:pt idx="315">
                  <c:v>98.2</c:v>
                </c:pt>
                <c:pt idx="316">
                  <c:v>98.6</c:v>
                </c:pt>
                <c:pt idx="317">
                  <c:v>98.9</c:v>
                </c:pt>
                <c:pt idx="318">
                  <c:v>99.2</c:v>
                </c:pt>
                <c:pt idx="319">
                  <c:v>99.6</c:v>
                </c:pt>
                <c:pt idx="320">
                  <c:v>99.9</c:v>
                </c:pt>
                <c:pt idx="321">
                  <c:v>100</c:v>
                </c:pt>
                <c:pt idx="322">
                  <c:v>101</c:v>
                </c:pt>
                <c:pt idx="323">
                  <c:v>101</c:v>
                </c:pt>
                <c:pt idx="324">
                  <c:v>101</c:v>
                </c:pt>
                <c:pt idx="325">
                  <c:v>102</c:v>
                </c:pt>
                <c:pt idx="326">
                  <c:v>102</c:v>
                </c:pt>
                <c:pt idx="327">
                  <c:v>102</c:v>
                </c:pt>
                <c:pt idx="328">
                  <c:v>103</c:v>
                </c:pt>
                <c:pt idx="329">
                  <c:v>103</c:v>
                </c:pt>
                <c:pt idx="330">
                  <c:v>103</c:v>
                </c:pt>
                <c:pt idx="331">
                  <c:v>104</c:v>
                </c:pt>
                <c:pt idx="332">
                  <c:v>104</c:v>
                </c:pt>
                <c:pt idx="333">
                  <c:v>104</c:v>
                </c:pt>
                <c:pt idx="334">
                  <c:v>105</c:v>
                </c:pt>
                <c:pt idx="335">
                  <c:v>105</c:v>
                </c:pt>
                <c:pt idx="336">
                  <c:v>105</c:v>
                </c:pt>
                <c:pt idx="337">
                  <c:v>106</c:v>
                </c:pt>
                <c:pt idx="338">
                  <c:v>106</c:v>
                </c:pt>
                <c:pt idx="339">
                  <c:v>106</c:v>
                </c:pt>
                <c:pt idx="340">
                  <c:v>107</c:v>
                </c:pt>
                <c:pt idx="341">
                  <c:v>107</c:v>
                </c:pt>
                <c:pt idx="342">
                  <c:v>107</c:v>
                </c:pt>
                <c:pt idx="343">
                  <c:v>108</c:v>
                </c:pt>
                <c:pt idx="344">
                  <c:v>108</c:v>
                </c:pt>
                <c:pt idx="345">
                  <c:v>108</c:v>
                </c:pt>
                <c:pt idx="346">
                  <c:v>109</c:v>
                </c:pt>
                <c:pt idx="347">
                  <c:v>109</c:v>
                </c:pt>
                <c:pt idx="348">
                  <c:v>109</c:v>
                </c:pt>
                <c:pt idx="349">
                  <c:v>110</c:v>
                </c:pt>
                <c:pt idx="350">
                  <c:v>110</c:v>
                </c:pt>
                <c:pt idx="351">
                  <c:v>110</c:v>
                </c:pt>
                <c:pt idx="352">
                  <c:v>111</c:v>
                </c:pt>
                <c:pt idx="353">
                  <c:v>111</c:v>
                </c:pt>
                <c:pt idx="354">
                  <c:v>111</c:v>
                </c:pt>
                <c:pt idx="355">
                  <c:v>112</c:v>
                </c:pt>
                <c:pt idx="356">
                  <c:v>112</c:v>
                </c:pt>
                <c:pt idx="357">
                  <c:v>112</c:v>
                </c:pt>
                <c:pt idx="358">
                  <c:v>113</c:v>
                </c:pt>
                <c:pt idx="359">
                  <c:v>113</c:v>
                </c:pt>
                <c:pt idx="360">
                  <c:v>113</c:v>
                </c:pt>
                <c:pt idx="361">
                  <c:v>114</c:v>
                </c:pt>
                <c:pt idx="362">
                  <c:v>114</c:v>
                </c:pt>
                <c:pt idx="363">
                  <c:v>114</c:v>
                </c:pt>
                <c:pt idx="364">
                  <c:v>115</c:v>
                </c:pt>
                <c:pt idx="365">
                  <c:v>115</c:v>
                </c:pt>
                <c:pt idx="366">
                  <c:v>115</c:v>
                </c:pt>
                <c:pt idx="367">
                  <c:v>116</c:v>
                </c:pt>
                <c:pt idx="368">
                  <c:v>116</c:v>
                </c:pt>
                <c:pt idx="369">
                  <c:v>116</c:v>
                </c:pt>
                <c:pt idx="370">
                  <c:v>117</c:v>
                </c:pt>
                <c:pt idx="371">
                  <c:v>117</c:v>
                </c:pt>
                <c:pt idx="372">
                  <c:v>117</c:v>
                </c:pt>
                <c:pt idx="373">
                  <c:v>118</c:v>
                </c:pt>
                <c:pt idx="374">
                  <c:v>118</c:v>
                </c:pt>
                <c:pt idx="375">
                  <c:v>118</c:v>
                </c:pt>
                <c:pt idx="376">
                  <c:v>119</c:v>
                </c:pt>
                <c:pt idx="377">
                  <c:v>119</c:v>
                </c:pt>
                <c:pt idx="378">
                  <c:v>119</c:v>
                </c:pt>
                <c:pt idx="379">
                  <c:v>120</c:v>
                </c:pt>
                <c:pt idx="380">
                  <c:v>120</c:v>
                </c:pt>
                <c:pt idx="381">
                  <c:v>120</c:v>
                </c:pt>
                <c:pt idx="382">
                  <c:v>121</c:v>
                </c:pt>
                <c:pt idx="383">
                  <c:v>121</c:v>
                </c:pt>
                <c:pt idx="384">
                  <c:v>121</c:v>
                </c:pt>
                <c:pt idx="385">
                  <c:v>122</c:v>
                </c:pt>
                <c:pt idx="386">
                  <c:v>122</c:v>
                </c:pt>
                <c:pt idx="387">
                  <c:v>122</c:v>
                </c:pt>
                <c:pt idx="388">
                  <c:v>123</c:v>
                </c:pt>
                <c:pt idx="389">
                  <c:v>123</c:v>
                </c:pt>
                <c:pt idx="390">
                  <c:v>123</c:v>
                </c:pt>
                <c:pt idx="391">
                  <c:v>124</c:v>
                </c:pt>
                <c:pt idx="392">
                  <c:v>124</c:v>
                </c:pt>
                <c:pt idx="393">
                  <c:v>124</c:v>
                </c:pt>
                <c:pt idx="394">
                  <c:v>125</c:v>
                </c:pt>
                <c:pt idx="395">
                  <c:v>125</c:v>
                </c:pt>
                <c:pt idx="396">
                  <c:v>125</c:v>
                </c:pt>
                <c:pt idx="397">
                  <c:v>126</c:v>
                </c:pt>
                <c:pt idx="398">
                  <c:v>126</c:v>
                </c:pt>
                <c:pt idx="399">
                  <c:v>126</c:v>
                </c:pt>
                <c:pt idx="400">
                  <c:v>127</c:v>
                </c:pt>
                <c:pt idx="401">
                  <c:v>127</c:v>
                </c:pt>
                <c:pt idx="402">
                  <c:v>127</c:v>
                </c:pt>
                <c:pt idx="403">
                  <c:v>128</c:v>
                </c:pt>
                <c:pt idx="404">
                  <c:v>128</c:v>
                </c:pt>
                <c:pt idx="405">
                  <c:v>128</c:v>
                </c:pt>
                <c:pt idx="406">
                  <c:v>129</c:v>
                </c:pt>
                <c:pt idx="407">
                  <c:v>129</c:v>
                </c:pt>
                <c:pt idx="408">
                  <c:v>129</c:v>
                </c:pt>
                <c:pt idx="409">
                  <c:v>130</c:v>
                </c:pt>
                <c:pt idx="410">
                  <c:v>130</c:v>
                </c:pt>
                <c:pt idx="411">
                  <c:v>130</c:v>
                </c:pt>
                <c:pt idx="412">
                  <c:v>131</c:v>
                </c:pt>
                <c:pt idx="413">
                  <c:v>131</c:v>
                </c:pt>
                <c:pt idx="414">
                  <c:v>131</c:v>
                </c:pt>
                <c:pt idx="415">
                  <c:v>132</c:v>
                </c:pt>
                <c:pt idx="416">
                  <c:v>132</c:v>
                </c:pt>
                <c:pt idx="417">
                  <c:v>132</c:v>
                </c:pt>
                <c:pt idx="418">
                  <c:v>133</c:v>
                </c:pt>
                <c:pt idx="419">
                  <c:v>133</c:v>
                </c:pt>
                <c:pt idx="420">
                  <c:v>133</c:v>
                </c:pt>
                <c:pt idx="421">
                  <c:v>134</c:v>
                </c:pt>
                <c:pt idx="422">
                  <c:v>134</c:v>
                </c:pt>
                <c:pt idx="423">
                  <c:v>134</c:v>
                </c:pt>
                <c:pt idx="424">
                  <c:v>135</c:v>
                </c:pt>
                <c:pt idx="425">
                  <c:v>135</c:v>
                </c:pt>
                <c:pt idx="426">
                  <c:v>135</c:v>
                </c:pt>
                <c:pt idx="427">
                  <c:v>136</c:v>
                </c:pt>
                <c:pt idx="428">
                  <c:v>136</c:v>
                </c:pt>
                <c:pt idx="429">
                  <c:v>136</c:v>
                </c:pt>
                <c:pt idx="430">
                  <c:v>137</c:v>
                </c:pt>
                <c:pt idx="431">
                  <c:v>137</c:v>
                </c:pt>
                <c:pt idx="432">
                  <c:v>137</c:v>
                </c:pt>
                <c:pt idx="433">
                  <c:v>138</c:v>
                </c:pt>
                <c:pt idx="434">
                  <c:v>138</c:v>
                </c:pt>
                <c:pt idx="435">
                  <c:v>138</c:v>
                </c:pt>
                <c:pt idx="436">
                  <c:v>139</c:v>
                </c:pt>
                <c:pt idx="437">
                  <c:v>139</c:v>
                </c:pt>
                <c:pt idx="438">
                  <c:v>139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141</c:v>
                </c:pt>
                <c:pt idx="453">
                  <c:v>141</c:v>
                </c:pt>
                <c:pt idx="454">
                  <c:v>141</c:v>
                </c:pt>
              </c:numCache>
            </c:numRef>
          </c:cat>
          <c:val>
            <c:numRef>
              <c:f>'Tensile test data'!$P$4:$P$458</c:f>
              <c:numCache>
                <c:formatCode>0.0000</c:formatCode>
                <c:ptCount val="455"/>
                <c:pt idx="0">
                  <c:v>3.1E-2</c:v>
                </c:pt>
                <c:pt idx="1">
                  <c:v>3.1899999999999998E-2</c:v>
                </c:pt>
                <c:pt idx="2">
                  <c:v>3.09E-2</c:v>
                </c:pt>
                <c:pt idx="3">
                  <c:v>3.15E-2</c:v>
                </c:pt>
                <c:pt idx="4">
                  <c:v>3.1199999999999999E-2</c:v>
                </c:pt>
                <c:pt idx="5">
                  <c:v>3.1800000000000002E-2</c:v>
                </c:pt>
                <c:pt idx="6">
                  <c:v>3.1600000000000003E-2</c:v>
                </c:pt>
                <c:pt idx="7">
                  <c:v>3.0499999999999999E-2</c:v>
                </c:pt>
                <c:pt idx="8">
                  <c:v>3.1E-2</c:v>
                </c:pt>
                <c:pt idx="9">
                  <c:v>3.1600000000000003E-2</c:v>
                </c:pt>
                <c:pt idx="10">
                  <c:v>2.9899999999999999E-2</c:v>
                </c:pt>
                <c:pt idx="11">
                  <c:v>2.9399999999999999E-2</c:v>
                </c:pt>
                <c:pt idx="12">
                  <c:v>3.0499999999999999E-2</c:v>
                </c:pt>
                <c:pt idx="13">
                  <c:v>3.0599999999999999E-2</c:v>
                </c:pt>
                <c:pt idx="14">
                  <c:v>3.1199999999999999E-2</c:v>
                </c:pt>
                <c:pt idx="15">
                  <c:v>2.9899999999999999E-2</c:v>
                </c:pt>
                <c:pt idx="16">
                  <c:v>3.15E-2</c:v>
                </c:pt>
                <c:pt idx="17">
                  <c:v>3.04E-2</c:v>
                </c:pt>
                <c:pt idx="18">
                  <c:v>2.7400000000000001E-2</c:v>
                </c:pt>
                <c:pt idx="19">
                  <c:v>3.15E-2</c:v>
                </c:pt>
                <c:pt idx="20">
                  <c:v>6.4299999999999996E-2</c:v>
                </c:pt>
                <c:pt idx="21">
                  <c:v>3.5999999999999997E-2</c:v>
                </c:pt>
                <c:pt idx="22">
                  <c:v>3.1699999999999999E-2</c:v>
                </c:pt>
                <c:pt idx="23">
                  <c:v>3.5499999999999997E-2</c:v>
                </c:pt>
                <c:pt idx="24">
                  <c:v>3.95E-2</c:v>
                </c:pt>
                <c:pt idx="25">
                  <c:v>5.1999999999999998E-2</c:v>
                </c:pt>
                <c:pt idx="26">
                  <c:v>0.10100000000000001</c:v>
                </c:pt>
                <c:pt idx="27">
                  <c:v>0.21</c:v>
                </c:pt>
                <c:pt idx="28">
                  <c:v>0.31900000000000001</c:v>
                </c:pt>
                <c:pt idx="29">
                  <c:v>0.41899999999999998</c:v>
                </c:pt>
                <c:pt idx="30">
                  <c:v>0.51400000000000001</c:v>
                </c:pt>
                <c:pt idx="31">
                  <c:v>0.61399999999999999</c:v>
                </c:pt>
                <c:pt idx="32">
                  <c:v>0.70499999999999996</c:v>
                </c:pt>
                <c:pt idx="33">
                  <c:v>0.79500000000000004</c:v>
                </c:pt>
                <c:pt idx="34">
                  <c:v>0.88100000000000001</c:v>
                </c:pt>
                <c:pt idx="35">
                  <c:v>0.97</c:v>
                </c:pt>
                <c:pt idx="36">
                  <c:v>1.05</c:v>
                </c:pt>
                <c:pt idx="37">
                  <c:v>1.1299999999999999</c:v>
                </c:pt>
                <c:pt idx="38">
                  <c:v>1.21</c:v>
                </c:pt>
                <c:pt idx="39">
                  <c:v>1.29</c:v>
                </c:pt>
                <c:pt idx="40">
                  <c:v>1.37</c:v>
                </c:pt>
                <c:pt idx="41">
                  <c:v>1.45</c:v>
                </c:pt>
                <c:pt idx="42">
                  <c:v>1.53</c:v>
                </c:pt>
                <c:pt idx="43">
                  <c:v>1.6</c:v>
                </c:pt>
                <c:pt idx="44">
                  <c:v>1.67</c:v>
                </c:pt>
                <c:pt idx="45">
                  <c:v>1.74</c:v>
                </c:pt>
                <c:pt idx="46">
                  <c:v>1.81</c:v>
                </c:pt>
                <c:pt idx="47">
                  <c:v>1.88</c:v>
                </c:pt>
                <c:pt idx="48">
                  <c:v>1.95</c:v>
                </c:pt>
                <c:pt idx="49">
                  <c:v>2.02</c:v>
                </c:pt>
                <c:pt idx="50">
                  <c:v>2.08</c:v>
                </c:pt>
                <c:pt idx="51">
                  <c:v>2.15</c:v>
                </c:pt>
                <c:pt idx="52">
                  <c:v>2.21</c:v>
                </c:pt>
                <c:pt idx="53">
                  <c:v>2.2799999999999998</c:v>
                </c:pt>
                <c:pt idx="54">
                  <c:v>2.35</c:v>
                </c:pt>
                <c:pt idx="55">
                  <c:v>2.41</c:v>
                </c:pt>
                <c:pt idx="56">
                  <c:v>2.4700000000000002</c:v>
                </c:pt>
                <c:pt idx="57">
                  <c:v>2.5299999999999998</c:v>
                </c:pt>
                <c:pt idx="58">
                  <c:v>2.6</c:v>
                </c:pt>
                <c:pt idx="59">
                  <c:v>2.66</c:v>
                </c:pt>
                <c:pt idx="60">
                  <c:v>2.72</c:v>
                </c:pt>
                <c:pt idx="61">
                  <c:v>2.78</c:v>
                </c:pt>
                <c:pt idx="62">
                  <c:v>2.84</c:v>
                </c:pt>
                <c:pt idx="63">
                  <c:v>2.9</c:v>
                </c:pt>
                <c:pt idx="64">
                  <c:v>2.96</c:v>
                </c:pt>
                <c:pt idx="65">
                  <c:v>3.02</c:v>
                </c:pt>
                <c:pt idx="66">
                  <c:v>3.08</c:v>
                </c:pt>
                <c:pt idx="67">
                  <c:v>3.14</c:v>
                </c:pt>
                <c:pt idx="68">
                  <c:v>3.2</c:v>
                </c:pt>
                <c:pt idx="69">
                  <c:v>3.26</c:v>
                </c:pt>
                <c:pt idx="70">
                  <c:v>3.33</c:v>
                </c:pt>
                <c:pt idx="71">
                  <c:v>3.39</c:v>
                </c:pt>
                <c:pt idx="72">
                  <c:v>3.45</c:v>
                </c:pt>
                <c:pt idx="73">
                  <c:v>3.52</c:v>
                </c:pt>
                <c:pt idx="74">
                  <c:v>3.58</c:v>
                </c:pt>
                <c:pt idx="75">
                  <c:v>3.64</c:v>
                </c:pt>
                <c:pt idx="76">
                  <c:v>3.71</c:v>
                </c:pt>
                <c:pt idx="77">
                  <c:v>3.78</c:v>
                </c:pt>
                <c:pt idx="78">
                  <c:v>3.84</c:v>
                </c:pt>
                <c:pt idx="79">
                  <c:v>3.91</c:v>
                </c:pt>
                <c:pt idx="80">
                  <c:v>3.98</c:v>
                </c:pt>
                <c:pt idx="81">
                  <c:v>4.04</c:v>
                </c:pt>
                <c:pt idx="82">
                  <c:v>4.0999999999999996</c:v>
                </c:pt>
                <c:pt idx="83">
                  <c:v>4.16</c:v>
                </c:pt>
                <c:pt idx="84">
                  <c:v>4.22</c:v>
                </c:pt>
                <c:pt idx="85">
                  <c:v>4.28</c:v>
                </c:pt>
                <c:pt idx="86">
                  <c:v>4.34</c:v>
                </c:pt>
                <c:pt idx="87">
                  <c:v>4.4000000000000004</c:v>
                </c:pt>
                <c:pt idx="88">
                  <c:v>4.46</c:v>
                </c:pt>
                <c:pt idx="89">
                  <c:v>4.5199999999999996</c:v>
                </c:pt>
                <c:pt idx="90">
                  <c:v>4.58</c:v>
                </c:pt>
                <c:pt idx="91">
                  <c:v>4.6399999999999997</c:v>
                </c:pt>
                <c:pt idx="92">
                  <c:v>4.7</c:v>
                </c:pt>
                <c:pt idx="93">
                  <c:v>4.76</c:v>
                </c:pt>
                <c:pt idx="94">
                  <c:v>4.82</c:v>
                </c:pt>
                <c:pt idx="95">
                  <c:v>4.88</c:v>
                </c:pt>
                <c:pt idx="96">
                  <c:v>4.9400000000000004</c:v>
                </c:pt>
                <c:pt idx="97">
                  <c:v>5.01</c:v>
                </c:pt>
                <c:pt idx="98">
                  <c:v>5.07</c:v>
                </c:pt>
                <c:pt idx="99">
                  <c:v>5.13</c:v>
                </c:pt>
                <c:pt idx="100">
                  <c:v>5.19</c:v>
                </c:pt>
                <c:pt idx="101">
                  <c:v>5.25</c:v>
                </c:pt>
                <c:pt idx="102">
                  <c:v>5.31</c:v>
                </c:pt>
                <c:pt idx="103">
                  <c:v>5.37</c:v>
                </c:pt>
                <c:pt idx="104">
                  <c:v>5.43</c:v>
                </c:pt>
                <c:pt idx="105">
                  <c:v>5.5</c:v>
                </c:pt>
                <c:pt idx="106">
                  <c:v>5.56</c:v>
                </c:pt>
                <c:pt idx="107">
                  <c:v>5.62</c:v>
                </c:pt>
                <c:pt idx="108">
                  <c:v>5.68</c:v>
                </c:pt>
                <c:pt idx="109">
                  <c:v>5.75</c:v>
                </c:pt>
                <c:pt idx="110">
                  <c:v>5.81</c:v>
                </c:pt>
                <c:pt idx="111">
                  <c:v>5.87</c:v>
                </c:pt>
                <c:pt idx="112">
                  <c:v>5.94</c:v>
                </c:pt>
                <c:pt idx="113">
                  <c:v>6</c:v>
                </c:pt>
                <c:pt idx="114">
                  <c:v>6.07</c:v>
                </c:pt>
                <c:pt idx="115">
                  <c:v>6.13</c:v>
                </c:pt>
                <c:pt idx="116">
                  <c:v>6.2</c:v>
                </c:pt>
                <c:pt idx="117">
                  <c:v>6.26</c:v>
                </c:pt>
                <c:pt idx="118">
                  <c:v>6.33</c:v>
                </c:pt>
                <c:pt idx="119">
                  <c:v>6.39</c:v>
                </c:pt>
                <c:pt idx="120">
                  <c:v>6.46</c:v>
                </c:pt>
                <c:pt idx="121">
                  <c:v>6.52</c:v>
                </c:pt>
                <c:pt idx="122">
                  <c:v>6.59</c:v>
                </c:pt>
                <c:pt idx="123">
                  <c:v>6.65</c:v>
                </c:pt>
                <c:pt idx="124">
                  <c:v>6.72</c:v>
                </c:pt>
                <c:pt idx="125">
                  <c:v>6.78</c:v>
                </c:pt>
                <c:pt idx="126">
                  <c:v>6.85</c:v>
                </c:pt>
                <c:pt idx="127">
                  <c:v>6.92</c:v>
                </c:pt>
                <c:pt idx="128">
                  <c:v>6.98</c:v>
                </c:pt>
                <c:pt idx="129">
                  <c:v>7.05</c:v>
                </c:pt>
                <c:pt idx="130">
                  <c:v>7.11</c:v>
                </c:pt>
                <c:pt idx="131">
                  <c:v>7.18</c:v>
                </c:pt>
                <c:pt idx="132">
                  <c:v>7.25</c:v>
                </c:pt>
                <c:pt idx="133">
                  <c:v>7.32</c:v>
                </c:pt>
                <c:pt idx="134">
                  <c:v>7.39</c:v>
                </c:pt>
                <c:pt idx="135">
                  <c:v>7.46</c:v>
                </c:pt>
                <c:pt idx="136">
                  <c:v>7.53</c:v>
                </c:pt>
                <c:pt idx="137">
                  <c:v>7.59</c:v>
                </c:pt>
                <c:pt idx="138">
                  <c:v>7.66</c:v>
                </c:pt>
                <c:pt idx="139">
                  <c:v>7.73</c:v>
                </c:pt>
                <c:pt idx="140">
                  <c:v>7.8</c:v>
                </c:pt>
                <c:pt idx="141">
                  <c:v>7.87</c:v>
                </c:pt>
                <c:pt idx="142">
                  <c:v>7.94</c:v>
                </c:pt>
                <c:pt idx="143">
                  <c:v>8.02</c:v>
                </c:pt>
                <c:pt idx="144">
                  <c:v>8.09</c:v>
                </c:pt>
                <c:pt idx="145">
                  <c:v>8.16</c:v>
                </c:pt>
                <c:pt idx="146">
                  <c:v>8.23</c:v>
                </c:pt>
                <c:pt idx="147">
                  <c:v>8.3000000000000007</c:v>
                </c:pt>
                <c:pt idx="148">
                  <c:v>8.3699999999999992</c:v>
                </c:pt>
                <c:pt idx="149">
                  <c:v>8.44</c:v>
                </c:pt>
                <c:pt idx="150">
                  <c:v>8.51</c:v>
                </c:pt>
                <c:pt idx="151">
                  <c:v>8.58</c:v>
                </c:pt>
                <c:pt idx="152">
                  <c:v>8.65</c:v>
                </c:pt>
                <c:pt idx="153">
                  <c:v>8.73</c:v>
                </c:pt>
                <c:pt idx="154">
                  <c:v>8.7899999999999991</c:v>
                </c:pt>
                <c:pt idx="155">
                  <c:v>8.86</c:v>
                </c:pt>
                <c:pt idx="156">
                  <c:v>8.94</c:v>
                </c:pt>
                <c:pt idx="157">
                  <c:v>9.01</c:v>
                </c:pt>
                <c:pt idx="158">
                  <c:v>9.09</c:v>
                </c:pt>
                <c:pt idx="159">
                  <c:v>9.16</c:v>
                </c:pt>
                <c:pt idx="160">
                  <c:v>9.23</c:v>
                </c:pt>
                <c:pt idx="161">
                  <c:v>9.31</c:v>
                </c:pt>
                <c:pt idx="162">
                  <c:v>9.3800000000000008</c:v>
                </c:pt>
                <c:pt idx="163">
                  <c:v>9.4499999999999993</c:v>
                </c:pt>
                <c:pt idx="164">
                  <c:v>9.52</c:v>
                </c:pt>
                <c:pt idx="165">
                  <c:v>9.6</c:v>
                </c:pt>
                <c:pt idx="166">
                  <c:v>9.67</c:v>
                </c:pt>
                <c:pt idx="167">
                  <c:v>9.74</c:v>
                </c:pt>
                <c:pt idx="168">
                  <c:v>9.82</c:v>
                </c:pt>
                <c:pt idx="169">
                  <c:v>9.89</c:v>
                </c:pt>
                <c:pt idx="170">
                  <c:v>9.9700000000000006</c:v>
                </c:pt>
                <c:pt idx="171">
                  <c:v>10</c:v>
                </c:pt>
                <c:pt idx="172">
                  <c:v>10.1</c:v>
                </c:pt>
                <c:pt idx="173">
                  <c:v>10.199999999999999</c:v>
                </c:pt>
                <c:pt idx="174">
                  <c:v>10.199999999999999</c:v>
                </c:pt>
                <c:pt idx="175">
                  <c:v>10.3</c:v>
                </c:pt>
                <c:pt idx="176">
                  <c:v>10.4</c:v>
                </c:pt>
                <c:pt idx="177">
                  <c:v>10.5</c:v>
                </c:pt>
                <c:pt idx="178">
                  <c:v>10.5</c:v>
                </c:pt>
                <c:pt idx="179">
                  <c:v>10.6</c:v>
                </c:pt>
                <c:pt idx="180">
                  <c:v>10.7</c:v>
                </c:pt>
                <c:pt idx="181">
                  <c:v>10.8</c:v>
                </c:pt>
                <c:pt idx="182">
                  <c:v>10.8</c:v>
                </c:pt>
                <c:pt idx="183">
                  <c:v>10.9</c:v>
                </c:pt>
                <c:pt idx="184">
                  <c:v>11</c:v>
                </c:pt>
                <c:pt idx="185">
                  <c:v>11</c:v>
                </c:pt>
                <c:pt idx="186">
                  <c:v>11.1</c:v>
                </c:pt>
                <c:pt idx="187">
                  <c:v>11.2</c:v>
                </c:pt>
                <c:pt idx="188">
                  <c:v>11.3</c:v>
                </c:pt>
                <c:pt idx="189">
                  <c:v>11.3</c:v>
                </c:pt>
                <c:pt idx="190">
                  <c:v>11.4</c:v>
                </c:pt>
                <c:pt idx="191">
                  <c:v>11.5</c:v>
                </c:pt>
                <c:pt idx="192">
                  <c:v>11.6</c:v>
                </c:pt>
                <c:pt idx="193">
                  <c:v>11.6</c:v>
                </c:pt>
                <c:pt idx="194">
                  <c:v>11.7</c:v>
                </c:pt>
                <c:pt idx="195">
                  <c:v>11.8</c:v>
                </c:pt>
                <c:pt idx="196">
                  <c:v>11.9</c:v>
                </c:pt>
                <c:pt idx="197">
                  <c:v>11.9</c:v>
                </c:pt>
                <c:pt idx="198">
                  <c:v>12</c:v>
                </c:pt>
                <c:pt idx="199">
                  <c:v>12.1</c:v>
                </c:pt>
                <c:pt idx="200">
                  <c:v>12.2</c:v>
                </c:pt>
                <c:pt idx="201">
                  <c:v>12.2</c:v>
                </c:pt>
                <c:pt idx="202">
                  <c:v>12.3</c:v>
                </c:pt>
                <c:pt idx="203">
                  <c:v>12.4</c:v>
                </c:pt>
                <c:pt idx="204">
                  <c:v>12.5</c:v>
                </c:pt>
                <c:pt idx="205">
                  <c:v>12.5</c:v>
                </c:pt>
                <c:pt idx="206">
                  <c:v>12.6</c:v>
                </c:pt>
                <c:pt idx="207">
                  <c:v>12.7</c:v>
                </c:pt>
                <c:pt idx="208">
                  <c:v>12.8</c:v>
                </c:pt>
                <c:pt idx="209">
                  <c:v>12.8</c:v>
                </c:pt>
                <c:pt idx="210">
                  <c:v>12.9</c:v>
                </c:pt>
                <c:pt idx="211">
                  <c:v>13</c:v>
                </c:pt>
                <c:pt idx="212">
                  <c:v>13.1</c:v>
                </c:pt>
                <c:pt idx="213">
                  <c:v>13.2</c:v>
                </c:pt>
                <c:pt idx="214">
                  <c:v>13.2</c:v>
                </c:pt>
                <c:pt idx="215">
                  <c:v>13.3</c:v>
                </c:pt>
                <c:pt idx="216">
                  <c:v>13.4</c:v>
                </c:pt>
                <c:pt idx="217">
                  <c:v>13.5</c:v>
                </c:pt>
                <c:pt idx="218">
                  <c:v>13.6</c:v>
                </c:pt>
                <c:pt idx="219">
                  <c:v>13.6</c:v>
                </c:pt>
                <c:pt idx="220">
                  <c:v>13.7</c:v>
                </c:pt>
                <c:pt idx="221">
                  <c:v>13.8</c:v>
                </c:pt>
                <c:pt idx="222">
                  <c:v>13.8</c:v>
                </c:pt>
                <c:pt idx="223">
                  <c:v>13.9</c:v>
                </c:pt>
                <c:pt idx="224">
                  <c:v>14</c:v>
                </c:pt>
                <c:pt idx="225">
                  <c:v>14.1</c:v>
                </c:pt>
                <c:pt idx="226">
                  <c:v>14.1</c:v>
                </c:pt>
                <c:pt idx="227">
                  <c:v>14.2</c:v>
                </c:pt>
                <c:pt idx="228">
                  <c:v>14.3</c:v>
                </c:pt>
                <c:pt idx="229">
                  <c:v>14.4</c:v>
                </c:pt>
                <c:pt idx="230">
                  <c:v>14.4</c:v>
                </c:pt>
                <c:pt idx="231">
                  <c:v>14.5</c:v>
                </c:pt>
                <c:pt idx="232">
                  <c:v>14.6</c:v>
                </c:pt>
                <c:pt idx="233">
                  <c:v>14.7</c:v>
                </c:pt>
                <c:pt idx="234">
                  <c:v>14.7</c:v>
                </c:pt>
                <c:pt idx="235">
                  <c:v>14.8</c:v>
                </c:pt>
                <c:pt idx="236">
                  <c:v>14.8</c:v>
                </c:pt>
                <c:pt idx="237">
                  <c:v>14.9</c:v>
                </c:pt>
                <c:pt idx="238">
                  <c:v>15</c:v>
                </c:pt>
                <c:pt idx="239">
                  <c:v>15.1</c:v>
                </c:pt>
                <c:pt idx="240">
                  <c:v>15.2</c:v>
                </c:pt>
                <c:pt idx="241">
                  <c:v>15.2</c:v>
                </c:pt>
                <c:pt idx="242">
                  <c:v>15.3</c:v>
                </c:pt>
                <c:pt idx="243">
                  <c:v>15.4</c:v>
                </c:pt>
                <c:pt idx="244">
                  <c:v>15.5</c:v>
                </c:pt>
                <c:pt idx="245">
                  <c:v>15.6</c:v>
                </c:pt>
                <c:pt idx="246">
                  <c:v>15.6</c:v>
                </c:pt>
                <c:pt idx="247">
                  <c:v>15.7</c:v>
                </c:pt>
                <c:pt idx="248">
                  <c:v>15.8</c:v>
                </c:pt>
                <c:pt idx="249">
                  <c:v>15.9</c:v>
                </c:pt>
                <c:pt idx="250">
                  <c:v>16</c:v>
                </c:pt>
                <c:pt idx="251">
                  <c:v>16</c:v>
                </c:pt>
                <c:pt idx="252">
                  <c:v>16.100000000000001</c:v>
                </c:pt>
                <c:pt idx="253">
                  <c:v>16.2</c:v>
                </c:pt>
                <c:pt idx="254">
                  <c:v>16.3</c:v>
                </c:pt>
                <c:pt idx="255">
                  <c:v>16.3</c:v>
                </c:pt>
                <c:pt idx="256">
                  <c:v>16.399999999999999</c:v>
                </c:pt>
                <c:pt idx="257">
                  <c:v>16.5</c:v>
                </c:pt>
                <c:pt idx="258">
                  <c:v>16.5</c:v>
                </c:pt>
                <c:pt idx="259">
                  <c:v>16.600000000000001</c:v>
                </c:pt>
                <c:pt idx="260">
                  <c:v>16.7</c:v>
                </c:pt>
                <c:pt idx="261">
                  <c:v>16.8</c:v>
                </c:pt>
                <c:pt idx="262">
                  <c:v>16.8</c:v>
                </c:pt>
                <c:pt idx="263">
                  <c:v>16.899999999999999</c:v>
                </c:pt>
                <c:pt idx="264">
                  <c:v>17</c:v>
                </c:pt>
                <c:pt idx="265">
                  <c:v>17.100000000000001</c:v>
                </c:pt>
                <c:pt idx="266">
                  <c:v>17.2</c:v>
                </c:pt>
                <c:pt idx="267">
                  <c:v>17.3</c:v>
                </c:pt>
                <c:pt idx="268">
                  <c:v>17.3</c:v>
                </c:pt>
                <c:pt idx="269">
                  <c:v>17.399999999999999</c:v>
                </c:pt>
                <c:pt idx="270">
                  <c:v>17.5</c:v>
                </c:pt>
                <c:pt idx="271">
                  <c:v>17.600000000000001</c:v>
                </c:pt>
                <c:pt idx="272">
                  <c:v>17.600000000000001</c:v>
                </c:pt>
                <c:pt idx="273">
                  <c:v>17.7</c:v>
                </c:pt>
                <c:pt idx="274">
                  <c:v>17.8</c:v>
                </c:pt>
                <c:pt idx="275">
                  <c:v>17.899999999999999</c:v>
                </c:pt>
                <c:pt idx="276">
                  <c:v>17.899999999999999</c:v>
                </c:pt>
                <c:pt idx="277">
                  <c:v>18</c:v>
                </c:pt>
                <c:pt idx="278">
                  <c:v>18.100000000000001</c:v>
                </c:pt>
                <c:pt idx="279">
                  <c:v>18.2</c:v>
                </c:pt>
                <c:pt idx="280">
                  <c:v>18.2</c:v>
                </c:pt>
                <c:pt idx="281">
                  <c:v>18.3</c:v>
                </c:pt>
                <c:pt idx="282">
                  <c:v>18.399999999999999</c:v>
                </c:pt>
                <c:pt idx="283">
                  <c:v>18.5</c:v>
                </c:pt>
                <c:pt idx="284">
                  <c:v>18.600000000000001</c:v>
                </c:pt>
                <c:pt idx="285">
                  <c:v>18.600000000000001</c:v>
                </c:pt>
                <c:pt idx="286">
                  <c:v>18.7</c:v>
                </c:pt>
                <c:pt idx="287">
                  <c:v>18.8</c:v>
                </c:pt>
                <c:pt idx="288">
                  <c:v>18.899999999999999</c:v>
                </c:pt>
                <c:pt idx="289">
                  <c:v>19</c:v>
                </c:pt>
                <c:pt idx="290">
                  <c:v>19</c:v>
                </c:pt>
                <c:pt idx="291">
                  <c:v>19.100000000000001</c:v>
                </c:pt>
                <c:pt idx="292">
                  <c:v>19.2</c:v>
                </c:pt>
                <c:pt idx="293">
                  <c:v>19.3</c:v>
                </c:pt>
                <c:pt idx="294">
                  <c:v>19.399999999999999</c:v>
                </c:pt>
                <c:pt idx="295">
                  <c:v>19.399999999999999</c:v>
                </c:pt>
                <c:pt idx="296">
                  <c:v>19.5</c:v>
                </c:pt>
                <c:pt idx="297">
                  <c:v>19.600000000000001</c:v>
                </c:pt>
                <c:pt idx="298">
                  <c:v>19.7</c:v>
                </c:pt>
                <c:pt idx="299">
                  <c:v>19.7</c:v>
                </c:pt>
                <c:pt idx="300">
                  <c:v>19.8</c:v>
                </c:pt>
                <c:pt idx="301">
                  <c:v>19.899999999999999</c:v>
                </c:pt>
                <c:pt idx="302">
                  <c:v>20</c:v>
                </c:pt>
                <c:pt idx="303">
                  <c:v>20.100000000000001</c:v>
                </c:pt>
                <c:pt idx="304">
                  <c:v>20.100000000000001</c:v>
                </c:pt>
                <c:pt idx="305">
                  <c:v>20.2</c:v>
                </c:pt>
                <c:pt idx="306">
                  <c:v>20.3</c:v>
                </c:pt>
                <c:pt idx="307">
                  <c:v>20.399999999999999</c:v>
                </c:pt>
                <c:pt idx="308">
                  <c:v>20.399999999999999</c:v>
                </c:pt>
                <c:pt idx="309">
                  <c:v>20.5</c:v>
                </c:pt>
                <c:pt idx="310">
                  <c:v>20.6</c:v>
                </c:pt>
                <c:pt idx="311">
                  <c:v>20.7</c:v>
                </c:pt>
                <c:pt idx="312">
                  <c:v>20.8</c:v>
                </c:pt>
                <c:pt idx="313">
                  <c:v>20.8</c:v>
                </c:pt>
                <c:pt idx="314">
                  <c:v>20.9</c:v>
                </c:pt>
                <c:pt idx="315">
                  <c:v>21</c:v>
                </c:pt>
                <c:pt idx="316">
                  <c:v>21.1</c:v>
                </c:pt>
                <c:pt idx="317">
                  <c:v>21.2</c:v>
                </c:pt>
                <c:pt idx="318">
                  <c:v>21.3</c:v>
                </c:pt>
                <c:pt idx="319">
                  <c:v>21.3</c:v>
                </c:pt>
                <c:pt idx="320">
                  <c:v>21.4</c:v>
                </c:pt>
                <c:pt idx="321">
                  <c:v>21.5</c:v>
                </c:pt>
                <c:pt idx="322">
                  <c:v>21.6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21.9</c:v>
                </c:pt>
                <c:pt idx="327">
                  <c:v>22</c:v>
                </c:pt>
                <c:pt idx="328">
                  <c:v>22.1</c:v>
                </c:pt>
                <c:pt idx="329">
                  <c:v>22.2</c:v>
                </c:pt>
                <c:pt idx="330">
                  <c:v>22.2</c:v>
                </c:pt>
                <c:pt idx="331">
                  <c:v>22.3</c:v>
                </c:pt>
                <c:pt idx="332">
                  <c:v>22.4</c:v>
                </c:pt>
                <c:pt idx="333">
                  <c:v>22.5</c:v>
                </c:pt>
                <c:pt idx="334">
                  <c:v>22.6</c:v>
                </c:pt>
                <c:pt idx="335">
                  <c:v>22.6</c:v>
                </c:pt>
                <c:pt idx="336">
                  <c:v>22.7</c:v>
                </c:pt>
                <c:pt idx="337">
                  <c:v>22.8</c:v>
                </c:pt>
                <c:pt idx="338">
                  <c:v>22.9</c:v>
                </c:pt>
                <c:pt idx="339">
                  <c:v>23</c:v>
                </c:pt>
                <c:pt idx="340">
                  <c:v>23</c:v>
                </c:pt>
                <c:pt idx="341">
                  <c:v>23.1</c:v>
                </c:pt>
                <c:pt idx="342">
                  <c:v>23.2</c:v>
                </c:pt>
                <c:pt idx="343">
                  <c:v>23.3</c:v>
                </c:pt>
                <c:pt idx="344">
                  <c:v>23.4</c:v>
                </c:pt>
                <c:pt idx="345">
                  <c:v>23.5</c:v>
                </c:pt>
                <c:pt idx="346">
                  <c:v>23.6</c:v>
                </c:pt>
                <c:pt idx="347">
                  <c:v>23.6</c:v>
                </c:pt>
                <c:pt idx="348">
                  <c:v>23.7</c:v>
                </c:pt>
                <c:pt idx="349">
                  <c:v>23.8</c:v>
                </c:pt>
                <c:pt idx="350">
                  <c:v>23.9</c:v>
                </c:pt>
                <c:pt idx="351">
                  <c:v>24</c:v>
                </c:pt>
                <c:pt idx="352">
                  <c:v>24</c:v>
                </c:pt>
                <c:pt idx="353">
                  <c:v>24.1</c:v>
                </c:pt>
                <c:pt idx="354">
                  <c:v>24.2</c:v>
                </c:pt>
                <c:pt idx="355">
                  <c:v>24.3</c:v>
                </c:pt>
                <c:pt idx="356">
                  <c:v>24.4</c:v>
                </c:pt>
                <c:pt idx="357">
                  <c:v>24.4</c:v>
                </c:pt>
                <c:pt idx="358">
                  <c:v>24.5</c:v>
                </c:pt>
                <c:pt idx="359">
                  <c:v>24.6</c:v>
                </c:pt>
                <c:pt idx="360">
                  <c:v>24.7</c:v>
                </c:pt>
                <c:pt idx="361">
                  <c:v>24.8</c:v>
                </c:pt>
                <c:pt idx="362">
                  <c:v>24.9</c:v>
                </c:pt>
                <c:pt idx="363">
                  <c:v>25</c:v>
                </c:pt>
                <c:pt idx="364">
                  <c:v>25</c:v>
                </c:pt>
                <c:pt idx="365">
                  <c:v>25.1</c:v>
                </c:pt>
                <c:pt idx="366">
                  <c:v>25.2</c:v>
                </c:pt>
                <c:pt idx="367">
                  <c:v>25.3</c:v>
                </c:pt>
                <c:pt idx="368">
                  <c:v>25.4</c:v>
                </c:pt>
                <c:pt idx="369">
                  <c:v>25.4</c:v>
                </c:pt>
                <c:pt idx="370">
                  <c:v>25.5</c:v>
                </c:pt>
                <c:pt idx="371">
                  <c:v>25.6</c:v>
                </c:pt>
                <c:pt idx="372">
                  <c:v>25.7</c:v>
                </c:pt>
                <c:pt idx="373">
                  <c:v>25.8</c:v>
                </c:pt>
                <c:pt idx="374">
                  <c:v>25.9</c:v>
                </c:pt>
                <c:pt idx="375">
                  <c:v>26</c:v>
                </c:pt>
                <c:pt idx="376">
                  <c:v>26.1</c:v>
                </c:pt>
                <c:pt idx="377">
                  <c:v>26.1</c:v>
                </c:pt>
                <c:pt idx="378">
                  <c:v>26.2</c:v>
                </c:pt>
                <c:pt idx="379">
                  <c:v>26.3</c:v>
                </c:pt>
                <c:pt idx="380">
                  <c:v>26.4</c:v>
                </c:pt>
                <c:pt idx="381">
                  <c:v>26.5</c:v>
                </c:pt>
                <c:pt idx="382">
                  <c:v>26.6</c:v>
                </c:pt>
                <c:pt idx="383">
                  <c:v>26.6</c:v>
                </c:pt>
                <c:pt idx="384">
                  <c:v>26.7</c:v>
                </c:pt>
                <c:pt idx="385">
                  <c:v>26.8</c:v>
                </c:pt>
                <c:pt idx="386">
                  <c:v>26.9</c:v>
                </c:pt>
                <c:pt idx="387">
                  <c:v>27</c:v>
                </c:pt>
                <c:pt idx="388">
                  <c:v>27.1</c:v>
                </c:pt>
                <c:pt idx="389">
                  <c:v>27.1</c:v>
                </c:pt>
                <c:pt idx="390">
                  <c:v>27.2</c:v>
                </c:pt>
                <c:pt idx="391">
                  <c:v>27.3</c:v>
                </c:pt>
                <c:pt idx="392">
                  <c:v>27.4</c:v>
                </c:pt>
                <c:pt idx="393">
                  <c:v>27.5</c:v>
                </c:pt>
                <c:pt idx="394">
                  <c:v>27.6</c:v>
                </c:pt>
                <c:pt idx="395">
                  <c:v>27.6</c:v>
                </c:pt>
                <c:pt idx="396">
                  <c:v>27.7</c:v>
                </c:pt>
                <c:pt idx="397">
                  <c:v>27.8</c:v>
                </c:pt>
                <c:pt idx="398">
                  <c:v>27.9</c:v>
                </c:pt>
                <c:pt idx="399">
                  <c:v>28</c:v>
                </c:pt>
                <c:pt idx="400">
                  <c:v>28.1</c:v>
                </c:pt>
                <c:pt idx="401">
                  <c:v>28.2</c:v>
                </c:pt>
                <c:pt idx="402">
                  <c:v>28.3</c:v>
                </c:pt>
                <c:pt idx="403">
                  <c:v>28.3</c:v>
                </c:pt>
                <c:pt idx="404">
                  <c:v>28.4</c:v>
                </c:pt>
                <c:pt idx="405">
                  <c:v>28.5</c:v>
                </c:pt>
                <c:pt idx="406">
                  <c:v>28.6</c:v>
                </c:pt>
                <c:pt idx="407">
                  <c:v>28.7</c:v>
                </c:pt>
                <c:pt idx="408">
                  <c:v>28.8</c:v>
                </c:pt>
                <c:pt idx="409">
                  <c:v>28.8</c:v>
                </c:pt>
                <c:pt idx="410">
                  <c:v>28.9</c:v>
                </c:pt>
                <c:pt idx="411">
                  <c:v>29</c:v>
                </c:pt>
                <c:pt idx="412">
                  <c:v>29.1</c:v>
                </c:pt>
                <c:pt idx="413">
                  <c:v>29.2</c:v>
                </c:pt>
                <c:pt idx="414">
                  <c:v>29.3</c:v>
                </c:pt>
                <c:pt idx="415">
                  <c:v>29.4</c:v>
                </c:pt>
                <c:pt idx="416">
                  <c:v>29.4</c:v>
                </c:pt>
                <c:pt idx="417">
                  <c:v>29.5</c:v>
                </c:pt>
                <c:pt idx="418">
                  <c:v>29.6</c:v>
                </c:pt>
                <c:pt idx="419">
                  <c:v>29.7</c:v>
                </c:pt>
                <c:pt idx="420">
                  <c:v>29.8</c:v>
                </c:pt>
                <c:pt idx="421">
                  <c:v>29.9</c:v>
                </c:pt>
                <c:pt idx="422">
                  <c:v>30</c:v>
                </c:pt>
                <c:pt idx="423">
                  <c:v>30.1</c:v>
                </c:pt>
                <c:pt idx="424">
                  <c:v>30.1</c:v>
                </c:pt>
                <c:pt idx="425">
                  <c:v>30.2</c:v>
                </c:pt>
                <c:pt idx="426">
                  <c:v>30.3</c:v>
                </c:pt>
                <c:pt idx="427">
                  <c:v>30.4</c:v>
                </c:pt>
                <c:pt idx="428">
                  <c:v>30.5</c:v>
                </c:pt>
                <c:pt idx="429">
                  <c:v>30.6</c:v>
                </c:pt>
                <c:pt idx="430">
                  <c:v>30.7</c:v>
                </c:pt>
                <c:pt idx="431">
                  <c:v>30.8</c:v>
                </c:pt>
                <c:pt idx="432">
                  <c:v>30.8</c:v>
                </c:pt>
                <c:pt idx="433">
                  <c:v>30.9</c:v>
                </c:pt>
                <c:pt idx="434">
                  <c:v>31</c:v>
                </c:pt>
                <c:pt idx="435">
                  <c:v>31.1</c:v>
                </c:pt>
                <c:pt idx="436">
                  <c:v>31.2</c:v>
                </c:pt>
                <c:pt idx="437">
                  <c:v>31.3</c:v>
                </c:pt>
                <c:pt idx="438">
                  <c:v>31.3</c:v>
                </c:pt>
                <c:pt idx="439">
                  <c:v>31.4</c:v>
                </c:pt>
                <c:pt idx="440">
                  <c:v>31.5</c:v>
                </c:pt>
                <c:pt idx="441">
                  <c:v>29.4</c:v>
                </c:pt>
                <c:pt idx="442">
                  <c:v>26.3</c:v>
                </c:pt>
                <c:pt idx="443">
                  <c:v>23.1</c:v>
                </c:pt>
                <c:pt idx="444">
                  <c:v>20</c:v>
                </c:pt>
                <c:pt idx="445">
                  <c:v>16.899999999999999</c:v>
                </c:pt>
                <c:pt idx="446">
                  <c:v>13.7</c:v>
                </c:pt>
                <c:pt idx="447">
                  <c:v>10.6</c:v>
                </c:pt>
                <c:pt idx="448">
                  <c:v>7.46</c:v>
                </c:pt>
                <c:pt idx="449">
                  <c:v>4.3099999999999996</c:v>
                </c:pt>
                <c:pt idx="450">
                  <c:v>1.18</c:v>
                </c:pt>
                <c:pt idx="451">
                  <c:v>6.6400000000000001E-2</c:v>
                </c:pt>
                <c:pt idx="452">
                  <c:v>8.2199999999999995E-2</c:v>
                </c:pt>
                <c:pt idx="453">
                  <c:v>3.5700000000000003E-2</c:v>
                </c:pt>
                <c:pt idx="454">
                  <c:v>6.6799999999999998E-2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B-41BE-8F2D-203484013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364159"/>
        <c:axId val="1744379039"/>
      </c:lineChart>
      <c:catAx>
        <c:axId val="1744364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44379039"/>
        <c:crosses val="autoZero"/>
        <c:auto val="1"/>
        <c:lblAlgn val="ctr"/>
        <c:lblOffset val="100"/>
        <c:noMultiLvlLbl val="0"/>
      </c:catAx>
      <c:valAx>
        <c:axId val="174437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744364159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Begin,</a:t>
            </a:r>
            <a:r>
              <a:rPr lang="nl-NL" baseline="0"/>
              <a:t> Shore A40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'Tensile test data'!$M$3</c:f>
              <c:strCache>
                <c:ptCount val="1"/>
                <c:pt idx="0">
                  <c:v>    Standard force (N)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data'!$N$4:$N$447</c:f>
              <c:numCache>
                <c:formatCode>0.0000</c:formatCode>
                <c:ptCount val="444"/>
                <c:pt idx="0">
                  <c:v>0</c:v>
                </c:pt>
                <c:pt idx="1">
                  <c:v>-4.0899999999999998E-5</c:v>
                </c:pt>
                <c:pt idx="2">
                  <c:v>-4.0899999999999998E-5</c:v>
                </c:pt>
                <c:pt idx="3">
                  <c:v>0</c:v>
                </c:pt>
                <c:pt idx="4">
                  <c:v>0</c:v>
                </c:pt>
                <c:pt idx="5">
                  <c:v>-4.0800000000000002E-5</c:v>
                </c:pt>
                <c:pt idx="6">
                  <c:v>-4.0899999999999998E-5</c:v>
                </c:pt>
                <c:pt idx="7">
                  <c:v>-4.0899999999999998E-5</c:v>
                </c:pt>
                <c:pt idx="8">
                  <c:v>-4.0899999999999998E-5</c:v>
                </c:pt>
                <c:pt idx="9">
                  <c:v>3.3899999999999998E-3</c:v>
                </c:pt>
                <c:pt idx="10">
                  <c:v>0.28000000000000003</c:v>
                </c:pt>
                <c:pt idx="11">
                  <c:v>0.61399999999999999</c:v>
                </c:pt>
                <c:pt idx="12">
                  <c:v>0.94699999999999995</c:v>
                </c:pt>
                <c:pt idx="13">
                  <c:v>1.28</c:v>
                </c:pt>
                <c:pt idx="14">
                  <c:v>1.61</c:v>
                </c:pt>
                <c:pt idx="15">
                  <c:v>1.95</c:v>
                </c:pt>
                <c:pt idx="16">
                  <c:v>2.2799999999999998</c:v>
                </c:pt>
                <c:pt idx="17">
                  <c:v>2.61</c:v>
                </c:pt>
                <c:pt idx="18">
                  <c:v>2.95</c:v>
                </c:pt>
                <c:pt idx="19">
                  <c:v>3.28</c:v>
                </c:pt>
                <c:pt idx="20">
                  <c:v>3.61</c:v>
                </c:pt>
                <c:pt idx="21">
                  <c:v>3.95</c:v>
                </c:pt>
                <c:pt idx="22">
                  <c:v>4.28</c:v>
                </c:pt>
                <c:pt idx="23">
                  <c:v>4.6100000000000003</c:v>
                </c:pt>
                <c:pt idx="24">
                  <c:v>4.95</c:v>
                </c:pt>
                <c:pt idx="25">
                  <c:v>5.28</c:v>
                </c:pt>
                <c:pt idx="26">
                  <c:v>5.61</c:v>
                </c:pt>
                <c:pt idx="27">
                  <c:v>5.95</c:v>
                </c:pt>
                <c:pt idx="28">
                  <c:v>6.28</c:v>
                </c:pt>
                <c:pt idx="29">
                  <c:v>6.61</c:v>
                </c:pt>
                <c:pt idx="30">
                  <c:v>6.95</c:v>
                </c:pt>
                <c:pt idx="31">
                  <c:v>7.28</c:v>
                </c:pt>
                <c:pt idx="32">
                  <c:v>7.61</c:v>
                </c:pt>
                <c:pt idx="33">
                  <c:v>7.95</c:v>
                </c:pt>
                <c:pt idx="34">
                  <c:v>8.2799999999999994</c:v>
                </c:pt>
                <c:pt idx="35">
                  <c:v>8.61</c:v>
                </c:pt>
                <c:pt idx="36">
                  <c:v>8.9499999999999993</c:v>
                </c:pt>
                <c:pt idx="37">
                  <c:v>9.2799999999999994</c:v>
                </c:pt>
                <c:pt idx="38">
                  <c:v>9.61</c:v>
                </c:pt>
                <c:pt idx="39">
                  <c:v>9.9499999999999993</c:v>
                </c:pt>
                <c:pt idx="40">
                  <c:v>10.3</c:v>
                </c:pt>
                <c:pt idx="41">
                  <c:v>10.6</c:v>
                </c:pt>
                <c:pt idx="42">
                  <c:v>10.9</c:v>
                </c:pt>
                <c:pt idx="43">
                  <c:v>11.3</c:v>
                </c:pt>
                <c:pt idx="44">
                  <c:v>11.6</c:v>
                </c:pt>
                <c:pt idx="45">
                  <c:v>11.9</c:v>
                </c:pt>
                <c:pt idx="46">
                  <c:v>12.3</c:v>
                </c:pt>
                <c:pt idx="47">
                  <c:v>12.6</c:v>
                </c:pt>
                <c:pt idx="48">
                  <c:v>12.9</c:v>
                </c:pt>
                <c:pt idx="49">
                  <c:v>13.3</c:v>
                </c:pt>
                <c:pt idx="50">
                  <c:v>13.6</c:v>
                </c:pt>
                <c:pt idx="51">
                  <c:v>13.9</c:v>
                </c:pt>
                <c:pt idx="52">
                  <c:v>14.3</c:v>
                </c:pt>
                <c:pt idx="53">
                  <c:v>14.6</c:v>
                </c:pt>
                <c:pt idx="54">
                  <c:v>14.9</c:v>
                </c:pt>
                <c:pt idx="55">
                  <c:v>15.3</c:v>
                </c:pt>
                <c:pt idx="56">
                  <c:v>15.6</c:v>
                </c:pt>
                <c:pt idx="57">
                  <c:v>15.9</c:v>
                </c:pt>
                <c:pt idx="58">
                  <c:v>16.3</c:v>
                </c:pt>
                <c:pt idx="59">
                  <c:v>16.600000000000001</c:v>
                </c:pt>
                <c:pt idx="60">
                  <c:v>16.899999999999999</c:v>
                </c:pt>
                <c:pt idx="61">
                  <c:v>17.3</c:v>
                </c:pt>
                <c:pt idx="62">
                  <c:v>17.600000000000001</c:v>
                </c:pt>
                <c:pt idx="63">
                  <c:v>17.899999999999999</c:v>
                </c:pt>
                <c:pt idx="64">
                  <c:v>18.3</c:v>
                </c:pt>
                <c:pt idx="65">
                  <c:v>18.600000000000001</c:v>
                </c:pt>
                <c:pt idx="66">
                  <c:v>18.899999999999999</c:v>
                </c:pt>
                <c:pt idx="67">
                  <c:v>19.3</c:v>
                </c:pt>
                <c:pt idx="68">
                  <c:v>19.600000000000001</c:v>
                </c:pt>
                <c:pt idx="69">
                  <c:v>19.899999999999999</c:v>
                </c:pt>
                <c:pt idx="70">
                  <c:v>20.3</c:v>
                </c:pt>
                <c:pt idx="71">
                  <c:v>20.6</c:v>
                </c:pt>
                <c:pt idx="72">
                  <c:v>20.9</c:v>
                </c:pt>
                <c:pt idx="73">
                  <c:v>21.3</c:v>
                </c:pt>
                <c:pt idx="74">
                  <c:v>21.6</c:v>
                </c:pt>
                <c:pt idx="75">
                  <c:v>21.9</c:v>
                </c:pt>
                <c:pt idx="76">
                  <c:v>22.3</c:v>
                </c:pt>
                <c:pt idx="77">
                  <c:v>22.6</c:v>
                </c:pt>
                <c:pt idx="78">
                  <c:v>22.9</c:v>
                </c:pt>
                <c:pt idx="79">
                  <c:v>23.3</c:v>
                </c:pt>
                <c:pt idx="80">
                  <c:v>23.6</c:v>
                </c:pt>
                <c:pt idx="81">
                  <c:v>23.9</c:v>
                </c:pt>
                <c:pt idx="82">
                  <c:v>24.3</c:v>
                </c:pt>
                <c:pt idx="83">
                  <c:v>24.6</c:v>
                </c:pt>
                <c:pt idx="84">
                  <c:v>24.9</c:v>
                </c:pt>
                <c:pt idx="85">
                  <c:v>25.3</c:v>
                </c:pt>
                <c:pt idx="86">
                  <c:v>25.6</c:v>
                </c:pt>
                <c:pt idx="87">
                  <c:v>25.9</c:v>
                </c:pt>
                <c:pt idx="88">
                  <c:v>26.3</c:v>
                </c:pt>
                <c:pt idx="89">
                  <c:v>26.6</c:v>
                </c:pt>
                <c:pt idx="90">
                  <c:v>26.9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28.3</c:v>
                </c:pt>
                <c:pt idx="95">
                  <c:v>28.6</c:v>
                </c:pt>
                <c:pt idx="96">
                  <c:v>28.9</c:v>
                </c:pt>
                <c:pt idx="97">
                  <c:v>29.3</c:v>
                </c:pt>
                <c:pt idx="98">
                  <c:v>29.6</c:v>
                </c:pt>
                <c:pt idx="99">
                  <c:v>29.9</c:v>
                </c:pt>
                <c:pt idx="100">
                  <c:v>30.3</c:v>
                </c:pt>
                <c:pt idx="101">
                  <c:v>30.6</c:v>
                </c:pt>
                <c:pt idx="102">
                  <c:v>30.9</c:v>
                </c:pt>
                <c:pt idx="103">
                  <c:v>31.3</c:v>
                </c:pt>
                <c:pt idx="104">
                  <c:v>31.6</c:v>
                </c:pt>
                <c:pt idx="105">
                  <c:v>31.9</c:v>
                </c:pt>
                <c:pt idx="106">
                  <c:v>32.299999999999997</c:v>
                </c:pt>
                <c:pt idx="107">
                  <c:v>32.6</c:v>
                </c:pt>
                <c:pt idx="108">
                  <c:v>32.9</c:v>
                </c:pt>
                <c:pt idx="109">
                  <c:v>33.299999999999997</c:v>
                </c:pt>
                <c:pt idx="110">
                  <c:v>33.6</c:v>
                </c:pt>
                <c:pt idx="111">
                  <c:v>33.9</c:v>
                </c:pt>
                <c:pt idx="112">
                  <c:v>34.299999999999997</c:v>
                </c:pt>
                <c:pt idx="113">
                  <c:v>34.6</c:v>
                </c:pt>
                <c:pt idx="114">
                  <c:v>34.9</c:v>
                </c:pt>
                <c:pt idx="115">
                  <c:v>35.299999999999997</c:v>
                </c:pt>
                <c:pt idx="116">
                  <c:v>35.6</c:v>
                </c:pt>
                <c:pt idx="117">
                  <c:v>35.9</c:v>
                </c:pt>
                <c:pt idx="118">
                  <c:v>36.299999999999997</c:v>
                </c:pt>
                <c:pt idx="119">
                  <c:v>36.6</c:v>
                </c:pt>
                <c:pt idx="120">
                  <c:v>36.9</c:v>
                </c:pt>
                <c:pt idx="121">
                  <c:v>37.299999999999997</c:v>
                </c:pt>
                <c:pt idx="122">
                  <c:v>37.6</c:v>
                </c:pt>
                <c:pt idx="123">
                  <c:v>37.9</c:v>
                </c:pt>
                <c:pt idx="124">
                  <c:v>38.299999999999997</c:v>
                </c:pt>
                <c:pt idx="125">
                  <c:v>38.6</c:v>
                </c:pt>
                <c:pt idx="126">
                  <c:v>38.9</c:v>
                </c:pt>
                <c:pt idx="127">
                  <c:v>39.299999999999997</c:v>
                </c:pt>
                <c:pt idx="128">
                  <c:v>39.6</c:v>
                </c:pt>
                <c:pt idx="129">
                  <c:v>39.9</c:v>
                </c:pt>
                <c:pt idx="130">
                  <c:v>40.299999999999997</c:v>
                </c:pt>
                <c:pt idx="131">
                  <c:v>40.6</c:v>
                </c:pt>
                <c:pt idx="132">
                  <c:v>40.9</c:v>
                </c:pt>
                <c:pt idx="133">
                  <c:v>41.3</c:v>
                </c:pt>
                <c:pt idx="134">
                  <c:v>41.6</c:v>
                </c:pt>
                <c:pt idx="135">
                  <c:v>41.9</c:v>
                </c:pt>
                <c:pt idx="136">
                  <c:v>42.3</c:v>
                </c:pt>
                <c:pt idx="137">
                  <c:v>42.6</c:v>
                </c:pt>
                <c:pt idx="138">
                  <c:v>42.9</c:v>
                </c:pt>
                <c:pt idx="139">
                  <c:v>43.3</c:v>
                </c:pt>
                <c:pt idx="140">
                  <c:v>43.6</c:v>
                </c:pt>
                <c:pt idx="141">
                  <c:v>43.9</c:v>
                </c:pt>
                <c:pt idx="142">
                  <c:v>44.3</c:v>
                </c:pt>
                <c:pt idx="143">
                  <c:v>44.6</c:v>
                </c:pt>
                <c:pt idx="144">
                  <c:v>44.9</c:v>
                </c:pt>
                <c:pt idx="145">
                  <c:v>45.3</c:v>
                </c:pt>
                <c:pt idx="146">
                  <c:v>45.6</c:v>
                </c:pt>
                <c:pt idx="147">
                  <c:v>45.9</c:v>
                </c:pt>
                <c:pt idx="148">
                  <c:v>46.3</c:v>
                </c:pt>
                <c:pt idx="149">
                  <c:v>46.6</c:v>
                </c:pt>
                <c:pt idx="150">
                  <c:v>46.9</c:v>
                </c:pt>
                <c:pt idx="151">
                  <c:v>47.3</c:v>
                </c:pt>
                <c:pt idx="152">
                  <c:v>47.6</c:v>
                </c:pt>
                <c:pt idx="153">
                  <c:v>47.9</c:v>
                </c:pt>
                <c:pt idx="154">
                  <c:v>48.3</c:v>
                </c:pt>
                <c:pt idx="155">
                  <c:v>48.6</c:v>
                </c:pt>
                <c:pt idx="156">
                  <c:v>48.9</c:v>
                </c:pt>
                <c:pt idx="157">
                  <c:v>49.3</c:v>
                </c:pt>
                <c:pt idx="158">
                  <c:v>49.6</c:v>
                </c:pt>
                <c:pt idx="159">
                  <c:v>49.9</c:v>
                </c:pt>
                <c:pt idx="160">
                  <c:v>50.3</c:v>
                </c:pt>
                <c:pt idx="161">
                  <c:v>50.6</c:v>
                </c:pt>
                <c:pt idx="162">
                  <c:v>50.9</c:v>
                </c:pt>
                <c:pt idx="163">
                  <c:v>51.3</c:v>
                </c:pt>
                <c:pt idx="164">
                  <c:v>51.6</c:v>
                </c:pt>
                <c:pt idx="165">
                  <c:v>51.9</c:v>
                </c:pt>
                <c:pt idx="166">
                  <c:v>52.3</c:v>
                </c:pt>
                <c:pt idx="167">
                  <c:v>52.6</c:v>
                </c:pt>
                <c:pt idx="168">
                  <c:v>52.9</c:v>
                </c:pt>
                <c:pt idx="169">
                  <c:v>53.3</c:v>
                </c:pt>
                <c:pt idx="170">
                  <c:v>53.6</c:v>
                </c:pt>
                <c:pt idx="171">
                  <c:v>53.9</c:v>
                </c:pt>
                <c:pt idx="172">
                  <c:v>54.3</c:v>
                </c:pt>
                <c:pt idx="173">
                  <c:v>54.6</c:v>
                </c:pt>
                <c:pt idx="174">
                  <c:v>54.9</c:v>
                </c:pt>
                <c:pt idx="175">
                  <c:v>55.3</c:v>
                </c:pt>
                <c:pt idx="176">
                  <c:v>55.6</c:v>
                </c:pt>
                <c:pt idx="177">
                  <c:v>55.9</c:v>
                </c:pt>
                <c:pt idx="178">
                  <c:v>56.3</c:v>
                </c:pt>
                <c:pt idx="179">
                  <c:v>56.6</c:v>
                </c:pt>
                <c:pt idx="180">
                  <c:v>56.9</c:v>
                </c:pt>
                <c:pt idx="181">
                  <c:v>57.3</c:v>
                </c:pt>
                <c:pt idx="182">
                  <c:v>57.6</c:v>
                </c:pt>
                <c:pt idx="183">
                  <c:v>57.9</c:v>
                </c:pt>
                <c:pt idx="184">
                  <c:v>58.3</c:v>
                </c:pt>
                <c:pt idx="185">
                  <c:v>58.6</c:v>
                </c:pt>
                <c:pt idx="186">
                  <c:v>58.9</c:v>
                </c:pt>
                <c:pt idx="187">
                  <c:v>59.3</c:v>
                </c:pt>
                <c:pt idx="188">
                  <c:v>59.6</c:v>
                </c:pt>
                <c:pt idx="189">
                  <c:v>59.9</c:v>
                </c:pt>
                <c:pt idx="190">
                  <c:v>60.3</c:v>
                </c:pt>
                <c:pt idx="191">
                  <c:v>60.6</c:v>
                </c:pt>
                <c:pt idx="192">
                  <c:v>60.9</c:v>
                </c:pt>
                <c:pt idx="193">
                  <c:v>61.3</c:v>
                </c:pt>
                <c:pt idx="194">
                  <c:v>61.6</c:v>
                </c:pt>
                <c:pt idx="195">
                  <c:v>61.9</c:v>
                </c:pt>
                <c:pt idx="196">
                  <c:v>62.3</c:v>
                </c:pt>
                <c:pt idx="197">
                  <c:v>62.6</c:v>
                </c:pt>
                <c:pt idx="198">
                  <c:v>62.9</c:v>
                </c:pt>
                <c:pt idx="199">
                  <c:v>63.3</c:v>
                </c:pt>
                <c:pt idx="200">
                  <c:v>63.6</c:v>
                </c:pt>
                <c:pt idx="201">
                  <c:v>63.9</c:v>
                </c:pt>
                <c:pt idx="202">
                  <c:v>64.3</c:v>
                </c:pt>
                <c:pt idx="203">
                  <c:v>64.599999999999994</c:v>
                </c:pt>
                <c:pt idx="204">
                  <c:v>64.900000000000006</c:v>
                </c:pt>
                <c:pt idx="205">
                  <c:v>65.3</c:v>
                </c:pt>
                <c:pt idx="206">
                  <c:v>65.599999999999994</c:v>
                </c:pt>
                <c:pt idx="207">
                  <c:v>65.900000000000006</c:v>
                </c:pt>
                <c:pt idx="208">
                  <c:v>66.3</c:v>
                </c:pt>
                <c:pt idx="209">
                  <c:v>66.599999999999994</c:v>
                </c:pt>
                <c:pt idx="210">
                  <c:v>66.900000000000006</c:v>
                </c:pt>
                <c:pt idx="211">
                  <c:v>67.3</c:v>
                </c:pt>
                <c:pt idx="212">
                  <c:v>67.599999999999994</c:v>
                </c:pt>
                <c:pt idx="213">
                  <c:v>67.900000000000006</c:v>
                </c:pt>
                <c:pt idx="214">
                  <c:v>68.3</c:v>
                </c:pt>
                <c:pt idx="215">
                  <c:v>68.599999999999994</c:v>
                </c:pt>
                <c:pt idx="216">
                  <c:v>68.900000000000006</c:v>
                </c:pt>
                <c:pt idx="217">
                  <c:v>69.3</c:v>
                </c:pt>
                <c:pt idx="218">
                  <c:v>69.599999999999994</c:v>
                </c:pt>
                <c:pt idx="219">
                  <c:v>69.900000000000006</c:v>
                </c:pt>
                <c:pt idx="220">
                  <c:v>70.3</c:v>
                </c:pt>
                <c:pt idx="221">
                  <c:v>70.599999999999994</c:v>
                </c:pt>
                <c:pt idx="222">
                  <c:v>70.900000000000006</c:v>
                </c:pt>
                <c:pt idx="223">
                  <c:v>71.3</c:v>
                </c:pt>
                <c:pt idx="224">
                  <c:v>71.599999999999994</c:v>
                </c:pt>
                <c:pt idx="225">
                  <c:v>71.900000000000006</c:v>
                </c:pt>
                <c:pt idx="226">
                  <c:v>72.3</c:v>
                </c:pt>
                <c:pt idx="227">
                  <c:v>72.599999999999994</c:v>
                </c:pt>
                <c:pt idx="228">
                  <c:v>72.900000000000006</c:v>
                </c:pt>
                <c:pt idx="229">
                  <c:v>73.3</c:v>
                </c:pt>
                <c:pt idx="230">
                  <c:v>73.599999999999994</c:v>
                </c:pt>
                <c:pt idx="231">
                  <c:v>73.900000000000006</c:v>
                </c:pt>
                <c:pt idx="232">
                  <c:v>74.3</c:v>
                </c:pt>
                <c:pt idx="233">
                  <c:v>74.599999999999994</c:v>
                </c:pt>
                <c:pt idx="234">
                  <c:v>74.900000000000006</c:v>
                </c:pt>
                <c:pt idx="235">
                  <c:v>75.3</c:v>
                </c:pt>
                <c:pt idx="236">
                  <c:v>75.599999999999994</c:v>
                </c:pt>
                <c:pt idx="237">
                  <c:v>75.900000000000006</c:v>
                </c:pt>
                <c:pt idx="238">
                  <c:v>76.3</c:v>
                </c:pt>
                <c:pt idx="239">
                  <c:v>76.599999999999994</c:v>
                </c:pt>
                <c:pt idx="240">
                  <c:v>76.900000000000006</c:v>
                </c:pt>
                <c:pt idx="241">
                  <c:v>77.3</c:v>
                </c:pt>
                <c:pt idx="242">
                  <c:v>77.599999999999994</c:v>
                </c:pt>
                <c:pt idx="243">
                  <c:v>77.900000000000006</c:v>
                </c:pt>
                <c:pt idx="244">
                  <c:v>78.3</c:v>
                </c:pt>
                <c:pt idx="245">
                  <c:v>78.599999999999994</c:v>
                </c:pt>
                <c:pt idx="246">
                  <c:v>78.900000000000006</c:v>
                </c:pt>
                <c:pt idx="247">
                  <c:v>79.3</c:v>
                </c:pt>
                <c:pt idx="248">
                  <c:v>79.599999999999994</c:v>
                </c:pt>
                <c:pt idx="249">
                  <c:v>79.900000000000006</c:v>
                </c:pt>
                <c:pt idx="250">
                  <c:v>80.3</c:v>
                </c:pt>
                <c:pt idx="251">
                  <c:v>80.599999999999994</c:v>
                </c:pt>
                <c:pt idx="252">
                  <c:v>80.900000000000006</c:v>
                </c:pt>
                <c:pt idx="253">
                  <c:v>81.3</c:v>
                </c:pt>
                <c:pt idx="254">
                  <c:v>81.599999999999994</c:v>
                </c:pt>
                <c:pt idx="255">
                  <c:v>81.900000000000006</c:v>
                </c:pt>
                <c:pt idx="256">
                  <c:v>82.3</c:v>
                </c:pt>
                <c:pt idx="257">
                  <c:v>82.6</c:v>
                </c:pt>
                <c:pt idx="258">
                  <c:v>82.9</c:v>
                </c:pt>
                <c:pt idx="259">
                  <c:v>83.3</c:v>
                </c:pt>
                <c:pt idx="260">
                  <c:v>83.6</c:v>
                </c:pt>
                <c:pt idx="261">
                  <c:v>83.9</c:v>
                </c:pt>
                <c:pt idx="262">
                  <c:v>84.3</c:v>
                </c:pt>
                <c:pt idx="263">
                  <c:v>84.6</c:v>
                </c:pt>
                <c:pt idx="264">
                  <c:v>84.9</c:v>
                </c:pt>
                <c:pt idx="265">
                  <c:v>85.3</c:v>
                </c:pt>
                <c:pt idx="266">
                  <c:v>85.6</c:v>
                </c:pt>
                <c:pt idx="267">
                  <c:v>85.9</c:v>
                </c:pt>
                <c:pt idx="268">
                  <c:v>86.3</c:v>
                </c:pt>
                <c:pt idx="269">
                  <c:v>86.6</c:v>
                </c:pt>
                <c:pt idx="270">
                  <c:v>86.9</c:v>
                </c:pt>
                <c:pt idx="271">
                  <c:v>87.3</c:v>
                </c:pt>
                <c:pt idx="272">
                  <c:v>87.6</c:v>
                </c:pt>
                <c:pt idx="273">
                  <c:v>87.9</c:v>
                </c:pt>
                <c:pt idx="274">
                  <c:v>88.3</c:v>
                </c:pt>
                <c:pt idx="275">
                  <c:v>88.6</c:v>
                </c:pt>
                <c:pt idx="276">
                  <c:v>88.9</c:v>
                </c:pt>
                <c:pt idx="277">
                  <c:v>89.3</c:v>
                </c:pt>
                <c:pt idx="278">
                  <c:v>89.6</c:v>
                </c:pt>
                <c:pt idx="279">
                  <c:v>89.9</c:v>
                </c:pt>
                <c:pt idx="280">
                  <c:v>90.3</c:v>
                </c:pt>
                <c:pt idx="281">
                  <c:v>90.6</c:v>
                </c:pt>
                <c:pt idx="282">
                  <c:v>90.9</c:v>
                </c:pt>
                <c:pt idx="283">
                  <c:v>91.3</c:v>
                </c:pt>
                <c:pt idx="284">
                  <c:v>91.6</c:v>
                </c:pt>
                <c:pt idx="285">
                  <c:v>91.9</c:v>
                </c:pt>
                <c:pt idx="286">
                  <c:v>92.3</c:v>
                </c:pt>
                <c:pt idx="287">
                  <c:v>92.6</c:v>
                </c:pt>
                <c:pt idx="288">
                  <c:v>92.9</c:v>
                </c:pt>
                <c:pt idx="289">
                  <c:v>93.3</c:v>
                </c:pt>
                <c:pt idx="290">
                  <c:v>93.6</c:v>
                </c:pt>
                <c:pt idx="291">
                  <c:v>93.9</c:v>
                </c:pt>
                <c:pt idx="292">
                  <c:v>94.3</c:v>
                </c:pt>
                <c:pt idx="293">
                  <c:v>94.6</c:v>
                </c:pt>
                <c:pt idx="294">
                  <c:v>94.9</c:v>
                </c:pt>
                <c:pt idx="295">
                  <c:v>95.3</c:v>
                </c:pt>
                <c:pt idx="296">
                  <c:v>95.6</c:v>
                </c:pt>
                <c:pt idx="297">
                  <c:v>95.9</c:v>
                </c:pt>
                <c:pt idx="298">
                  <c:v>96.3</c:v>
                </c:pt>
                <c:pt idx="299">
                  <c:v>96.6</c:v>
                </c:pt>
                <c:pt idx="300">
                  <c:v>96.9</c:v>
                </c:pt>
                <c:pt idx="301">
                  <c:v>97.3</c:v>
                </c:pt>
                <c:pt idx="302">
                  <c:v>97.6</c:v>
                </c:pt>
                <c:pt idx="303">
                  <c:v>97.9</c:v>
                </c:pt>
                <c:pt idx="304">
                  <c:v>98.3</c:v>
                </c:pt>
                <c:pt idx="305">
                  <c:v>98.6</c:v>
                </c:pt>
                <c:pt idx="306">
                  <c:v>98.9</c:v>
                </c:pt>
                <c:pt idx="307">
                  <c:v>99.3</c:v>
                </c:pt>
                <c:pt idx="308">
                  <c:v>99.6</c:v>
                </c:pt>
                <c:pt idx="309">
                  <c:v>99.9</c:v>
                </c:pt>
                <c:pt idx="310">
                  <c:v>100</c:v>
                </c:pt>
                <c:pt idx="311">
                  <c:v>101</c:v>
                </c:pt>
                <c:pt idx="312">
                  <c:v>101</c:v>
                </c:pt>
                <c:pt idx="313">
                  <c:v>101</c:v>
                </c:pt>
                <c:pt idx="314">
                  <c:v>102</c:v>
                </c:pt>
                <c:pt idx="315">
                  <c:v>102</c:v>
                </c:pt>
                <c:pt idx="316">
                  <c:v>102</c:v>
                </c:pt>
                <c:pt idx="317">
                  <c:v>103</c:v>
                </c:pt>
                <c:pt idx="318">
                  <c:v>103</c:v>
                </c:pt>
                <c:pt idx="319">
                  <c:v>103</c:v>
                </c:pt>
                <c:pt idx="320">
                  <c:v>104</c:v>
                </c:pt>
                <c:pt idx="321">
                  <c:v>104</c:v>
                </c:pt>
                <c:pt idx="322">
                  <c:v>104</c:v>
                </c:pt>
                <c:pt idx="323">
                  <c:v>105</c:v>
                </c:pt>
                <c:pt idx="324">
                  <c:v>105</c:v>
                </c:pt>
                <c:pt idx="325">
                  <c:v>105</c:v>
                </c:pt>
                <c:pt idx="326">
                  <c:v>106</c:v>
                </c:pt>
                <c:pt idx="327">
                  <c:v>106</c:v>
                </c:pt>
                <c:pt idx="328">
                  <c:v>106</c:v>
                </c:pt>
                <c:pt idx="329">
                  <c:v>107</c:v>
                </c:pt>
                <c:pt idx="330">
                  <c:v>107</c:v>
                </c:pt>
                <c:pt idx="331">
                  <c:v>107</c:v>
                </c:pt>
                <c:pt idx="332">
                  <c:v>108</c:v>
                </c:pt>
                <c:pt idx="333">
                  <c:v>108</c:v>
                </c:pt>
                <c:pt idx="334">
                  <c:v>108</c:v>
                </c:pt>
                <c:pt idx="335">
                  <c:v>109</c:v>
                </c:pt>
                <c:pt idx="336">
                  <c:v>109</c:v>
                </c:pt>
                <c:pt idx="337">
                  <c:v>109</c:v>
                </c:pt>
                <c:pt idx="338">
                  <c:v>110</c:v>
                </c:pt>
                <c:pt idx="339">
                  <c:v>110</c:v>
                </c:pt>
                <c:pt idx="340">
                  <c:v>110</c:v>
                </c:pt>
                <c:pt idx="341">
                  <c:v>111</c:v>
                </c:pt>
                <c:pt idx="342">
                  <c:v>111</c:v>
                </c:pt>
                <c:pt idx="343">
                  <c:v>111</c:v>
                </c:pt>
                <c:pt idx="344">
                  <c:v>112</c:v>
                </c:pt>
                <c:pt idx="345">
                  <c:v>112</c:v>
                </c:pt>
                <c:pt idx="346">
                  <c:v>112</c:v>
                </c:pt>
                <c:pt idx="347">
                  <c:v>113</c:v>
                </c:pt>
                <c:pt idx="348">
                  <c:v>113</c:v>
                </c:pt>
                <c:pt idx="349">
                  <c:v>113</c:v>
                </c:pt>
                <c:pt idx="350">
                  <c:v>114</c:v>
                </c:pt>
                <c:pt idx="351">
                  <c:v>114</c:v>
                </c:pt>
                <c:pt idx="352">
                  <c:v>114</c:v>
                </c:pt>
                <c:pt idx="353">
                  <c:v>115</c:v>
                </c:pt>
                <c:pt idx="354">
                  <c:v>115</c:v>
                </c:pt>
                <c:pt idx="355">
                  <c:v>115</c:v>
                </c:pt>
                <c:pt idx="356">
                  <c:v>116</c:v>
                </c:pt>
                <c:pt idx="357">
                  <c:v>116</c:v>
                </c:pt>
                <c:pt idx="358">
                  <c:v>116</c:v>
                </c:pt>
                <c:pt idx="359">
                  <c:v>117</c:v>
                </c:pt>
                <c:pt idx="360">
                  <c:v>117</c:v>
                </c:pt>
                <c:pt idx="361">
                  <c:v>117</c:v>
                </c:pt>
                <c:pt idx="362">
                  <c:v>118</c:v>
                </c:pt>
                <c:pt idx="363">
                  <c:v>118</c:v>
                </c:pt>
                <c:pt idx="364">
                  <c:v>118</c:v>
                </c:pt>
                <c:pt idx="365">
                  <c:v>119</c:v>
                </c:pt>
                <c:pt idx="366">
                  <c:v>119</c:v>
                </c:pt>
                <c:pt idx="367">
                  <c:v>119</c:v>
                </c:pt>
                <c:pt idx="368">
                  <c:v>120</c:v>
                </c:pt>
                <c:pt idx="369">
                  <c:v>120</c:v>
                </c:pt>
                <c:pt idx="370">
                  <c:v>120</c:v>
                </c:pt>
                <c:pt idx="371">
                  <c:v>121</c:v>
                </c:pt>
                <c:pt idx="372">
                  <c:v>121</c:v>
                </c:pt>
                <c:pt idx="373">
                  <c:v>121</c:v>
                </c:pt>
                <c:pt idx="374">
                  <c:v>122</c:v>
                </c:pt>
                <c:pt idx="375">
                  <c:v>122</c:v>
                </c:pt>
                <c:pt idx="376">
                  <c:v>122</c:v>
                </c:pt>
                <c:pt idx="377">
                  <c:v>123</c:v>
                </c:pt>
                <c:pt idx="378">
                  <c:v>123</c:v>
                </c:pt>
                <c:pt idx="379">
                  <c:v>123</c:v>
                </c:pt>
                <c:pt idx="380">
                  <c:v>124</c:v>
                </c:pt>
                <c:pt idx="381">
                  <c:v>124</c:v>
                </c:pt>
                <c:pt idx="382">
                  <c:v>124</c:v>
                </c:pt>
                <c:pt idx="383">
                  <c:v>125</c:v>
                </c:pt>
                <c:pt idx="384">
                  <c:v>125</c:v>
                </c:pt>
                <c:pt idx="385">
                  <c:v>125</c:v>
                </c:pt>
                <c:pt idx="386">
                  <c:v>126</c:v>
                </c:pt>
                <c:pt idx="387">
                  <c:v>126</c:v>
                </c:pt>
                <c:pt idx="388">
                  <c:v>126</c:v>
                </c:pt>
                <c:pt idx="389">
                  <c:v>127</c:v>
                </c:pt>
                <c:pt idx="390">
                  <c:v>127</c:v>
                </c:pt>
                <c:pt idx="391">
                  <c:v>127</c:v>
                </c:pt>
                <c:pt idx="392">
                  <c:v>128</c:v>
                </c:pt>
                <c:pt idx="393">
                  <c:v>128</c:v>
                </c:pt>
                <c:pt idx="394">
                  <c:v>128</c:v>
                </c:pt>
                <c:pt idx="395">
                  <c:v>129</c:v>
                </c:pt>
                <c:pt idx="396">
                  <c:v>129</c:v>
                </c:pt>
                <c:pt idx="397">
                  <c:v>129</c:v>
                </c:pt>
                <c:pt idx="398">
                  <c:v>130</c:v>
                </c:pt>
                <c:pt idx="399">
                  <c:v>130</c:v>
                </c:pt>
                <c:pt idx="400">
                  <c:v>130</c:v>
                </c:pt>
                <c:pt idx="401">
                  <c:v>131</c:v>
                </c:pt>
                <c:pt idx="402">
                  <c:v>131</c:v>
                </c:pt>
                <c:pt idx="403">
                  <c:v>131</c:v>
                </c:pt>
                <c:pt idx="404">
                  <c:v>132</c:v>
                </c:pt>
                <c:pt idx="405">
                  <c:v>132</c:v>
                </c:pt>
                <c:pt idx="406">
                  <c:v>132</c:v>
                </c:pt>
                <c:pt idx="407">
                  <c:v>133</c:v>
                </c:pt>
                <c:pt idx="408">
                  <c:v>133</c:v>
                </c:pt>
                <c:pt idx="409">
                  <c:v>133</c:v>
                </c:pt>
                <c:pt idx="410">
                  <c:v>134</c:v>
                </c:pt>
                <c:pt idx="411">
                  <c:v>134</c:v>
                </c:pt>
                <c:pt idx="412">
                  <c:v>134</c:v>
                </c:pt>
                <c:pt idx="413">
                  <c:v>135</c:v>
                </c:pt>
                <c:pt idx="414">
                  <c:v>135</c:v>
                </c:pt>
                <c:pt idx="415">
                  <c:v>135</c:v>
                </c:pt>
                <c:pt idx="416">
                  <c:v>136</c:v>
                </c:pt>
                <c:pt idx="417">
                  <c:v>136</c:v>
                </c:pt>
                <c:pt idx="418">
                  <c:v>136</c:v>
                </c:pt>
                <c:pt idx="419">
                  <c:v>137</c:v>
                </c:pt>
                <c:pt idx="420">
                  <c:v>137</c:v>
                </c:pt>
                <c:pt idx="421">
                  <c:v>137</c:v>
                </c:pt>
                <c:pt idx="422">
                  <c:v>138</c:v>
                </c:pt>
                <c:pt idx="423">
                  <c:v>138</c:v>
                </c:pt>
                <c:pt idx="424">
                  <c:v>138</c:v>
                </c:pt>
                <c:pt idx="425">
                  <c:v>139</c:v>
                </c:pt>
                <c:pt idx="426">
                  <c:v>139</c:v>
                </c:pt>
                <c:pt idx="427">
                  <c:v>139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141</c:v>
                </c:pt>
                <c:pt idx="434">
                  <c:v>141</c:v>
                </c:pt>
                <c:pt idx="435">
                  <c:v>141</c:v>
                </c:pt>
                <c:pt idx="436">
                  <c:v>141</c:v>
                </c:pt>
                <c:pt idx="437">
                  <c:v>141</c:v>
                </c:pt>
                <c:pt idx="438">
                  <c:v>141</c:v>
                </c:pt>
                <c:pt idx="439">
                  <c:v>141</c:v>
                </c:pt>
                <c:pt idx="440">
                  <c:v>141</c:v>
                </c:pt>
                <c:pt idx="441">
                  <c:v>141</c:v>
                </c:pt>
                <c:pt idx="442">
                  <c:v>141</c:v>
                </c:pt>
                <c:pt idx="443">
                  <c:v>141</c:v>
                </c:pt>
              </c:numCache>
            </c:numRef>
          </c:cat>
          <c:val>
            <c:numRef>
              <c:f>'Tensile test data'!$M$4:$M$447</c:f>
              <c:numCache>
                <c:formatCode>0.0000</c:formatCode>
                <c:ptCount val="444"/>
                <c:pt idx="0">
                  <c:v>1.55E-2</c:v>
                </c:pt>
                <c:pt idx="1">
                  <c:v>1.7500000000000002E-2</c:v>
                </c:pt>
                <c:pt idx="2">
                  <c:v>1.7500000000000002E-2</c:v>
                </c:pt>
                <c:pt idx="3">
                  <c:v>1.7100000000000001E-2</c:v>
                </c:pt>
                <c:pt idx="4">
                  <c:v>1.7299999999999999E-2</c:v>
                </c:pt>
                <c:pt idx="5">
                  <c:v>1.7500000000000002E-2</c:v>
                </c:pt>
                <c:pt idx="6">
                  <c:v>1.5699999999999999E-2</c:v>
                </c:pt>
                <c:pt idx="7">
                  <c:v>1.6299999999999999E-2</c:v>
                </c:pt>
                <c:pt idx="8">
                  <c:v>1.5800000000000002E-2</c:v>
                </c:pt>
                <c:pt idx="9">
                  <c:v>5.8900000000000001E-2</c:v>
                </c:pt>
                <c:pt idx="10">
                  <c:v>1.77E-2</c:v>
                </c:pt>
                <c:pt idx="11">
                  <c:v>2.1000000000000001E-2</c:v>
                </c:pt>
                <c:pt idx="12">
                  <c:v>2.46E-2</c:v>
                </c:pt>
                <c:pt idx="13">
                  <c:v>3.5000000000000003E-2</c:v>
                </c:pt>
                <c:pt idx="14">
                  <c:v>5.6099999999999997E-2</c:v>
                </c:pt>
                <c:pt idx="15">
                  <c:v>0.106</c:v>
                </c:pt>
                <c:pt idx="16">
                  <c:v>0.19900000000000001</c:v>
                </c:pt>
                <c:pt idx="17">
                  <c:v>0.29499999999999998</c:v>
                </c:pt>
                <c:pt idx="18">
                  <c:v>0.38600000000000001</c:v>
                </c:pt>
                <c:pt idx="19">
                  <c:v>0.47699999999999998</c:v>
                </c:pt>
                <c:pt idx="20">
                  <c:v>0.56299999999999994</c:v>
                </c:pt>
                <c:pt idx="21">
                  <c:v>0.64600000000000002</c:v>
                </c:pt>
                <c:pt idx="22">
                  <c:v>0.73099999999999998</c:v>
                </c:pt>
                <c:pt idx="23">
                  <c:v>0.80900000000000005</c:v>
                </c:pt>
                <c:pt idx="24">
                  <c:v>0.89200000000000002</c:v>
                </c:pt>
                <c:pt idx="25">
                  <c:v>0.97</c:v>
                </c:pt>
                <c:pt idx="26">
                  <c:v>1.04</c:v>
                </c:pt>
                <c:pt idx="27">
                  <c:v>1.1200000000000001</c:v>
                </c:pt>
                <c:pt idx="28">
                  <c:v>1.19</c:v>
                </c:pt>
                <c:pt idx="29">
                  <c:v>1.26</c:v>
                </c:pt>
                <c:pt idx="30">
                  <c:v>1.33</c:v>
                </c:pt>
                <c:pt idx="31">
                  <c:v>1.4</c:v>
                </c:pt>
                <c:pt idx="32">
                  <c:v>1.47</c:v>
                </c:pt>
                <c:pt idx="33">
                  <c:v>1.54</c:v>
                </c:pt>
                <c:pt idx="34">
                  <c:v>1.6</c:v>
                </c:pt>
                <c:pt idx="35">
                  <c:v>1.67</c:v>
                </c:pt>
                <c:pt idx="36">
                  <c:v>1.74</c:v>
                </c:pt>
                <c:pt idx="37">
                  <c:v>1.8</c:v>
                </c:pt>
                <c:pt idx="38">
                  <c:v>1.86</c:v>
                </c:pt>
                <c:pt idx="39">
                  <c:v>1.93</c:v>
                </c:pt>
                <c:pt idx="40">
                  <c:v>1.99</c:v>
                </c:pt>
                <c:pt idx="41">
                  <c:v>2.0499999999999998</c:v>
                </c:pt>
                <c:pt idx="42">
                  <c:v>2.11</c:v>
                </c:pt>
                <c:pt idx="43">
                  <c:v>2.17</c:v>
                </c:pt>
                <c:pt idx="44">
                  <c:v>2.23</c:v>
                </c:pt>
                <c:pt idx="45">
                  <c:v>2.29</c:v>
                </c:pt>
                <c:pt idx="46">
                  <c:v>2.34</c:v>
                </c:pt>
                <c:pt idx="47">
                  <c:v>2.4</c:v>
                </c:pt>
                <c:pt idx="48">
                  <c:v>2.46</c:v>
                </c:pt>
                <c:pt idx="49">
                  <c:v>2.52</c:v>
                </c:pt>
                <c:pt idx="50">
                  <c:v>2.58</c:v>
                </c:pt>
                <c:pt idx="51">
                  <c:v>2.63</c:v>
                </c:pt>
                <c:pt idx="52">
                  <c:v>2.69</c:v>
                </c:pt>
                <c:pt idx="53">
                  <c:v>2.75</c:v>
                </c:pt>
                <c:pt idx="54">
                  <c:v>2.81</c:v>
                </c:pt>
                <c:pt idx="55">
                  <c:v>2.86</c:v>
                </c:pt>
                <c:pt idx="56">
                  <c:v>2.92</c:v>
                </c:pt>
                <c:pt idx="57">
                  <c:v>2.98</c:v>
                </c:pt>
                <c:pt idx="58">
                  <c:v>3.04</c:v>
                </c:pt>
                <c:pt idx="59">
                  <c:v>3.09</c:v>
                </c:pt>
                <c:pt idx="60">
                  <c:v>3.15</c:v>
                </c:pt>
                <c:pt idx="61">
                  <c:v>3.21</c:v>
                </c:pt>
                <c:pt idx="62">
                  <c:v>3.27</c:v>
                </c:pt>
                <c:pt idx="63">
                  <c:v>3.33</c:v>
                </c:pt>
                <c:pt idx="64">
                  <c:v>3.39</c:v>
                </c:pt>
                <c:pt idx="65">
                  <c:v>3.44</c:v>
                </c:pt>
                <c:pt idx="66">
                  <c:v>3.5</c:v>
                </c:pt>
                <c:pt idx="67">
                  <c:v>3.56</c:v>
                </c:pt>
                <c:pt idx="68">
                  <c:v>3.61</c:v>
                </c:pt>
                <c:pt idx="69">
                  <c:v>3.66</c:v>
                </c:pt>
                <c:pt idx="70">
                  <c:v>3.72</c:v>
                </c:pt>
                <c:pt idx="71">
                  <c:v>3.77</c:v>
                </c:pt>
                <c:pt idx="72">
                  <c:v>3.83</c:v>
                </c:pt>
                <c:pt idx="73">
                  <c:v>3.88</c:v>
                </c:pt>
                <c:pt idx="74">
                  <c:v>3.94</c:v>
                </c:pt>
                <c:pt idx="75">
                  <c:v>3.99</c:v>
                </c:pt>
                <c:pt idx="76">
                  <c:v>4.05</c:v>
                </c:pt>
                <c:pt idx="77">
                  <c:v>4.0999999999999996</c:v>
                </c:pt>
                <c:pt idx="78">
                  <c:v>4.16</c:v>
                </c:pt>
                <c:pt idx="79">
                  <c:v>4.22</c:v>
                </c:pt>
                <c:pt idx="80">
                  <c:v>4.2699999999999996</c:v>
                </c:pt>
                <c:pt idx="81">
                  <c:v>4.33</c:v>
                </c:pt>
                <c:pt idx="82">
                  <c:v>4.38</c:v>
                </c:pt>
                <c:pt idx="83">
                  <c:v>4.4400000000000004</c:v>
                </c:pt>
                <c:pt idx="84">
                  <c:v>4.5</c:v>
                </c:pt>
                <c:pt idx="85">
                  <c:v>4.55</c:v>
                </c:pt>
                <c:pt idx="86">
                  <c:v>4.6100000000000003</c:v>
                </c:pt>
                <c:pt idx="87">
                  <c:v>4.67</c:v>
                </c:pt>
                <c:pt idx="88">
                  <c:v>4.72</c:v>
                </c:pt>
                <c:pt idx="89">
                  <c:v>4.78</c:v>
                </c:pt>
                <c:pt idx="90">
                  <c:v>4.84</c:v>
                </c:pt>
                <c:pt idx="91">
                  <c:v>4.9000000000000004</c:v>
                </c:pt>
                <c:pt idx="92">
                  <c:v>4.96</c:v>
                </c:pt>
                <c:pt idx="93">
                  <c:v>5.0199999999999996</c:v>
                </c:pt>
                <c:pt idx="94">
                  <c:v>5.08</c:v>
                </c:pt>
                <c:pt idx="95">
                  <c:v>5.13</c:v>
                </c:pt>
                <c:pt idx="96">
                  <c:v>5.19</c:v>
                </c:pt>
                <c:pt idx="97">
                  <c:v>5.25</c:v>
                </c:pt>
                <c:pt idx="98">
                  <c:v>5.31</c:v>
                </c:pt>
                <c:pt idx="99">
                  <c:v>5.37</c:v>
                </c:pt>
                <c:pt idx="100">
                  <c:v>5.43</c:v>
                </c:pt>
                <c:pt idx="101">
                  <c:v>5.49</c:v>
                </c:pt>
                <c:pt idx="102">
                  <c:v>5.55</c:v>
                </c:pt>
                <c:pt idx="103">
                  <c:v>5.61</c:v>
                </c:pt>
                <c:pt idx="104">
                  <c:v>5.67</c:v>
                </c:pt>
                <c:pt idx="105">
                  <c:v>5.73</c:v>
                </c:pt>
                <c:pt idx="106">
                  <c:v>5.79</c:v>
                </c:pt>
                <c:pt idx="107">
                  <c:v>5.85</c:v>
                </c:pt>
                <c:pt idx="108">
                  <c:v>5.91</c:v>
                </c:pt>
                <c:pt idx="109">
                  <c:v>5.97</c:v>
                </c:pt>
                <c:pt idx="110">
                  <c:v>6.03</c:v>
                </c:pt>
                <c:pt idx="111">
                  <c:v>6.1</c:v>
                </c:pt>
                <c:pt idx="112">
                  <c:v>6.16</c:v>
                </c:pt>
                <c:pt idx="113">
                  <c:v>6.22</c:v>
                </c:pt>
                <c:pt idx="114">
                  <c:v>6.28</c:v>
                </c:pt>
                <c:pt idx="115">
                  <c:v>6.35</c:v>
                </c:pt>
                <c:pt idx="116">
                  <c:v>6.41</c:v>
                </c:pt>
                <c:pt idx="117">
                  <c:v>6.48</c:v>
                </c:pt>
                <c:pt idx="118">
                  <c:v>6.54</c:v>
                </c:pt>
                <c:pt idx="119">
                  <c:v>6.59</c:v>
                </c:pt>
                <c:pt idx="120">
                  <c:v>6.66</c:v>
                </c:pt>
                <c:pt idx="121">
                  <c:v>6.72</c:v>
                </c:pt>
                <c:pt idx="122">
                  <c:v>6.79</c:v>
                </c:pt>
                <c:pt idx="123">
                  <c:v>6.85</c:v>
                </c:pt>
                <c:pt idx="124">
                  <c:v>6.92</c:v>
                </c:pt>
                <c:pt idx="125">
                  <c:v>6.98</c:v>
                </c:pt>
                <c:pt idx="126">
                  <c:v>7.04</c:v>
                </c:pt>
                <c:pt idx="127">
                  <c:v>7.11</c:v>
                </c:pt>
                <c:pt idx="128">
                  <c:v>7.17</c:v>
                </c:pt>
                <c:pt idx="129">
                  <c:v>7.24</c:v>
                </c:pt>
                <c:pt idx="130">
                  <c:v>7.3</c:v>
                </c:pt>
                <c:pt idx="131">
                  <c:v>7.37</c:v>
                </c:pt>
                <c:pt idx="132">
                  <c:v>7.44</c:v>
                </c:pt>
                <c:pt idx="133">
                  <c:v>7.51</c:v>
                </c:pt>
                <c:pt idx="134">
                  <c:v>7.57</c:v>
                </c:pt>
                <c:pt idx="135">
                  <c:v>7.63</c:v>
                </c:pt>
                <c:pt idx="136">
                  <c:v>7.7</c:v>
                </c:pt>
                <c:pt idx="137">
                  <c:v>7.77</c:v>
                </c:pt>
                <c:pt idx="138">
                  <c:v>7.83</c:v>
                </c:pt>
                <c:pt idx="139">
                  <c:v>7.9</c:v>
                </c:pt>
                <c:pt idx="140">
                  <c:v>7.97</c:v>
                </c:pt>
                <c:pt idx="141">
                  <c:v>8.0299999999999994</c:v>
                </c:pt>
                <c:pt idx="142">
                  <c:v>8.11</c:v>
                </c:pt>
                <c:pt idx="143">
                  <c:v>8.18</c:v>
                </c:pt>
                <c:pt idx="144">
                  <c:v>8.24</c:v>
                </c:pt>
                <c:pt idx="145">
                  <c:v>8.31</c:v>
                </c:pt>
                <c:pt idx="146">
                  <c:v>8.3800000000000008</c:v>
                </c:pt>
                <c:pt idx="147">
                  <c:v>8.4499999999999993</c:v>
                </c:pt>
                <c:pt idx="148">
                  <c:v>8.51</c:v>
                </c:pt>
                <c:pt idx="149">
                  <c:v>8.58</c:v>
                </c:pt>
                <c:pt idx="150">
                  <c:v>8.65</c:v>
                </c:pt>
                <c:pt idx="151">
                  <c:v>8.7200000000000006</c:v>
                </c:pt>
                <c:pt idx="152">
                  <c:v>8.7899999999999991</c:v>
                </c:pt>
                <c:pt idx="153">
                  <c:v>8.86</c:v>
                </c:pt>
                <c:pt idx="154">
                  <c:v>8.92</c:v>
                </c:pt>
                <c:pt idx="155">
                  <c:v>8.99</c:v>
                </c:pt>
                <c:pt idx="156">
                  <c:v>9.06</c:v>
                </c:pt>
                <c:pt idx="157">
                  <c:v>9.1300000000000008</c:v>
                </c:pt>
                <c:pt idx="158">
                  <c:v>9.1999999999999993</c:v>
                </c:pt>
                <c:pt idx="159">
                  <c:v>9.26</c:v>
                </c:pt>
                <c:pt idx="160">
                  <c:v>9.34</c:v>
                </c:pt>
                <c:pt idx="161">
                  <c:v>9.41</c:v>
                </c:pt>
                <c:pt idx="162">
                  <c:v>9.4700000000000006</c:v>
                </c:pt>
                <c:pt idx="163">
                  <c:v>9.5399999999999991</c:v>
                </c:pt>
                <c:pt idx="164">
                  <c:v>9.61</c:v>
                </c:pt>
                <c:pt idx="165">
                  <c:v>9.68</c:v>
                </c:pt>
                <c:pt idx="166">
                  <c:v>9.75</c:v>
                </c:pt>
                <c:pt idx="167">
                  <c:v>9.81</c:v>
                </c:pt>
                <c:pt idx="168">
                  <c:v>9.89</c:v>
                </c:pt>
                <c:pt idx="169">
                  <c:v>9.9600000000000009</c:v>
                </c:pt>
                <c:pt idx="170">
                  <c:v>10</c:v>
                </c:pt>
                <c:pt idx="171">
                  <c:v>10.1</c:v>
                </c:pt>
                <c:pt idx="172">
                  <c:v>10.199999999999999</c:v>
                </c:pt>
                <c:pt idx="173">
                  <c:v>10.199999999999999</c:v>
                </c:pt>
                <c:pt idx="174">
                  <c:v>10.3</c:v>
                </c:pt>
                <c:pt idx="175">
                  <c:v>10.4</c:v>
                </c:pt>
                <c:pt idx="176">
                  <c:v>10.4</c:v>
                </c:pt>
                <c:pt idx="177">
                  <c:v>10.5</c:v>
                </c:pt>
                <c:pt idx="178">
                  <c:v>10.6</c:v>
                </c:pt>
                <c:pt idx="179">
                  <c:v>10.6</c:v>
                </c:pt>
                <c:pt idx="180">
                  <c:v>10.7</c:v>
                </c:pt>
                <c:pt idx="181">
                  <c:v>10.8</c:v>
                </c:pt>
                <c:pt idx="182">
                  <c:v>10.9</c:v>
                </c:pt>
                <c:pt idx="183">
                  <c:v>10.9</c:v>
                </c:pt>
                <c:pt idx="184">
                  <c:v>11</c:v>
                </c:pt>
                <c:pt idx="185">
                  <c:v>11.1</c:v>
                </c:pt>
                <c:pt idx="186">
                  <c:v>11.1</c:v>
                </c:pt>
                <c:pt idx="187">
                  <c:v>11.2</c:v>
                </c:pt>
                <c:pt idx="188">
                  <c:v>11.3</c:v>
                </c:pt>
                <c:pt idx="189">
                  <c:v>11.3</c:v>
                </c:pt>
                <c:pt idx="190">
                  <c:v>11.4</c:v>
                </c:pt>
                <c:pt idx="191">
                  <c:v>11.5</c:v>
                </c:pt>
                <c:pt idx="192">
                  <c:v>11.6</c:v>
                </c:pt>
                <c:pt idx="193">
                  <c:v>11.6</c:v>
                </c:pt>
                <c:pt idx="194">
                  <c:v>11.7</c:v>
                </c:pt>
                <c:pt idx="195">
                  <c:v>11.8</c:v>
                </c:pt>
                <c:pt idx="196">
                  <c:v>11.8</c:v>
                </c:pt>
                <c:pt idx="197">
                  <c:v>11.9</c:v>
                </c:pt>
                <c:pt idx="198">
                  <c:v>12</c:v>
                </c:pt>
                <c:pt idx="199">
                  <c:v>12</c:v>
                </c:pt>
                <c:pt idx="200">
                  <c:v>12.1</c:v>
                </c:pt>
                <c:pt idx="201">
                  <c:v>12.2</c:v>
                </c:pt>
                <c:pt idx="202">
                  <c:v>12.3</c:v>
                </c:pt>
                <c:pt idx="203">
                  <c:v>12.3</c:v>
                </c:pt>
                <c:pt idx="204">
                  <c:v>12.4</c:v>
                </c:pt>
                <c:pt idx="205">
                  <c:v>12.5</c:v>
                </c:pt>
                <c:pt idx="206">
                  <c:v>12.6</c:v>
                </c:pt>
                <c:pt idx="207">
                  <c:v>12.6</c:v>
                </c:pt>
                <c:pt idx="208">
                  <c:v>12.7</c:v>
                </c:pt>
                <c:pt idx="209">
                  <c:v>12.8</c:v>
                </c:pt>
                <c:pt idx="210">
                  <c:v>12.8</c:v>
                </c:pt>
                <c:pt idx="211">
                  <c:v>12.9</c:v>
                </c:pt>
                <c:pt idx="212">
                  <c:v>13</c:v>
                </c:pt>
                <c:pt idx="213">
                  <c:v>13.1</c:v>
                </c:pt>
                <c:pt idx="214">
                  <c:v>13.1</c:v>
                </c:pt>
                <c:pt idx="215">
                  <c:v>13.2</c:v>
                </c:pt>
                <c:pt idx="216">
                  <c:v>13.3</c:v>
                </c:pt>
                <c:pt idx="217">
                  <c:v>13.3</c:v>
                </c:pt>
                <c:pt idx="218">
                  <c:v>13.4</c:v>
                </c:pt>
                <c:pt idx="219">
                  <c:v>13.5</c:v>
                </c:pt>
                <c:pt idx="220">
                  <c:v>13.6</c:v>
                </c:pt>
                <c:pt idx="221">
                  <c:v>13.6</c:v>
                </c:pt>
                <c:pt idx="222">
                  <c:v>13.7</c:v>
                </c:pt>
                <c:pt idx="223">
                  <c:v>13.8</c:v>
                </c:pt>
                <c:pt idx="224">
                  <c:v>13.8</c:v>
                </c:pt>
                <c:pt idx="225">
                  <c:v>13.9</c:v>
                </c:pt>
                <c:pt idx="226">
                  <c:v>14</c:v>
                </c:pt>
                <c:pt idx="227">
                  <c:v>14</c:v>
                </c:pt>
                <c:pt idx="228">
                  <c:v>14.1</c:v>
                </c:pt>
                <c:pt idx="229">
                  <c:v>14.2</c:v>
                </c:pt>
                <c:pt idx="230">
                  <c:v>14.2</c:v>
                </c:pt>
                <c:pt idx="231">
                  <c:v>14.3</c:v>
                </c:pt>
                <c:pt idx="232">
                  <c:v>14.3</c:v>
                </c:pt>
                <c:pt idx="233">
                  <c:v>14.4</c:v>
                </c:pt>
                <c:pt idx="234">
                  <c:v>14.5</c:v>
                </c:pt>
                <c:pt idx="235">
                  <c:v>14.6</c:v>
                </c:pt>
                <c:pt idx="236">
                  <c:v>14.6</c:v>
                </c:pt>
                <c:pt idx="237">
                  <c:v>14.7</c:v>
                </c:pt>
                <c:pt idx="238">
                  <c:v>14.8</c:v>
                </c:pt>
                <c:pt idx="239">
                  <c:v>14.9</c:v>
                </c:pt>
                <c:pt idx="240">
                  <c:v>14.9</c:v>
                </c:pt>
                <c:pt idx="241">
                  <c:v>15</c:v>
                </c:pt>
                <c:pt idx="242">
                  <c:v>15.1</c:v>
                </c:pt>
                <c:pt idx="243">
                  <c:v>15.1</c:v>
                </c:pt>
                <c:pt idx="244">
                  <c:v>15.2</c:v>
                </c:pt>
                <c:pt idx="245">
                  <c:v>15.3</c:v>
                </c:pt>
                <c:pt idx="246">
                  <c:v>15.4</c:v>
                </c:pt>
                <c:pt idx="247">
                  <c:v>15.4</c:v>
                </c:pt>
                <c:pt idx="248">
                  <c:v>15.5</c:v>
                </c:pt>
                <c:pt idx="249">
                  <c:v>15.6</c:v>
                </c:pt>
                <c:pt idx="250">
                  <c:v>15.7</c:v>
                </c:pt>
                <c:pt idx="251">
                  <c:v>15.7</c:v>
                </c:pt>
                <c:pt idx="252">
                  <c:v>15.8</c:v>
                </c:pt>
                <c:pt idx="253">
                  <c:v>15.9</c:v>
                </c:pt>
                <c:pt idx="254">
                  <c:v>16</c:v>
                </c:pt>
                <c:pt idx="255">
                  <c:v>16</c:v>
                </c:pt>
                <c:pt idx="256">
                  <c:v>16.100000000000001</c:v>
                </c:pt>
                <c:pt idx="257">
                  <c:v>16.2</c:v>
                </c:pt>
                <c:pt idx="258">
                  <c:v>16.2</c:v>
                </c:pt>
                <c:pt idx="259">
                  <c:v>16.3</c:v>
                </c:pt>
                <c:pt idx="260">
                  <c:v>16.399999999999999</c:v>
                </c:pt>
                <c:pt idx="261">
                  <c:v>16.5</c:v>
                </c:pt>
                <c:pt idx="262">
                  <c:v>16.5</c:v>
                </c:pt>
                <c:pt idx="263">
                  <c:v>16.600000000000001</c:v>
                </c:pt>
                <c:pt idx="264">
                  <c:v>16.7</c:v>
                </c:pt>
                <c:pt idx="265">
                  <c:v>16.8</c:v>
                </c:pt>
                <c:pt idx="266">
                  <c:v>16.8</c:v>
                </c:pt>
                <c:pt idx="267">
                  <c:v>16.899999999999999</c:v>
                </c:pt>
                <c:pt idx="268">
                  <c:v>17</c:v>
                </c:pt>
                <c:pt idx="269">
                  <c:v>17</c:v>
                </c:pt>
                <c:pt idx="270">
                  <c:v>17.100000000000001</c:v>
                </c:pt>
                <c:pt idx="271">
                  <c:v>17.2</c:v>
                </c:pt>
                <c:pt idx="272">
                  <c:v>17.3</c:v>
                </c:pt>
                <c:pt idx="273">
                  <c:v>17.3</c:v>
                </c:pt>
                <c:pt idx="274">
                  <c:v>17.399999999999999</c:v>
                </c:pt>
                <c:pt idx="275">
                  <c:v>17.5</c:v>
                </c:pt>
                <c:pt idx="276">
                  <c:v>17.600000000000001</c:v>
                </c:pt>
                <c:pt idx="277">
                  <c:v>17.600000000000001</c:v>
                </c:pt>
                <c:pt idx="278">
                  <c:v>17.7</c:v>
                </c:pt>
                <c:pt idx="279">
                  <c:v>17.8</c:v>
                </c:pt>
                <c:pt idx="280">
                  <c:v>17.8</c:v>
                </c:pt>
                <c:pt idx="281">
                  <c:v>17.899999999999999</c:v>
                </c:pt>
                <c:pt idx="282">
                  <c:v>18</c:v>
                </c:pt>
                <c:pt idx="283">
                  <c:v>18.100000000000001</c:v>
                </c:pt>
                <c:pt idx="284">
                  <c:v>18.100000000000001</c:v>
                </c:pt>
                <c:pt idx="285">
                  <c:v>18.2</c:v>
                </c:pt>
                <c:pt idx="286">
                  <c:v>18.3</c:v>
                </c:pt>
                <c:pt idx="287">
                  <c:v>18.399999999999999</c:v>
                </c:pt>
                <c:pt idx="288">
                  <c:v>18.399999999999999</c:v>
                </c:pt>
                <c:pt idx="289">
                  <c:v>18.5</c:v>
                </c:pt>
                <c:pt idx="290">
                  <c:v>18.600000000000001</c:v>
                </c:pt>
                <c:pt idx="291">
                  <c:v>18.7</c:v>
                </c:pt>
                <c:pt idx="292">
                  <c:v>18.7</c:v>
                </c:pt>
                <c:pt idx="293">
                  <c:v>18.8</c:v>
                </c:pt>
                <c:pt idx="294">
                  <c:v>18.899999999999999</c:v>
                </c:pt>
                <c:pt idx="295">
                  <c:v>19</c:v>
                </c:pt>
                <c:pt idx="296">
                  <c:v>19</c:v>
                </c:pt>
                <c:pt idx="297">
                  <c:v>19.100000000000001</c:v>
                </c:pt>
                <c:pt idx="298">
                  <c:v>19.2</c:v>
                </c:pt>
                <c:pt idx="299">
                  <c:v>19.2</c:v>
                </c:pt>
                <c:pt idx="300">
                  <c:v>19.3</c:v>
                </c:pt>
                <c:pt idx="301">
                  <c:v>19.399999999999999</c:v>
                </c:pt>
                <c:pt idx="302">
                  <c:v>19.5</c:v>
                </c:pt>
                <c:pt idx="303">
                  <c:v>19.5</c:v>
                </c:pt>
                <c:pt idx="304">
                  <c:v>19.600000000000001</c:v>
                </c:pt>
                <c:pt idx="305">
                  <c:v>19.7</c:v>
                </c:pt>
                <c:pt idx="306">
                  <c:v>19.7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20</c:v>
                </c:pt>
                <c:pt idx="310">
                  <c:v>20</c:v>
                </c:pt>
                <c:pt idx="311">
                  <c:v>20.100000000000001</c:v>
                </c:pt>
                <c:pt idx="312">
                  <c:v>20.2</c:v>
                </c:pt>
                <c:pt idx="313">
                  <c:v>20.3</c:v>
                </c:pt>
                <c:pt idx="314">
                  <c:v>20.3</c:v>
                </c:pt>
                <c:pt idx="315">
                  <c:v>20.399999999999999</c:v>
                </c:pt>
                <c:pt idx="316">
                  <c:v>20.5</c:v>
                </c:pt>
                <c:pt idx="317">
                  <c:v>20.6</c:v>
                </c:pt>
                <c:pt idx="318">
                  <c:v>20.6</c:v>
                </c:pt>
                <c:pt idx="319">
                  <c:v>20.7</c:v>
                </c:pt>
                <c:pt idx="320">
                  <c:v>20.8</c:v>
                </c:pt>
                <c:pt idx="321">
                  <c:v>20.8</c:v>
                </c:pt>
                <c:pt idx="322">
                  <c:v>20.9</c:v>
                </c:pt>
                <c:pt idx="323">
                  <c:v>21</c:v>
                </c:pt>
                <c:pt idx="324">
                  <c:v>21.1</c:v>
                </c:pt>
                <c:pt idx="325">
                  <c:v>21.1</c:v>
                </c:pt>
                <c:pt idx="326">
                  <c:v>21.2</c:v>
                </c:pt>
                <c:pt idx="327">
                  <c:v>21.3</c:v>
                </c:pt>
                <c:pt idx="328">
                  <c:v>21.4</c:v>
                </c:pt>
                <c:pt idx="329">
                  <c:v>21.5</c:v>
                </c:pt>
                <c:pt idx="330">
                  <c:v>21.5</c:v>
                </c:pt>
                <c:pt idx="331">
                  <c:v>21.6</c:v>
                </c:pt>
                <c:pt idx="332">
                  <c:v>21.7</c:v>
                </c:pt>
                <c:pt idx="333">
                  <c:v>21.8</c:v>
                </c:pt>
                <c:pt idx="334">
                  <c:v>21.8</c:v>
                </c:pt>
                <c:pt idx="335">
                  <c:v>21.9</c:v>
                </c:pt>
                <c:pt idx="336">
                  <c:v>22</c:v>
                </c:pt>
                <c:pt idx="337">
                  <c:v>22</c:v>
                </c:pt>
                <c:pt idx="338">
                  <c:v>22.1</c:v>
                </c:pt>
                <c:pt idx="339">
                  <c:v>22.2</c:v>
                </c:pt>
                <c:pt idx="340">
                  <c:v>22.3</c:v>
                </c:pt>
                <c:pt idx="341">
                  <c:v>22.3</c:v>
                </c:pt>
                <c:pt idx="342">
                  <c:v>22.4</c:v>
                </c:pt>
                <c:pt idx="343">
                  <c:v>22.5</c:v>
                </c:pt>
                <c:pt idx="344">
                  <c:v>22.6</c:v>
                </c:pt>
                <c:pt idx="345">
                  <c:v>22.7</c:v>
                </c:pt>
                <c:pt idx="346">
                  <c:v>22.7</c:v>
                </c:pt>
                <c:pt idx="347">
                  <c:v>22.8</c:v>
                </c:pt>
                <c:pt idx="348">
                  <c:v>22.9</c:v>
                </c:pt>
                <c:pt idx="349">
                  <c:v>23</c:v>
                </c:pt>
                <c:pt idx="350">
                  <c:v>23</c:v>
                </c:pt>
                <c:pt idx="351">
                  <c:v>23.1</c:v>
                </c:pt>
                <c:pt idx="352">
                  <c:v>23.2</c:v>
                </c:pt>
                <c:pt idx="353">
                  <c:v>23.3</c:v>
                </c:pt>
                <c:pt idx="354">
                  <c:v>23.4</c:v>
                </c:pt>
                <c:pt idx="355">
                  <c:v>23.4</c:v>
                </c:pt>
                <c:pt idx="356">
                  <c:v>23.5</c:v>
                </c:pt>
                <c:pt idx="357">
                  <c:v>23.6</c:v>
                </c:pt>
                <c:pt idx="358">
                  <c:v>23.7</c:v>
                </c:pt>
                <c:pt idx="359">
                  <c:v>23.7</c:v>
                </c:pt>
                <c:pt idx="360">
                  <c:v>23.8</c:v>
                </c:pt>
                <c:pt idx="361">
                  <c:v>23.9</c:v>
                </c:pt>
                <c:pt idx="362">
                  <c:v>24</c:v>
                </c:pt>
                <c:pt idx="363">
                  <c:v>24</c:v>
                </c:pt>
                <c:pt idx="364">
                  <c:v>24.1</c:v>
                </c:pt>
                <c:pt idx="365">
                  <c:v>24.2</c:v>
                </c:pt>
                <c:pt idx="366">
                  <c:v>24.3</c:v>
                </c:pt>
                <c:pt idx="367">
                  <c:v>24.3</c:v>
                </c:pt>
                <c:pt idx="368">
                  <c:v>24.4</c:v>
                </c:pt>
                <c:pt idx="369">
                  <c:v>24.5</c:v>
                </c:pt>
                <c:pt idx="370">
                  <c:v>24.6</c:v>
                </c:pt>
                <c:pt idx="371">
                  <c:v>24.7</c:v>
                </c:pt>
                <c:pt idx="372">
                  <c:v>24.7</c:v>
                </c:pt>
                <c:pt idx="373">
                  <c:v>24.8</c:v>
                </c:pt>
                <c:pt idx="374">
                  <c:v>24.9</c:v>
                </c:pt>
                <c:pt idx="375">
                  <c:v>25</c:v>
                </c:pt>
                <c:pt idx="376">
                  <c:v>25</c:v>
                </c:pt>
                <c:pt idx="377">
                  <c:v>25.1</c:v>
                </c:pt>
                <c:pt idx="378">
                  <c:v>25.2</c:v>
                </c:pt>
                <c:pt idx="379">
                  <c:v>25.3</c:v>
                </c:pt>
                <c:pt idx="380">
                  <c:v>25.3</c:v>
                </c:pt>
                <c:pt idx="381">
                  <c:v>25.4</c:v>
                </c:pt>
                <c:pt idx="382">
                  <c:v>25.5</c:v>
                </c:pt>
                <c:pt idx="383">
                  <c:v>25.5</c:v>
                </c:pt>
                <c:pt idx="384">
                  <c:v>25.6</c:v>
                </c:pt>
                <c:pt idx="385">
                  <c:v>25.7</c:v>
                </c:pt>
                <c:pt idx="386">
                  <c:v>25.8</c:v>
                </c:pt>
                <c:pt idx="387">
                  <c:v>25.9</c:v>
                </c:pt>
                <c:pt idx="388">
                  <c:v>25.9</c:v>
                </c:pt>
                <c:pt idx="389">
                  <c:v>26</c:v>
                </c:pt>
                <c:pt idx="390">
                  <c:v>26.1</c:v>
                </c:pt>
                <c:pt idx="391">
                  <c:v>26.2</c:v>
                </c:pt>
                <c:pt idx="392">
                  <c:v>26.2</c:v>
                </c:pt>
                <c:pt idx="393">
                  <c:v>26.3</c:v>
                </c:pt>
                <c:pt idx="394">
                  <c:v>26.4</c:v>
                </c:pt>
                <c:pt idx="395">
                  <c:v>26.5</c:v>
                </c:pt>
                <c:pt idx="396">
                  <c:v>26.5</c:v>
                </c:pt>
                <c:pt idx="397">
                  <c:v>26.6</c:v>
                </c:pt>
                <c:pt idx="398">
                  <c:v>26.7</c:v>
                </c:pt>
                <c:pt idx="399">
                  <c:v>26.8</c:v>
                </c:pt>
                <c:pt idx="400">
                  <c:v>26.8</c:v>
                </c:pt>
                <c:pt idx="401">
                  <c:v>26.9</c:v>
                </c:pt>
                <c:pt idx="402">
                  <c:v>27</c:v>
                </c:pt>
                <c:pt idx="403">
                  <c:v>27.1</c:v>
                </c:pt>
                <c:pt idx="404">
                  <c:v>27.1</c:v>
                </c:pt>
                <c:pt idx="405">
                  <c:v>27.2</c:v>
                </c:pt>
                <c:pt idx="406">
                  <c:v>27.3</c:v>
                </c:pt>
                <c:pt idx="407">
                  <c:v>27.4</c:v>
                </c:pt>
                <c:pt idx="408">
                  <c:v>27.5</c:v>
                </c:pt>
                <c:pt idx="409">
                  <c:v>27.5</c:v>
                </c:pt>
                <c:pt idx="410">
                  <c:v>27.6</c:v>
                </c:pt>
                <c:pt idx="411">
                  <c:v>27.7</c:v>
                </c:pt>
                <c:pt idx="412">
                  <c:v>27.8</c:v>
                </c:pt>
                <c:pt idx="413">
                  <c:v>27.8</c:v>
                </c:pt>
                <c:pt idx="414">
                  <c:v>27.9</c:v>
                </c:pt>
                <c:pt idx="415">
                  <c:v>28</c:v>
                </c:pt>
                <c:pt idx="416">
                  <c:v>28.1</c:v>
                </c:pt>
                <c:pt idx="417">
                  <c:v>28.2</c:v>
                </c:pt>
                <c:pt idx="418">
                  <c:v>28.2</c:v>
                </c:pt>
                <c:pt idx="419">
                  <c:v>28.3</c:v>
                </c:pt>
                <c:pt idx="420">
                  <c:v>28.4</c:v>
                </c:pt>
                <c:pt idx="421">
                  <c:v>28.5</c:v>
                </c:pt>
                <c:pt idx="422">
                  <c:v>28.5</c:v>
                </c:pt>
                <c:pt idx="423">
                  <c:v>28.6</c:v>
                </c:pt>
                <c:pt idx="424">
                  <c:v>28.7</c:v>
                </c:pt>
                <c:pt idx="425">
                  <c:v>28.7</c:v>
                </c:pt>
                <c:pt idx="426">
                  <c:v>28.8</c:v>
                </c:pt>
                <c:pt idx="427">
                  <c:v>28.9</c:v>
                </c:pt>
                <c:pt idx="428">
                  <c:v>28.9</c:v>
                </c:pt>
                <c:pt idx="429">
                  <c:v>29</c:v>
                </c:pt>
                <c:pt idx="430">
                  <c:v>29.1</c:v>
                </c:pt>
                <c:pt idx="431">
                  <c:v>25.8</c:v>
                </c:pt>
                <c:pt idx="432">
                  <c:v>22.9</c:v>
                </c:pt>
                <c:pt idx="433">
                  <c:v>20</c:v>
                </c:pt>
                <c:pt idx="434">
                  <c:v>17.100000000000001</c:v>
                </c:pt>
                <c:pt idx="435">
                  <c:v>14.2</c:v>
                </c:pt>
                <c:pt idx="436">
                  <c:v>11.3</c:v>
                </c:pt>
                <c:pt idx="437">
                  <c:v>8.4</c:v>
                </c:pt>
                <c:pt idx="438">
                  <c:v>5.49</c:v>
                </c:pt>
                <c:pt idx="439">
                  <c:v>2.59</c:v>
                </c:pt>
                <c:pt idx="440">
                  <c:v>7.17E-2</c:v>
                </c:pt>
                <c:pt idx="441">
                  <c:v>4.0599999999999997E-2</c:v>
                </c:pt>
                <c:pt idx="442">
                  <c:v>7.7600000000000004E-3</c:v>
                </c:pt>
                <c:pt idx="443">
                  <c:v>2.58E-2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F-4375-83EE-BC86484BF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05951"/>
        <c:axId val="20297791"/>
      </c:lineChart>
      <c:catAx>
        <c:axId val="2030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297791"/>
        <c:crosses val="autoZero"/>
        <c:auto val="1"/>
        <c:lblAlgn val="ctr"/>
        <c:lblOffset val="100"/>
        <c:noMultiLvlLbl val="0"/>
      </c:catAx>
      <c:valAx>
        <c:axId val="2029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30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End, Shore A40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'Tensile test data'!$S$3</c:f>
              <c:strCache>
                <c:ptCount val="1"/>
                <c:pt idx="0">
                  <c:v>    Standard force (N)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data'!$T$4:$T$457</c:f>
              <c:numCache>
                <c:formatCode>0.0000</c:formatCode>
                <c:ptCount val="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4.0899999999999998E-5</c:v>
                </c:pt>
                <c:pt idx="6">
                  <c:v>4.0899999999999998E-5</c:v>
                </c:pt>
                <c:pt idx="7">
                  <c:v>4.0899999999999998E-5</c:v>
                </c:pt>
                <c:pt idx="8">
                  <c:v>0.22</c:v>
                </c:pt>
                <c:pt idx="9">
                  <c:v>0.55400000000000005</c:v>
                </c:pt>
                <c:pt idx="10">
                  <c:v>0.88700000000000001</c:v>
                </c:pt>
                <c:pt idx="11">
                  <c:v>1.22</c:v>
                </c:pt>
                <c:pt idx="12">
                  <c:v>1.55</c:v>
                </c:pt>
                <c:pt idx="13">
                  <c:v>1.89</c:v>
                </c:pt>
                <c:pt idx="14">
                  <c:v>2.2200000000000002</c:v>
                </c:pt>
                <c:pt idx="15">
                  <c:v>2.5499999999999998</c:v>
                </c:pt>
                <c:pt idx="16">
                  <c:v>2.89</c:v>
                </c:pt>
                <c:pt idx="17">
                  <c:v>3.22</c:v>
                </c:pt>
                <c:pt idx="18">
                  <c:v>3.55</c:v>
                </c:pt>
                <c:pt idx="19">
                  <c:v>3.89</c:v>
                </c:pt>
                <c:pt idx="20">
                  <c:v>4.22</c:v>
                </c:pt>
                <c:pt idx="21">
                  <c:v>4.55</c:v>
                </c:pt>
                <c:pt idx="22">
                  <c:v>4.8899999999999997</c:v>
                </c:pt>
                <c:pt idx="23">
                  <c:v>5.22</c:v>
                </c:pt>
                <c:pt idx="24">
                  <c:v>5.55</c:v>
                </c:pt>
                <c:pt idx="25">
                  <c:v>5.89</c:v>
                </c:pt>
                <c:pt idx="26">
                  <c:v>6.22</c:v>
                </c:pt>
                <c:pt idx="27">
                  <c:v>6.55</c:v>
                </c:pt>
                <c:pt idx="28">
                  <c:v>6.89</c:v>
                </c:pt>
                <c:pt idx="29">
                  <c:v>7.22</c:v>
                </c:pt>
                <c:pt idx="30">
                  <c:v>7.55</c:v>
                </c:pt>
                <c:pt idx="31">
                  <c:v>7.89</c:v>
                </c:pt>
                <c:pt idx="32">
                  <c:v>8.2200000000000006</c:v>
                </c:pt>
                <c:pt idx="33">
                  <c:v>8.5500000000000007</c:v>
                </c:pt>
                <c:pt idx="34">
                  <c:v>8.89</c:v>
                </c:pt>
                <c:pt idx="35">
                  <c:v>9.2200000000000006</c:v>
                </c:pt>
                <c:pt idx="36">
                  <c:v>9.5500000000000007</c:v>
                </c:pt>
                <c:pt idx="37">
                  <c:v>9.89</c:v>
                </c:pt>
                <c:pt idx="38">
                  <c:v>10.199999999999999</c:v>
                </c:pt>
                <c:pt idx="39">
                  <c:v>10.6</c:v>
                </c:pt>
                <c:pt idx="40">
                  <c:v>10.9</c:v>
                </c:pt>
                <c:pt idx="41">
                  <c:v>11.2</c:v>
                </c:pt>
                <c:pt idx="42">
                  <c:v>11.6</c:v>
                </c:pt>
                <c:pt idx="43">
                  <c:v>11.9</c:v>
                </c:pt>
                <c:pt idx="44">
                  <c:v>12.2</c:v>
                </c:pt>
                <c:pt idx="45">
                  <c:v>12.6</c:v>
                </c:pt>
                <c:pt idx="46">
                  <c:v>12.9</c:v>
                </c:pt>
                <c:pt idx="47">
                  <c:v>13.2</c:v>
                </c:pt>
                <c:pt idx="48">
                  <c:v>13.6</c:v>
                </c:pt>
                <c:pt idx="49">
                  <c:v>13.9</c:v>
                </c:pt>
                <c:pt idx="50">
                  <c:v>14.2</c:v>
                </c:pt>
                <c:pt idx="51">
                  <c:v>14.6</c:v>
                </c:pt>
                <c:pt idx="52">
                  <c:v>14.9</c:v>
                </c:pt>
                <c:pt idx="53">
                  <c:v>15.2</c:v>
                </c:pt>
                <c:pt idx="54">
                  <c:v>15.6</c:v>
                </c:pt>
                <c:pt idx="55">
                  <c:v>15.9</c:v>
                </c:pt>
                <c:pt idx="56">
                  <c:v>16.2</c:v>
                </c:pt>
                <c:pt idx="57">
                  <c:v>16.600000000000001</c:v>
                </c:pt>
                <c:pt idx="58">
                  <c:v>16.899999999999999</c:v>
                </c:pt>
                <c:pt idx="59">
                  <c:v>17.2</c:v>
                </c:pt>
                <c:pt idx="60">
                  <c:v>17.600000000000001</c:v>
                </c:pt>
                <c:pt idx="61">
                  <c:v>17.899999999999999</c:v>
                </c:pt>
                <c:pt idx="62">
                  <c:v>18.2</c:v>
                </c:pt>
                <c:pt idx="63">
                  <c:v>18.600000000000001</c:v>
                </c:pt>
                <c:pt idx="64">
                  <c:v>18.899999999999999</c:v>
                </c:pt>
                <c:pt idx="65">
                  <c:v>19.2</c:v>
                </c:pt>
                <c:pt idx="66">
                  <c:v>19.600000000000001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20.6</c:v>
                </c:pt>
                <c:pt idx="70">
                  <c:v>20.9</c:v>
                </c:pt>
                <c:pt idx="71">
                  <c:v>21.2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22.6</c:v>
                </c:pt>
                <c:pt idx="76">
                  <c:v>22.9</c:v>
                </c:pt>
                <c:pt idx="77">
                  <c:v>23.2</c:v>
                </c:pt>
                <c:pt idx="78">
                  <c:v>23.6</c:v>
                </c:pt>
                <c:pt idx="79">
                  <c:v>23.9</c:v>
                </c:pt>
                <c:pt idx="80">
                  <c:v>24.2</c:v>
                </c:pt>
                <c:pt idx="81">
                  <c:v>24.6</c:v>
                </c:pt>
                <c:pt idx="82">
                  <c:v>24.9</c:v>
                </c:pt>
                <c:pt idx="83">
                  <c:v>25.2</c:v>
                </c:pt>
                <c:pt idx="84">
                  <c:v>25.6</c:v>
                </c:pt>
                <c:pt idx="85">
                  <c:v>25.9</c:v>
                </c:pt>
                <c:pt idx="86">
                  <c:v>26.2</c:v>
                </c:pt>
                <c:pt idx="87">
                  <c:v>26.6</c:v>
                </c:pt>
                <c:pt idx="88">
                  <c:v>26.9</c:v>
                </c:pt>
                <c:pt idx="89">
                  <c:v>27.2</c:v>
                </c:pt>
                <c:pt idx="90">
                  <c:v>27.6</c:v>
                </c:pt>
                <c:pt idx="91">
                  <c:v>27.9</c:v>
                </c:pt>
                <c:pt idx="92">
                  <c:v>28.2</c:v>
                </c:pt>
                <c:pt idx="93">
                  <c:v>28.6</c:v>
                </c:pt>
                <c:pt idx="94">
                  <c:v>28.9</c:v>
                </c:pt>
                <c:pt idx="95">
                  <c:v>29.2</c:v>
                </c:pt>
                <c:pt idx="96">
                  <c:v>29.6</c:v>
                </c:pt>
                <c:pt idx="97">
                  <c:v>29.9</c:v>
                </c:pt>
                <c:pt idx="98">
                  <c:v>30.2</c:v>
                </c:pt>
                <c:pt idx="99">
                  <c:v>30.6</c:v>
                </c:pt>
                <c:pt idx="100">
                  <c:v>30.9</c:v>
                </c:pt>
                <c:pt idx="101">
                  <c:v>31.2</c:v>
                </c:pt>
                <c:pt idx="102">
                  <c:v>31.6</c:v>
                </c:pt>
                <c:pt idx="103">
                  <c:v>31.9</c:v>
                </c:pt>
                <c:pt idx="104">
                  <c:v>32.200000000000003</c:v>
                </c:pt>
                <c:pt idx="105">
                  <c:v>32.6</c:v>
                </c:pt>
                <c:pt idx="106">
                  <c:v>32.9</c:v>
                </c:pt>
                <c:pt idx="107">
                  <c:v>33.200000000000003</c:v>
                </c:pt>
                <c:pt idx="108">
                  <c:v>33.6</c:v>
                </c:pt>
                <c:pt idx="109">
                  <c:v>33.9</c:v>
                </c:pt>
                <c:pt idx="110">
                  <c:v>34.200000000000003</c:v>
                </c:pt>
                <c:pt idx="111">
                  <c:v>34.6</c:v>
                </c:pt>
                <c:pt idx="112">
                  <c:v>34.9</c:v>
                </c:pt>
                <c:pt idx="113">
                  <c:v>35.200000000000003</c:v>
                </c:pt>
                <c:pt idx="114">
                  <c:v>35.6</c:v>
                </c:pt>
                <c:pt idx="115">
                  <c:v>35.9</c:v>
                </c:pt>
                <c:pt idx="116">
                  <c:v>36.200000000000003</c:v>
                </c:pt>
                <c:pt idx="117">
                  <c:v>36.6</c:v>
                </c:pt>
                <c:pt idx="118">
                  <c:v>36.9</c:v>
                </c:pt>
                <c:pt idx="119">
                  <c:v>37.200000000000003</c:v>
                </c:pt>
                <c:pt idx="120">
                  <c:v>37.6</c:v>
                </c:pt>
                <c:pt idx="121">
                  <c:v>37.9</c:v>
                </c:pt>
                <c:pt idx="122">
                  <c:v>38.200000000000003</c:v>
                </c:pt>
                <c:pt idx="123">
                  <c:v>38.6</c:v>
                </c:pt>
                <c:pt idx="124">
                  <c:v>38.9</c:v>
                </c:pt>
                <c:pt idx="125">
                  <c:v>39.200000000000003</c:v>
                </c:pt>
                <c:pt idx="126">
                  <c:v>39.6</c:v>
                </c:pt>
                <c:pt idx="127">
                  <c:v>39.9</c:v>
                </c:pt>
                <c:pt idx="128">
                  <c:v>40.200000000000003</c:v>
                </c:pt>
                <c:pt idx="129">
                  <c:v>40.6</c:v>
                </c:pt>
                <c:pt idx="130">
                  <c:v>40.9</c:v>
                </c:pt>
                <c:pt idx="131">
                  <c:v>41.2</c:v>
                </c:pt>
                <c:pt idx="132">
                  <c:v>41.6</c:v>
                </c:pt>
                <c:pt idx="133">
                  <c:v>41.9</c:v>
                </c:pt>
                <c:pt idx="134">
                  <c:v>42.2</c:v>
                </c:pt>
                <c:pt idx="135">
                  <c:v>42.6</c:v>
                </c:pt>
                <c:pt idx="136">
                  <c:v>42.9</c:v>
                </c:pt>
                <c:pt idx="137">
                  <c:v>43.2</c:v>
                </c:pt>
                <c:pt idx="138">
                  <c:v>43.6</c:v>
                </c:pt>
                <c:pt idx="139">
                  <c:v>43.9</c:v>
                </c:pt>
                <c:pt idx="140">
                  <c:v>44.2</c:v>
                </c:pt>
                <c:pt idx="141">
                  <c:v>44.6</c:v>
                </c:pt>
                <c:pt idx="142">
                  <c:v>44.9</c:v>
                </c:pt>
                <c:pt idx="143">
                  <c:v>45.2</c:v>
                </c:pt>
                <c:pt idx="144">
                  <c:v>45.6</c:v>
                </c:pt>
                <c:pt idx="145">
                  <c:v>45.9</c:v>
                </c:pt>
                <c:pt idx="146">
                  <c:v>46.2</c:v>
                </c:pt>
                <c:pt idx="147">
                  <c:v>46.6</c:v>
                </c:pt>
                <c:pt idx="148">
                  <c:v>46.9</c:v>
                </c:pt>
                <c:pt idx="149">
                  <c:v>47.2</c:v>
                </c:pt>
                <c:pt idx="150">
                  <c:v>47.6</c:v>
                </c:pt>
                <c:pt idx="151">
                  <c:v>47.9</c:v>
                </c:pt>
                <c:pt idx="152">
                  <c:v>48.2</c:v>
                </c:pt>
                <c:pt idx="153">
                  <c:v>48.6</c:v>
                </c:pt>
                <c:pt idx="154">
                  <c:v>48.9</c:v>
                </c:pt>
                <c:pt idx="155">
                  <c:v>49.2</c:v>
                </c:pt>
                <c:pt idx="156">
                  <c:v>49.6</c:v>
                </c:pt>
                <c:pt idx="157">
                  <c:v>49.9</c:v>
                </c:pt>
                <c:pt idx="158">
                  <c:v>50.2</c:v>
                </c:pt>
                <c:pt idx="159">
                  <c:v>50.6</c:v>
                </c:pt>
                <c:pt idx="160">
                  <c:v>50.9</c:v>
                </c:pt>
                <c:pt idx="161">
                  <c:v>51.2</c:v>
                </c:pt>
                <c:pt idx="162">
                  <c:v>51.6</c:v>
                </c:pt>
                <c:pt idx="163">
                  <c:v>51.9</c:v>
                </c:pt>
                <c:pt idx="164">
                  <c:v>52.2</c:v>
                </c:pt>
                <c:pt idx="165">
                  <c:v>52.6</c:v>
                </c:pt>
                <c:pt idx="166">
                  <c:v>52.9</c:v>
                </c:pt>
                <c:pt idx="167">
                  <c:v>53.2</c:v>
                </c:pt>
                <c:pt idx="168">
                  <c:v>53.6</c:v>
                </c:pt>
                <c:pt idx="169">
                  <c:v>53.9</c:v>
                </c:pt>
                <c:pt idx="170">
                  <c:v>54.2</c:v>
                </c:pt>
                <c:pt idx="171">
                  <c:v>54.6</c:v>
                </c:pt>
                <c:pt idx="172">
                  <c:v>54.9</c:v>
                </c:pt>
                <c:pt idx="173">
                  <c:v>55.2</c:v>
                </c:pt>
                <c:pt idx="174">
                  <c:v>55.6</c:v>
                </c:pt>
                <c:pt idx="175">
                  <c:v>55.9</c:v>
                </c:pt>
                <c:pt idx="176">
                  <c:v>56.2</c:v>
                </c:pt>
                <c:pt idx="177">
                  <c:v>56.6</c:v>
                </c:pt>
                <c:pt idx="178">
                  <c:v>56.9</c:v>
                </c:pt>
                <c:pt idx="179">
                  <c:v>57.2</c:v>
                </c:pt>
                <c:pt idx="180">
                  <c:v>57.6</c:v>
                </c:pt>
                <c:pt idx="181">
                  <c:v>57.9</c:v>
                </c:pt>
                <c:pt idx="182">
                  <c:v>58.2</c:v>
                </c:pt>
                <c:pt idx="183">
                  <c:v>58.6</c:v>
                </c:pt>
                <c:pt idx="184">
                  <c:v>58.9</c:v>
                </c:pt>
                <c:pt idx="185">
                  <c:v>59.2</c:v>
                </c:pt>
                <c:pt idx="186">
                  <c:v>59.6</c:v>
                </c:pt>
                <c:pt idx="187">
                  <c:v>59.9</c:v>
                </c:pt>
                <c:pt idx="188">
                  <c:v>60.2</c:v>
                </c:pt>
                <c:pt idx="189">
                  <c:v>60.6</c:v>
                </c:pt>
                <c:pt idx="190">
                  <c:v>60.9</c:v>
                </c:pt>
                <c:pt idx="191">
                  <c:v>61.2</c:v>
                </c:pt>
                <c:pt idx="192">
                  <c:v>61.6</c:v>
                </c:pt>
                <c:pt idx="193">
                  <c:v>61.9</c:v>
                </c:pt>
                <c:pt idx="194">
                  <c:v>62.2</c:v>
                </c:pt>
                <c:pt idx="195">
                  <c:v>62.6</c:v>
                </c:pt>
                <c:pt idx="196">
                  <c:v>62.9</c:v>
                </c:pt>
                <c:pt idx="197">
                  <c:v>63.2</c:v>
                </c:pt>
                <c:pt idx="198">
                  <c:v>63.6</c:v>
                </c:pt>
                <c:pt idx="199">
                  <c:v>63.9</c:v>
                </c:pt>
                <c:pt idx="200">
                  <c:v>64.2</c:v>
                </c:pt>
                <c:pt idx="201">
                  <c:v>64.599999999999994</c:v>
                </c:pt>
                <c:pt idx="202">
                  <c:v>64.900000000000006</c:v>
                </c:pt>
                <c:pt idx="203">
                  <c:v>65.2</c:v>
                </c:pt>
                <c:pt idx="204">
                  <c:v>65.599999999999994</c:v>
                </c:pt>
                <c:pt idx="205">
                  <c:v>65.900000000000006</c:v>
                </c:pt>
                <c:pt idx="206">
                  <c:v>66.2</c:v>
                </c:pt>
                <c:pt idx="207">
                  <c:v>66.599999999999994</c:v>
                </c:pt>
                <c:pt idx="208">
                  <c:v>66.900000000000006</c:v>
                </c:pt>
                <c:pt idx="209">
                  <c:v>67.2</c:v>
                </c:pt>
                <c:pt idx="210">
                  <c:v>67.599999999999994</c:v>
                </c:pt>
                <c:pt idx="211">
                  <c:v>67.900000000000006</c:v>
                </c:pt>
                <c:pt idx="212">
                  <c:v>68.2</c:v>
                </c:pt>
                <c:pt idx="213">
                  <c:v>68.599999999999994</c:v>
                </c:pt>
                <c:pt idx="214">
                  <c:v>68.900000000000006</c:v>
                </c:pt>
                <c:pt idx="215">
                  <c:v>69.2</c:v>
                </c:pt>
                <c:pt idx="216">
                  <c:v>69.599999999999994</c:v>
                </c:pt>
                <c:pt idx="217">
                  <c:v>69.900000000000006</c:v>
                </c:pt>
                <c:pt idx="218">
                  <c:v>70.2</c:v>
                </c:pt>
                <c:pt idx="219">
                  <c:v>70.599999999999994</c:v>
                </c:pt>
                <c:pt idx="220">
                  <c:v>70.900000000000006</c:v>
                </c:pt>
                <c:pt idx="221">
                  <c:v>71.2</c:v>
                </c:pt>
                <c:pt idx="222">
                  <c:v>71.599999999999994</c:v>
                </c:pt>
                <c:pt idx="223">
                  <c:v>71.900000000000006</c:v>
                </c:pt>
                <c:pt idx="224">
                  <c:v>72.2</c:v>
                </c:pt>
                <c:pt idx="225">
                  <c:v>72.599999999999994</c:v>
                </c:pt>
                <c:pt idx="226">
                  <c:v>72.900000000000006</c:v>
                </c:pt>
                <c:pt idx="227">
                  <c:v>73.2</c:v>
                </c:pt>
                <c:pt idx="228">
                  <c:v>73.599999999999994</c:v>
                </c:pt>
                <c:pt idx="229">
                  <c:v>73.900000000000006</c:v>
                </c:pt>
                <c:pt idx="230">
                  <c:v>74.2</c:v>
                </c:pt>
                <c:pt idx="231">
                  <c:v>74.599999999999994</c:v>
                </c:pt>
                <c:pt idx="232">
                  <c:v>74.900000000000006</c:v>
                </c:pt>
                <c:pt idx="233">
                  <c:v>75.2</c:v>
                </c:pt>
                <c:pt idx="234">
                  <c:v>75.599999999999994</c:v>
                </c:pt>
                <c:pt idx="235">
                  <c:v>75.900000000000006</c:v>
                </c:pt>
                <c:pt idx="236">
                  <c:v>76.2</c:v>
                </c:pt>
                <c:pt idx="237">
                  <c:v>76.599999999999994</c:v>
                </c:pt>
                <c:pt idx="238">
                  <c:v>76.900000000000006</c:v>
                </c:pt>
                <c:pt idx="239">
                  <c:v>77.2</c:v>
                </c:pt>
                <c:pt idx="240">
                  <c:v>77.599999999999994</c:v>
                </c:pt>
                <c:pt idx="241">
                  <c:v>77.900000000000006</c:v>
                </c:pt>
                <c:pt idx="242">
                  <c:v>78.2</c:v>
                </c:pt>
                <c:pt idx="243">
                  <c:v>78.599999999999994</c:v>
                </c:pt>
                <c:pt idx="244">
                  <c:v>78.900000000000006</c:v>
                </c:pt>
                <c:pt idx="245">
                  <c:v>79.2</c:v>
                </c:pt>
                <c:pt idx="246">
                  <c:v>79.599999999999994</c:v>
                </c:pt>
                <c:pt idx="247">
                  <c:v>79.900000000000006</c:v>
                </c:pt>
                <c:pt idx="248">
                  <c:v>80.2</c:v>
                </c:pt>
                <c:pt idx="249">
                  <c:v>80.599999999999994</c:v>
                </c:pt>
                <c:pt idx="250">
                  <c:v>80.900000000000006</c:v>
                </c:pt>
                <c:pt idx="251">
                  <c:v>81.2</c:v>
                </c:pt>
                <c:pt idx="252">
                  <c:v>81.599999999999994</c:v>
                </c:pt>
                <c:pt idx="253">
                  <c:v>81.900000000000006</c:v>
                </c:pt>
                <c:pt idx="254">
                  <c:v>82.2</c:v>
                </c:pt>
                <c:pt idx="255">
                  <c:v>82.6</c:v>
                </c:pt>
                <c:pt idx="256">
                  <c:v>82.9</c:v>
                </c:pt>
                <c:pt idx="257">
                  <c:v>83.2</c:v>
                </c:pt>
                <c:pt idx="258">
                  <c:v>83.6</c:v>
                </c:pt>
                <c:pt idx="259">
                  <c:v>83.9</c:v>
                </c:pt>
                <c:pt idx="260">
                  <c:v>84.2</c:v>
                </c:pt>
                <c:pt idx="261">
                  <c:v>84.6</c:v>
                </c:pt>
                <c:pt idx="262">
                  <c:v>84.9</c:v>
                </c:pt>
                <c:pt idx="263">
                  <c:v>85.2</c:v>
                </c:pt>
                <c:pt idx="264">
                  <c:v>85.6</c:v>
                </c:pt>
                <c:pt idx="265">
                  <c:v>85.9</c:v>
                </c:pt>
                <c:pt idx="266">
                  <c:v>86.2</c:v>
                </c:pt>
                <c:pt idx="267">
                  <c:v>86.6</c:v>
                </c:pt>
                <c:pt idx="268">
                  <c:v>86.9</c:v>
                </c:pt>
                <c:pt idx="269">
                  <c:v>87.2</c:v>
                </c:pt>
                <c:pt idx="270">
                  <c:v>87.6</c:v>
                </c:pt>
                <c:pt idx="271">
                  <c:v>87.9</c:v>
                </c:pt>
                <c:pt idx="272">
                  <c:v>88.2</c:v>
                </c:pt>
                <c:pt idx="273">
                  <c:v>88.6</c:v>
                </c:pt>
                <c:pt idx="274">
                  <c:v>88.9</c:v>
                </c:pt>
                <c:pt idx="275">
                  <c:v>89.2</c:v>
                </c:pt>
                <c:pt idx="276">
                  <c:v>89.6</c:v>
                </c:pt>
                <c:pt idx="277">
                  <c:v>89.9</c:v>
                </c:pt>
                <c:pt idx="278">
                  <c:v>90.2</c:v>
                </c:pt>
                <c:pt idx="279">
                  <c:v>90.6</c:v>
                </c:pt>
                <c:pt idx="280">
                  <c:v>90.9</c:v>
                </c:pt>
                <c:pt idx="281">
                  <c:v>91.2</c:v>
                </c:pt>
                <c:pt idx="282">
                  <c:v>91.6</c:v>
                </c:pt>
                <c:pt idx="283">
                  <c:v>91.9</c:v>
                </c:pt>
                <c:pt idx="284">
                  <c:v>92.2</c:v>
                </c:pt>
                <c:pt idx="285">
                  <c:v>92.6</c:v>
                </c:pt>
                <c:pt idx="286">
                  <c:v>92.9</c:v>
                </c:pt>
                <c:pt idx="287">
                  <c:v>93.2</c:v>
                </c:pt>
                <c:pt idx="288">
                  <c:v>93.6</c:v>
                </c:pt>
                <c:pt idx="289">
                  <c:v>93.9</c:v>
                </c:pt>
                <c:pt idx="290">
                  <c:v>94.2</c:v>
                </c:pt>
                <c:pt idx="291">
                  <c:v>94.6</c:v>
                </c:pt>
                <c:pt idx="292">
                  <c:v>94.9</c:v>
                </c:pt>
                <c:pt idx="293">
                  <c:v>95.2</c:v>
                </c:pt>
                <c:pt idx="294">
                  <c:v>95.6</c:v>
                </c:pt>
                <c:pt idx="295">
                  <c:v>95.9</c:v>
                </c:pt>
                <c:pt idx="296">
                  <c:v>96.2</c:v>
                </c:pt>
                <c:pt idx="297">
                  <c:v>96.6</c:v>
                </c:pt>
                <c:pt idx="298">
                  <c:v>96.9</c:v>
                </c:pt>
                <c:pt idx="299">
                  <c:v>97.2</c:v>
                </c:pt>
                <c:pt idx="300">
                  <c:v>97.6</c:v>
                </c:pt>
                <c:pt idx="301">
                  <c:v>97.9</c:v>
                </c:pt>
                <c:pt idx="302">
                  <c:v>98.2</c:v>
                </c:pt>
                <c:pt idx="303">
                  <c:v>98.6</c:v>
                </c:pt>
                <c:pt idx="304">
                  <c:v>98.9</c:v>
                </c:pt>
                <c:pt idx="305">
                  <c:v>99.2</c:v>
                </c:pt>
                <c:pt idx="306">
                  <c:v>99.6</c:v>
                </c:pt>
                <c:pt idx="307">
                  <c:v>99.9</c:v>
                </c:pt>
                <c:pt idx="308">
                  <c:v>100</c:v>
                </c:pt>
                <c:pt idx="309">
                  <c:v>101</c:v>
                </c:pt>
                <c:pt idx="310">
                  <c:v>101</c:v>
                </c:pt>
                <c:pt idx="311">
                  <c:v>101</c:v>
                </c:pt>
                <c:pt idx="312">
                  <c:v>102</c:v>
                </c:pt>
                <c:pt idx="313">
                  <c:v>102</c:v>
                </c:pt>
                <c:pt idx="314">
                  <c:v>102</c:v>
                </c:pt>
                <c:pt idx="315">
                  <c:v>103</c:v>
                </c:pt>
                <c:pt idx="316">
                  <c:v>103</c:v>
                </c:pt>
                <c:pt idx="317">
                  <c:v>103</c:v>
                </c:pt>
                <c:pt idx="318">
                  <c:v>104</c:v>
                </c:pt>
                <c:pt idx="319">
                  <c:v>104</c:v>
                </c:pt>
                <c:pt idx="320">
                  <c:v>104</c:v>
                </c:pt>
                <c:pt idx="321">
                  <c:v>105</c:v>
                </c:pt>
                <c:pt idx="322">
                  <c:v>105</c:v>
                </c:pt>
                <c:pt idx="323">
                  <c:v>105</c:v>
                </c:pt>
                <c:pt idx="324">
                  <c:v>106</c:v>
                </c:pt>
                <c:pt idx="325">
                  <c:v>106</c:v>
                </c:pt>
                <c:pt idx="326">
                  <c:v>106</c:v>
                </c:pt>
                <c:pt idx="327">
                  <c:v>107</c:v>
                </c:pt>
                <c:pt idx="328">
                  <c:v>107</c:v>
                </c:pt>
                <c:pt idx="329">
                  <c:v>107</c:v>
                </c:pt>
                <c:pt idx="330">
                  <c:v>108</c:v>
                </c:pt>
                <c:pt idx="331">
                  <c:v>108</c:v>
                </c:pt>
                <c:pt idx="332">
                  <c:v>108</c:v>
                </c:pt>
                <c:pt idx="333">
                  <c:v>109</c:v>
                </c:pt>
                <c:pt idx="334">
                  <c:v>109</c:v>
                </c:pt>
                <c:pt idx="335">
                  <c:v>109</c:v>
                </c:pt>
                <c:pt idx="336">
                  <c:v>110</c:v>
                </c:pt>
                <c:pt idx="337">
                  <c:v>110</c:v>
                </c:pt>
                <c:pt idx="338">
                  <c:v>110</c:v>
                </c:pt>
                <c:pt idx="339">
                  <c:v>111</c:v>
                </c:pt>
                <c:pt idx="340">
                  <c:v>111</c:v>
                </c:pt>
                <c:pt idx="341">
                  <c:v>111</c:v>
                </c:pt>
                <c:pt idx="342">
                  <c:v>112</c:v>
                </c:pt>
                <c:pt idx="343">
                  <c:v>112</c:v>
                </c:pt>
                <c:pt idx="344">
                  <c:v>112</c:v>
                </c:pt>
                <c:pt idx="345">
                  <c:v>113</c:v>
                </c:pt>
                <c:pt idx="346">
                  <c:v>113</c:v>
                </c:pt>
                <c:pt idx="347">
                  <c:v>113</c:v>
                </c:pt>
                <c:pt idx="348">
                  <c:v>114</c:v>
                </c:pt>
                <c:pt idx="349">
                  <c:v>114</c:v>
                </c:pt>
                <c:pt idx="350">
                  <c:v>114</c:v>
                </c:pt>
                <c:pt idx="351">
                  <c:v>115</c:v>
                </c:pt>
                <c:pt idx="352">
                  <c:v>115</c:v>
                </c:pt>
                <c:pt idx="353">
                  <c:v>115</c:v>
                </c:pt>
                <c:pt idx="354">
                  <c:v>116</c:v>
                </c:pt>
                <c:pt idx="355">
                  <c:v>116</c:v>
                </c:pt>
                <c:pt idx="356">
                  <c:v>116</c:v>
                </c:pt>
                <c:pt idx="357">
                  <c:v>117</c:v>
                </c:pt>
                <c:pt idx="358">
                  <c:v>117</c:v>
                </c:pt>
                <c:pt idx="359">
                  <c:v>117</c:v>
                </c:pt>
                <c:pt idx="360">
                  <c:v>118</c:v>
                </c:pt>
                <c:pt idx="361">
                  <c:v>118</c:v>
                </c:pt>
                <c:pt idx="362">
                  <c:v>118</c:v>
                </c:pt>
                <c:pt idx="363">
                  <c:v>119</c:v>
                </c:pt>
                <c:pt idx="364">
                  <c:v>119</c:v>
                </c:pt>
                <c:pt idx="365">
                  <c:v>119</c:v>
                </c:pt>
                <c:pt idx="366">
                  <c:v>120</c:v>
                </c:pt>
                <c:pt idx="367">
                  <c:v>120</c:v>
                </c:pt>
                <c:pt idx="368">
                  <c:v>120</c:v>
                </c:pt>
                <c:pt idx="369">
                  <c:v>121</c:v>
                </c:pt>
                <c:pt idx="370">
                  <c:v>121</c:v>
                </c:pt>
                <c:pt idx="371">
                  <c:v>121</c:v>
                </c:pt>
                <c:pt idx="372">
                  <c:v>122</c:v>
                </c:pt>
                <c:pt idx="373">
                  <c:v>122</c:v>
                </c:pt>
                <c:pt idx="374">
                  <c:v>122</c:v>
                </c:pt>
                <c:pt idx="375">
                  <c:v>123</c:v>
                </c:pt>
                <c:pt idx="376">
                  <c:v>123</c:v>
                </c:pt>
                <c:pt idx="377">
                  <c:v>123</c:v>
                </c:pt>
                <c:pt idx="378">
                  <c:v>124</c:v>
                </c:pt>
                <c:pt idx="379">
                  <c:v>124</c:v>
                </c:pt>
                <c:pt idx="380">
                  <c:v>124</c:v>
                </c:pt>
                <c:pt idx="381">
                  <c:v>125</c:v>
                </c:pt>
                <c:pt idx="382">
                  <c:v>125</c:v>
                </c:pt>
                <c:pt idx="383">
                  <c:v>125</c:v>
                </c:pt>
                <c:pt idx="384">
                  <c:v>126</c:v>
                </c:pt>
                <c:pt idx="385">
                  <c:v>126</c:v>
                </c:pt>
                <c:pt idx="386">
                  <c:v>126</c:v>
                </c:pt>
                <c:pt idx="387">
                  <c:v>127</c:v>
                </c:pt>
                <c:pt idx="388">
                  <c:v>127</c:v>
                </c:pt>
                <c:pt idx="389">
                  <c:v>127</c:v>
                </c:pt>
                <c:pt idx="390">
                  <c:v>128</c:v>
                </c:pt>
                <c:pt idx="391">
                  <c:v>128</c:v>
                </c:pt>
                <c:pt idx="392">
                  <c:v>128</c:v>
                </c:pt>
                <c:pt idx="393">
                  <c:v>129</c:v>
                </c:pt>
                <c:pt idx="394">
                  <c:v>129</c:v>
                </c:pt>
                <c:pt idx="395">
                  <c:v>129</c:v>
                </c:pt>
                <c:pt idx="396">
                  <c:v>130</c:v>
                </c:pt>
                <c:pt idx="397">
                  <c:v>130</c:v>
                </c:pt>
                <c:pt idx="398">
                  <c:v>130</c:v>
                </c:pt>
                <c:pt idx="399">
                  <c:v>131</c:v>
                </c:pt>
                <c:pt idx="400">
                  <c:v>131</c:v>
                </c:pt>
                <c:pt idx="401">
                  <c:v>131</c:v>
                </c:pt>
                <c:pt idx="402">
                  <c:v>132</c:v>
                </c:pt>
                <c:pt idx="403">
                  <c:v>132</c:v>
                </c:pt>
                <c:pt idx="404">
                  <c:v>132</c:v>
                </c:pt>
                <c:pt idx="405">
                  <c:v>133</c:v>
                </c:pt>
                <c:pt idx="406">
                  <c:v>133</c:v>
                </c:pt>
                <c:pt idx="407">
                  <c:v>133</c:v>
                </c:pt>
                <c:pt idx="408">
                  <c:v>134</c:v>
                </c:pt>
                <c:pt idx="409">
                  <c:v>134</c:v>
                </c:pt>
                <c:pt idx="410">
                  <c:v>134</c:v>
                </c:pt>
                <c:pt idx="411">
                  <c:v>135</c:v>
                </c:pt>
                <c:pt idx="412">
                  <c:v>135</c:v>
                </c:pt>
                <c:pt idx="413">
                  <c:v>135</c:v>
                </c:pt>
                <c:pt idx="414">
                  <c:v>136</c:v>
                </c:pt>
                <c:pt idx="415">
                  <c:v>136</c:v>
                </c:pt>
                <c:pt idx="416">
                  <c:v>136</c:v>
                </c:pt>
                <c:pt idx="417">
                  <c:v>137</c:v>
                </c:pt>
                <c:pt idx="418">
                  <c:v>137</c:v>
                </c:pt>
                <c:pt idx="419">
                  <c:v>137</c:v>
                </c:pt>
                <c:pt idx="420">
                  <c:v>138</c:v>
                </c:pt>
                <c:pt idx="421">
                  <c:v>138</c:v>
                </c:pt>
                <c:pt idx="422">
                  <c:v>138</c:v>
                </c:pt>
                <c:pt idx="423">
                  <c:v>139</c:v>
                </c:pt>
                <c:pt idx="424">
                  <c:v>139</c:v>
                </c:pt>
                <c:pt idx="425">
                  <c:v>139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141</c:v>
                </c:pt>
                <c:pt idx="430">
                  <c:v>141</c:v>
                </c:pt>
                <c:pt idx="431">
                  <c:v>141</c:v>
                </c:pt>
                <c:pt idx="432">
                  <c:v>142</c:v>
                </c:pt>
                <c:pt idx="433">
                  <c:v>142</c:v>
                </c:pt>
                <c:pt idx="434">
                  <c:v>142</c:v>
                </c:pt>
                <c:pt idx="435">
                  <c:v>143</c:v>
                </c:pt>
                <c:pt idx="436">
                  <c:v>143</c:v>
                </c:pt>
                <c:pt idx="437">
                  <c:v>143</c:v>
                </c:pt>
                <c:pt idx="438">
                  <c:v>144</c:v>
                </c:pt>
                <c:pt idx="439">
                  <c:v>144</c:v>
                </c:pt>
                <c:pt idx="440">
                  <c:v>144</c:v>
                </c:pt>
                <c:pt idx="441">
                  <c:v>144</c:v>
                </c:pt>
                <c:pt idx="442">
                  <c:v>144</c:v>
                </c:pt>
                <c:pt idx="443">
                  <c:v>144</c:v>
                </c:pt>
                <c:pt idx="444">
                  <c:v>144</c:v>
                </c:pt>
                <c:pt idx="445">
                  <c:v>144</c:v>
                </c:pt>
                <c:pt idx="446">
                  <c:v>144</c:v>
                </c:pt>
                <c:pt idx="447">
                  <c:v>144</c:v>
                </c:pt>
                <c:pt idx="448">
                  <c:v>144</c:v>
                </c:pt>
                <c:pt idx="449">
                  <c:v>144</c:v>
                </c:pt>
                <c:pt idx="450">
                  <c:v>144</c:v>
                </c:pt>
                <c:pt idx="451">
                  <c:v>145</c:v>
                </c:pt>
                <c:pt idx="452">
                  <c:v>145</c:v>
                </c:pt>
                <c:pt idx="453">
                  <c:v>145</c:v>
                </c:pt>
              </c:numCache>
            </c:numRef>
          </c:cat>
          <c:val>
            <c:numRef>
              <c:f>'Tensile test data'!$S$4:$S$457</c:f>
              <c:numCache>
                <c:formatCode>0.0000</c:formatCode>
                <c:ptCount val="454"/>
                <c:pt idx="0">
                  <c:v>1.29E-2</c:v>
                </c:pt>
                <c:pt idx="1">
                  <c:v>1.34E-2</c:v>
                </c:pt>
                <c:pt idx="2">
                  <c:v>1.09E-2</c:v>
                </c:pt>
                <c:pt idx="3">
                  <c:v>1.4200000000000001E-2</c:v>
                </c:pt>
                <c:pt idx="4">
                  <c:v>1.2800000000000001E-2</c:v>
                </c:pt>
                <c:pt idx="5">
                  <c:v>1.2500000000000001E-2</c:v>
                </c:pt>
                <c:pt idx="6">
                  <c:v>1.34E-2</c:v>
                </c:pt>
                <c:pt idx="7">
                  <c:v>4.7600000000000003E-2</c:v>
                </c:pt>
                <c:pt idx="8">
                  <c:v>1.9699999999999999E-2</c:v>
                </c:pt>
                <c:pt idx="9">
                  <c:v>1.49E-2</c:v>
                </c:pt>
                <c:pt idx="10">
                  <c:v>1.41E-2</c:v>
                </c:pt>
                <c:pt idx="11">
                  <c:v>1.8200000000000001E-2</c:v>
                </c:pt>
                <c:pt idx="12">
                  <c:v>1.67E-2</c:v>
                </c:pt>
                <c:pt idx="13">
                  <c:v>2.1100000000000001E-2</c:v>
                </c:pt>
                <c:pt idx="14">
                  <c:v>3.1199999999999999E-2</c:v>
                </c:pt>
                <c:pt idx="15">
                  <c:v>8.72E-2</c:v>
                </c:pt>
                <c:pt idx="16">
                  <c:v>0.20200000000000001</c:v>
                </c:pt>
                <c:pt idx="17">
                  <c:v>0.31</c:v>
                </c:pt>
                <c:pt idx="18">
                  <c:v>0.40400000000000003</c:v>
                </c:pt>
                <c:pt idx="19">
                  <c:v>0.496</c:v>
                </c:pt>
                <c:pt idx="20">
                  <c:v>0.58599999999999997</c:v>
                </c:pt>
                <c:pt idx="21">
                  <c:v>0.67200000000000004</c:v>
                </c:pt>
                <c:pt idx="22">
                  <c:v>0.75700000000000001</c:v>
                </c:pt>
                <c:pt idx="23">
                  <c:v>0.84099999999999997</c:v>
                </c:pt>
                <c:pt idx="24">
                  <c:v>0.92400000000000004</c:v>
                </c:pt>
                <c:pt idx="25">
                  <c:v>1</c:v>
                </c:pt>
                <c:pt idx="26">
                  <c:v>1.08</c:v>
                </c:pt>
                <c:pt idx="27">
                  <c:v>1.1599999999999999</c:v>
                </c:pt>
                <c:pt idx="28">
                  <c:v>1.23</c:v>
                </c:pt>
                <c:pt idx="29">
                  <c:v>1.3</c:v>
                </c:pt>
                <c:pt idx="30">
                  <c:v>1.38</c:v>
                </c:pt>
                <c:pt idx="31">
                  <c:v>1.45</c:v>
                </c:pt>
                <c:pt idx="32">
                  <c:v>1.52</c:v>
                </c:pt>
                <c:pt idx="33">
                  <c:v>1.59</c:v>
                </c:pt>
                <c:pt idx="34">
                  <c:v>1.66</c:v>
                </c:pt>
                <c:pt idx="35">
                  <c:v>1.73</c:v>
                </c:pt>
                <c:pt idx="36">
                  <c:v>1.8</c:v>
                </c:pt>
                <c:pt idx="37">
                  <c:v>1.86</c:v>
                </c:pt>
                <c:pt idx="38">
                  <c:v>1.93</c:v>
                </c:pt>
                <c:pt idx="39">
                  <c:v>1.99</c:v>
                </c:pt>
                <c:pt idx="40">
                  <c:v>2.0499999999999998</c:v>
                </c:pt>
                <c:pt idx="41">
                  <c:v>2.12</c:v>
                </c:pt>
                <c:pt idx="42">
                  <c:v>2.1800000000000002</c:v>
                </c:pt>
                <c:pt idx="43">
                  <c:v>2.2400000000000002</c:v>
                </c:pt>
                <c:pt idx="44">
                  <c:v>2.31</c:v>
                </c:pt>
                <c:pt idx="45">
                  <c:v>2.37</c:v>
                </c:pt>
                <c:pt idx="46">
                  <c:v>2.4300000000000002</c:v>
                </c:pt>
                <c:pt idx="47">
                  <c:v>2.4900000000000002</c:v>
                </c:pt>
                <c:pt idx="48">
                  <c:v>2.5499999999999998</c:v>
                </c:pt>
                <c:pt idx="49">
                  <c:v>2.61</c:v>
                </c:pt>
                <c:pt idx="50">
                  <c:v>2.67</c:v>
                </c:pt>
                <c:pt idx="51">
                  <c:v>2.73</c:v>
                </c:pt>
                <c:pt idx="52">
                  <c:v>2.79</c:v>
                </c:pt>
                <c:pt idx="53">
                  <c:v>2.85</c:v>
                </c:pt>
                <c:pt idx="54">
                  <c:v>2.91</c:v>
                </c:pt>
                <c:pt idx="55">
                  <c:v>2.97</c:v>
                </c:pt>
                <c:pt idx="56">
                  <c:v>3.03</c:v>
                </c:pt>
                <c:pt idx="57">
                  <c:v>3.08</c:v>
                </c:pt>
                <c:pt idx="58">
                  <c:v>3.14</c:v>
                </c:pt>
                <c:pt idx="59">
                  <c:v>3.2</c:v>
                </c:pt>
                <c:pt idx="60">
                  <c:v>3.26</c:v>
                </c:pt>
                <c:pt idx="61">
                  <c:v>3.32</c:v>
                </c:pt>
                <c:pt idx="62">
                  <c:v>3.37</c:v>
                </c:pt>
                <c:pt idx="63">
                  <c:v>3.43</c:v>
                </c:pt>
                <c:pt idx="64">
                  <c:v>3.49</c:v>
                </c:pt>
                <c:pt idx="65">
                  <c:v>3.55</c:v>
                </c:pt>
                <c:pt idx="66">
                  <c:v>3.6</c:v>
                </c:pt>
                <c:pt idx="67">
                  <c:v>3.66</c:v>
                </c:pt>
                <c:pt idx="68">
                  <c:v>3.71</c:v>
                </c:pt>
                <c:pt idx="69">
                  <c:v>3.77</c:v>
                </c:pt>
                <c:pt idx="70">
                  <c:v>3.83</c:v>
                </c:pt>
                <c:pt idx="71">
                  <c:v>3.89</c:v>
                </c:pt>
                <c:pt idx="72">
                  <c:v>3.94</c:v>
                </c:pt>
                <c:pt idx="73">
                  <c:v>4</c:v>
                </c:pt>
                <c:pt idx="74">
                  <c:v>4.05</c:v>
                </c:pt>
                <c:pt idx="75">
                  <c:v>4.1100000000000003</c:v>
                </c:pt>
                <c:pt idx="76">
                  <c:v>4.17</c:v>
                </c:pt>
                <c:pt idx="77">
                  <c:v>4.2300000000000004</c:v>
                </c:pt>
                <c:pt idx="78">
                  <c:v>4.29</c:v>
                </c:pt>
                <c:pt idx="79">
                  <c:v>4.34</c:v>
                </c:pt>
                <c:pt idx="80">
                  <c:v>4.4000000000000004</c:v>
                </c:pt>
                <c:pt idx="81">
                  <c:v>4.46</c:v>
                </c:pt>
                <c:pt idx="82">
                  <c:v>4.51</c:v>
                </c:pt>
                <c:pt idx="83">
                  <c:v>4.57</c:v>
                </c:pt>
                <c:pt idx="84">
                  <c:v>4.63</c:v>
                </c:pt>
                <c:pt idx="85">
                  <c:v>4.6900000000000004</c:v>
                </c:pt>
                <c:pt idx="86">
                  <c:v>4.75</c:v>
                </c:pt>
                <c:pt idx="87">
                  <c:v>4.8099999999999996</c:v>
                </c:pt>
                <c:pt idx="88">
                  <c:v>4.87</c:v>
                </c:pt>
                <c:pt idx="89">
                  <c:v>4.93</c:v>
                </c:pt>
                <c:pt idx="90">
                  <c:v>4.99</c:v>
                </c:pt>
                <c:pt idx="91">
                  <c:v>5.05</c:v>
                </c:pt>
                <c:pt idx="92">
                  <c:v>5.1100000000000003</c:v>
                </c:pt>
                <c:pt idx="93">
                  <c:v>5.17</c:v>
                </c:pt>
                <c:pt idx="94">
                  <c:v>5.23</c:v>
                </c:pt>
                <c:pt idx="95">
                  <c:v>5.29</c:v>
                </c:pt>
                <c:pt idx="96">
                  <c:v>5.35</c:v>
                </c:pt>
                <c:pt idx="97">
                  <c:v>5.41</c:v>
                </c:pt>
                <c:pt idx="98">
                  <c:v>5.47</c:v>
                </c:pt>
                <c:pt idx="99">
                  <c:v>5.54</c:v>
                </c:pt>
                <c:pt idx="100">
                  <c:v>5.6</c:v>
                </c:pt>
                <c:pt idx="101">
                  <c:v>5.66</c:v>
                </c:pt>
                <c:pt idx="102">
                  <c:v>5.72</c:v>
                </c:pt>
                <c:pt idx="103">
                  <c:v>5.78</c:v>
                </c:pt>
                <c:pt idx="104">
                  <c:v>5.85</c:v>
                </c:pt>
                <c:pt idx="105">
                  <c:v>5.91</c:v>
                </c:pt>
                <c:pt idx="106">
                  <c:v>5.97</c:v>
                </c:pt>
                <c:pt idx="107">
                  <c:v>6.04</c:v>
                </c:pt>
                <c:pt idx="108">
                  <c:v>6.1</c:v>
                </c:pt>
                <c:pt idx="109">
                  <c:v>6.17</c:v>
                </c:pt>
                <c:pt idx="110">
                  <c:v>6.23</c:v>
                </c:pt>
                <c:pt idx="111">
                  <c:v>6.3</c:v>
                </c:pt>
                <c:pt idx="112">
                  <c:v>6.36</c:v>
                </c:pt>
                <c:pt idx="113">
                  <c:v>6.42</c:v>
                </c:pt>
                <c:pt idx="114">
                  <c:v>6.49</c:v>
                </c:pt>
                <c:pt idx="115">
                  <c:v>6.55</c:v>
                </c:pt>
                <c:pt idx="116">
                  <c:v>6.62</c:v>
                </c:pt>
                <c:pt idx="117">
                  <c:v>6.68</c:v>
                </c:pt>
                <c:pt idx="118">
                  <c:v>6.75</c:v>
                </c:pt>
                <c:pt idx="119">
                  <c:v>6.82</c:v>
                </c:pt>
                <c:pt idx="120">
                  <c:v>6.88</c:v>
                </c:pt>
                <c:pt idx="121">
                  <c:v>6.95</c:v>
                </c:pt>
                <c:pt idx="122">
                  <c:v>7.02</c:v>
                </c:pt>
                <c:pt idx="123">
                  <c:v>7.09</c:v>
                </c:pt>
                <c:pt idx="124">
                  <c:v>7.15</c:v>
                </c:pt>
                <c:pt idx="125">
                  <c:v>7.22</c:v>
                </c:pt>
                <c:pt idx="126">
                  <c:v>7.29</c:v>
                </c:pt>
                <c:pt idx="127">
                  <c:v>7.36</c:v>
                </c:pt>
                <c:pt idx="128">
                  <c:v>7.43</c:v>
                </c:pt>
                <c:pt idx="129">
                  <c:v>7.5</c:v>
                </c:pt>
                <c:pt idx="130">
                  <c:v>7.57</c:v>
                </c:pt>
                <c:pt idx="131">
                  <c:v>7.64</c:v>
                </c:pt>
                <c:pt idx="132">
                  <c:v>7.71</c:v>
                </c:pt>
                <c:pt idx="133">
                  <c:v>7.78</c:v>
                </c:pt>
                <c:pt idx="134">
                  <c:v>7.85</c:v>
                </c:pt>
                <c:pt idx="135">
                  <c:v>7.92</c:v>
                </c:pt>
                <c:pt idx="136">
                  <c:v>7.99</c:v>
                </c:pt>
                <c:pt idx="137">
                  <c:v>8.06</c:v>
                </c:pt>
                <c:pt idx="138">
                  <c:v>8.14</c:v>
                </c:pt>
                <c:pt idx="139">
                  <c:v>8.2100000000000009</c:v>
                </c:pt>
                <c:pt idx="140">
                  <c:v>8.2799999999999994</c:v>
                </c:pt>
                <c:pt idx="141">
                  <c:v>8.35</c:v>
                </c:pt>
                <c:pt idx="142">
                  <c:v>8.41</c:v>
                </c:pt>
                <c:pt idx="143">
                  <c:v>8.49</c:v>
                </c:pt>
                <c:pt idx="144">
                  <c:v>8.56</c:v>
                </c:pt>
                <c:pt idx="145">
                  <c:v>8.64</c:v>
                </c:pt>
                <c:pt idx="146">
                  <c:v>8.7100000000000009</c:v>
                </c:pt>
                <c:pt idx="147">
                  <c:v>8.7799999999999994</c:v>
                </c:pt>
                <c:pt idx="148">
                  <c:v>8.86</c:v>
                </c:pt>
                <c:pt idx="149">
                  <c:v>8.93</c:v>
                </c:pt>
                <c:pt idx="150">
                  <c:v>9</c:v>
                </c:pt>
                <c:pt idx="151">
                  <c:v>9.07</c:v>
                </c:pt>
                <c:pt idx="152">
                  <c:v>9.15</c:v>
                </c:pt>
                <c:pt idx="153">
                  <c:v>9.2200000000000006</c:v>
                </c:pt>
                <c:pt idx="154">
                  <c:v>9.3000000000000007</c:v>
                </c:pt>
                <c:pt idx="155">
                  <c:v>9.3699999999999992</c:v>
                </c:pt>
                <c:pt idx="156">
                  <c:v>9.44</c:v>
                </c:pt>
                <c:pt idx="157">
                  <c:v>9.52</c:v>
                </c:pt>
                <c:pt idx="158">
                  <c:v>9.58</c:v>
                </c:pt>
                <c:pt idx="159">
                  <c:v>9.66</c:v>
                </c:pt>
                <c:pt idx="160">
                  <c:v>9.74</c:v>
                </c:pt>
                <c:pt idx="161">
                  <c:v>9.81</c:v>
                </c:pt>
                <c:pt idx="162">
                  <c:v>9.8800000000000008</c:v>
                </c:pt>
                <c:pt idx="163">
                  <c:v>9.9499999999999993</c:v>
                </c:pt>
                <c:pt idx="164">
                  <c:v>10</c:v>
                </c:pt>
                <c:pt idx="165">
                  <c:v>10.1</c:v>
                </c:pt>
                <c:pt idx="166">
                  <c:v>10.199999999999999</c:v>
                </c:pt>
                <c:pt idx="167">
                  <c:v>10.3</c:v>
                </c:pt>
                <c:pt idx="168">
                  <c:v>10.3</c:v>
                </c:pt>
                <c:pt idx="169">
                  <c:v>10.4</c:v>
                </c:pt>
                <c:pt idx="170">
                  <c:v>10.5</c:v>
                </c:pt>
                <c:pt idx="171">
                  <c:v>10.6</c:v>
                </c:pt>
                <c:pt idx="172">
                  <c:v>10.6</c:v>
                </c:pt>
                <c:pt idx="173">
                  <c:v>10.7</c:v>
                </c:pt>
                <c:pt idx="174">
                  <c:v>10.8</c:v>
                </c:pt>
                <c:pt idx="175">
                  <c:v>10.8</c:v>
                </c:pt>
                <c:pt idx="176">
                  <c:v>10.9</c:v>
                </c:pt>
                <c:pt idx="177">
                  <c:v>11</c:v>
                </c:pt>
                <c:pt idx="178">
                  <c:v>11.1</c:v>
                </c:pt>
                <c:pt idx="179">
                  <c:v>11.1</c:v>
                </c:pt>
                <c:pt idx="180">
                  <c:v>11.2</c:v>
                </c:pt>
                <c:pt idx="181">
                  <c:v>11.3</c:v>
                </c:pt>
                <c:pt idx="182">
                  <c:v>11.4</c:v>
                </c:pt>
                <c:pt idx="183">
                  <c:v>11.4</c:v>
                </c:pt>
                <c:pt idx="184">
                  <c:v>11.5</c:v>
                </c:pt>
                <c:pt idx="185">
                  <c:v>11.6</c:v>
                </c:pt>
                <c:pt idx="186">
                  <c:v>11.7</c:v>
                </c:pt>
                <c:pt idx="187">
                  <c:v>11.7</c:v>
                </c:pt>
                <c:pt idx="188">
                  <c:v>11.8</c:v>
                </c:pt>
                <c:pt idx="189">
                  <c:v>11.9</c:v>
                </c:pt>
                <c:pt idx="190">
                  <c:v>12</c:v>
                </c:pt>
                <c:pt idx="191">
                  <c:v>12</c:v>
                </c:pt>
                <c:pt idx="192">
                  <c:v>12.1</c:v>
                </c:pt>
                <c:pt idx="193">
                  <c:v>12.2</c:v>
                </c:pt>
                <c:pt idx="194">
                  <c:v>12.3</c:v>
                </c:pt>
                <c:pt idx="195">
                  <c:v>12.3</c:v>
                </c:pt>
                <c:pt idx="196">
                  <c:v>12.4</c:v>
                </c:pt>
                <c:pt idx="197">
                  <c:v>12.5</c:v>
                </c:pt>
                <c:pt idx="198">
                  <c:v>12.6</c:v>
                </c:pt>
                <c:pt idx="199">
                  <c:v>12.7</c:v>
                </c:pt>
                <c:pt idx="200">
                  <c:v>12.7</c:v>
                </c:pt>
                <c:pt idx="201">
                  <c:v>12.8</c:v>
                </c:pt>
                <c:pt idx="202">
                  <c:v>12.9</c:v>
                </c:pt>
                <c:pt idx="203">
                  <c:v>13</c:v>
                </c:pt>
                <c:pt idx="204">
                  <c:v>13.1</c:v>
                </c:pt>
                <c:pt idx="205">
                  <c:v>13.1</c:v>
                </c:pt>
                <c:pt idx="206">
                  <c:v>13.2</c:v>
                </c:pt>
                <c:pt idx="207">
                  <c:v>13.3</c:v>
                </c:pt>
                <c:pt idx="208">
                  <c:v>13.4</c:v>
                </c:pt>
                <c:pt idx="209">
                  <c:v>13.5</c:v>
                </c:pt>
                <c:pt idx="210">
                  <c:v>13.5</c:v>
                </c:pt>
                <c:pt idx="211">
                  <c:v>13.6</c:v>
                </c:pt>
                <c:pt idx="212">
                  <c:v>13.7</c:v>
                </c:pt>
                <c:pt idx="213">
                  <c:v>13.8</c:v>
                </c:pt>
                <c:pt idx="214">
                  <c:v>13.8</c:v>
                </c:pt>
                <c:pt idx="215">
                  <c:v>13.9</c:v>
                </c:pt>
                <c:pt idx="216">
                  <c:v>14</c:v>
                </c:pt>
                <c:pt idx="217">
                  <c:v>14.1</c:v>
                </c:pt>
                <c:pt idx="218">
                  <c:v>14.2</c:v>
                </c:pt>
                <c:pt idx="219">
                  <c:v>14.2</c:v>
                </c:pt>
                <c:pt idx="220">
                  <c:v>14.3</c:v>
                </c:pt>
                <c:pt idx="221">
                  <c:v>14.4</c:v>
                </c:pt>
                <c:pt idx="222">
                  <c:v>14.5</c:v>
                </c:pt>
                <c:pt idx="223">
                  <c:v>14.6</c:v>
                </c:pt>
                <c:pt idx="224">
                  <c:v>14.7</c:v>
                </c:pt>
                <c:pt idx="225">
                  <c:v>14.7</c:v>
                </c:pt>
                <c:pt idx="226">
                  <c:v>14.8</c:v>
                </c:pt>
                <c:pt idx="227">
                  <c:v>14.9</c:v>
                </c:pt>
                <c:pt idx="228">
                  <c:v>15</c:v>
                </c:pt>
                <c:pt idx="229">
                  <c:v>15</c:v>
                </c:pt>
                <c:pt idx="230">
                  <c:v>15.1</c:v>
                </c:pt>
                <c:pt idx="231">
                  <c:v>15.2</c:v>
                </c:pt>
                <c:pt idx="232">
                  <c:v>15.3</c:v>
                </c:pt>
                <c:pt idx="233">
                  <c:v>15.4</c:v>
                </c:pt>
                <c:pt idx="234">
                  <c:v>15.4</c:v>
                </c:pt>
                <c:pt idx="235">
                  <c:v>15.5</c:v>
                </c:pt>
                <c:pt idx="236">
                  <c:v>15.6</c:v>
                </c:pt>
                <c:pt idx="237">
                  <c:v>15.7</c:v>
                </c:pt>
                <c:pt idx="238">
                  <c:v>15.8</c:v>
                </c:pt>
                <c:pt idx="239">
                  <c:v>15.9</c:v>
                </c:pt>
                <c:pt idx="240">
                  <c:v>15.9</c:v>
                </c:pt>
                <c:pt idx="241">
                  <c:v>16</c:v>
                </c:pt>
                <c:pt idx="242">
                  <c:v>16.100000000000001</c:v>
                </c:pt>
                <c:pt idx="243">
                  <c:v>16.2</c:v>
                </c:pt>
                <c:pt idx="244">
                  <c:v>16.2</c:v>
                </c:pt>
                <c:pt idx="245">
                  <c:v>16.3</c:v>
                </c:pt>
                <c:pt idx="246">
                  <c:v>16.399999999999999</c:v>
                </c:pt>
                <c:pt idx="247">
                  <c:v>16.5</c:v>
                </c:pt>
                <c:pt idx="248">
                  <c:v>16.600000000000001</c:v>
                </c:pt>
                <c:pt idx="249">
                  <c:v>16.7</c:v>
                </c:pt>
                <c:pt idx="250">
                  <c:v>16.7</c:v>
                </c:pt>
                <c:pt idx="251">
                  <c:v>16.8</c:v>
                </c:pt>
                <c:pt idx="252">
                  <c:v>16.899999999999999</c:v>
                </c:pt>
                <c:pt idx="253">
                  <c:v>17</c:v>
                </c:pt>
                <c:pt idx="254">
                  <c:v>17.100000000000001</c:v>
                </c:pt>
                <c:pt idx="255">
                  <c:v>17.100000000000001</c:v>
                </c:pt>
                <c:pt idx="256">
                  <c:v>17.2</c:v>
                </c:pt>
                <c:pt idx="257">
                  <c:v>17.3</c:v>
                </c:pt>
                <c:pt idx="258">
                  <c:v>17.399999999999999</c:v>
                </c:pt>
                <c:pt idx="259">
                  <c:v>17.399999999999999</c:v>
                </c:pt>
                <c:pt idx="260">
                  <c:v>17.5</c:v>
                </c:pt>
                <c:pt idx="261">
                  <c:v>17.600000000000001</c:v>
                </c:pt>
                <c:pt idx="262">
                  <c:v>17.7</c:v>
                </c:pt>
                <c:pt idx="263">
                  <c:v>17.8</c:v>
                </c:pt>
                <c:pt idx="264">
                  <c:v>17.899999999999999</c:v>
                </c:pt>
                <c:pt idx="265">
                  <c:v>17.899999999999999</c:v>
                </c:pt>
                <c:pt idx="266">
                  <c:v>18</c:v>
                </c:pt>
                <c:pt idx="267">
                  <c:v>18.100000000000001</c:v>
                </c:pt>
                <c:pt idx="268">
                  <c:v>18.2</c:v>
                </c:pt>
                <c:pt idx="269">
                  <c:v>18.3</c:v>
                </c:pt>
                <c:pt idx="270">
                  <c:v>18.3</c:v>
                </c:pt>
                <c:pt idx="271">
                  <c:v>18.399999999999999</c:v>
                </c:pt>
                <c:pt idx="272">
                  <c:v>18.5</c:v>
                </c:pt>
                <c:pt idx="273">
                  <c:v>18.600000000000001</c:v>
                </c:pt>
                <c:pt idx="274">
                  <c:v>18.7</c:v>
                </c:pt>
                <c:pt idx="275">
                  <c:v>18.7</c:v>
                </c:pt>
                <c:pt idx="276">
                  <c:v>18.8</c:v>
                </c:pt>
                <c:pt idx="277">
                  <c:v>18.899999999999999</c:v>
                </c:pt>
                <c:pt idx="278">
                  <c:v>19</c:v>
                </c:pt>
                <c:pt idx="279">
                  <c:v>19.100000000000001</c:v>
                </c:pt>
                <c:pt idx="280">
                  <c:v>19.2</c:v>
                </c:pt>
                <c:pt idx="281">
                  <c:v>19.2</c:v>
                </c:pt>
                <c:pt idx="282">
                  <c:v>19.3</c:v>
                </c:pt>
                <c:pt idx="283">
                  <c:v>19.399999999999999</c:v>
                </c:pt>
                <c:pt idx="284">
                  <c:v>19.5</c:v>
                </c:pt>
                <c:pt idx="285">
                  <c:v>19.600000000000001</c:v>
                </c:pt>
                <c:pt idx="286">
                  <c:v>19.7</c:v>
                </c:pt>
                <c:pt idx="287">
                  <c:v>19.7</c:v>
                </c:pt>
                <c:pt idx="288">
                  <c:v>19.8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20.100000000000001</c:v>
                </c:pt>
                <c:pt idx="292">
                  <c:v>20.100000000000001</c:v>
                </c:pt>
                <c:pt idx="293">
                  <c:v>20.2</c:v>
                </c:pt>
                <c:pt idx="294">
                  <c:v>20.3</c:v>
                </c:pt>
                <c:pt idx="295">
                  <c:v>20.399999999999999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20.7</c:v>
                </c:pt>
                <c:pt idx="300">
                  <c:v>20.8</c:v>
                </c:pt>
                <c:pt idx="301">
                  <c:v>20.9</c:v>
                </c:pt>
                <c:pt idx="302">
                  <c:v>20.9</c:v>
                </c:pt>
                <c:pt idx="303">
                  <c:v>21</c:v>
                </c:pt>
                <c:pt idx="304">
                  <c:v>21.1</c:v>
                </c:pt>
                <c:pt idx="305">
                  <c:v>21.2</c:v>
                </c:pt>
                <c:pt idx="306">
                  <c:v>21.3</c:v>
                </c:pt>
                <c:pt idx="307">
                  <c:v>21.4</c:v>
                </c:pt>
                <c:pt idx="308">
                  <c:v>21.4</c:v>
                </c:pt>
                <c:pt idx="309">
                  <c:v>21.5</c:v>
                </c:pt>
                <c:pt idx="310">
                  <c:v>21.6</c:v>
                </c:pt>
                <c:pt idx="311">
                  <c:v>21.7</c:v>
                </c:pt>
                <c:pt idx="312">
                  <c:v>21.8</c:v>
                </c:pt>
                <c:pt idx="313">
                  <c:v>21.8</c:v>
                </c:pt>
                <c:pt idx="314">
                  <c:v>21.9</c:v>
                </c:pt>
                <c:pt idx="315">
                  <c:v>22</c:v>
                </c:pt>
                <c:pt idx="316">
                  <c:v>22.1</c:v>
                </c:pt>
                <c:pt idx="317">
                  <c:v>22.2</c:v>
                </c:pt>
                <c:pt idx="318">
                  <c:v>22.2</c:v>
                </c:pt>
                <c:pt idx="319">
                  <c:v>22.3</c:v>
                </c:pt>
                <c:pt idx="320">
                  <c:v>22.4</c:v>
                </c:pt>
                <c:pt idx="321">
                  <c:v>22.5</c:v>
                </c:pt>
                <c:pt idx="322">
                  <c:v>22.6</c:v>
                </c:pt>
                <c:pt idx="323">
                  <c:v>22.6</c:v>
                </c:pt>
                <c:pt idx="324">
                  <c:v>22.7</c:v>
                </c:pt>
                <c:pt idx="325">
                  <c:v>22.8</c:v>
                </c:pt>
                <c:pt idx="326">
                  <c:v>22.9</c:v>
                </c:pt>
                <c:pt idx="327">
                  <c:v>23</c:v>
                </c:pt>
                <c:pt idx="328">
                  <c:v>23</c:v>
                </c:pt>
                <c:pt idx="329">
                  <c:v>23.1</c:v>
                </c:pt>
                <c:pt idx="330">
                  <c:v>23.2</c:v>
                </c:pt>
                <c:pt idx="331">
                  <c:v>23.3</c:v>
                </c:pt>
                <c:pt idx="332">
                  <c:v>23.4</c:v>
                </c:pt>
                <c:pt idx="333">
                  <c:v>23.5</c:v>
                </c:pt>
                <c:pt idx="334">
                  <c:v>23.6</c:v>
                </c:pt>
                <c:pt idx="335">
                  <c:v>23.6</c:v>
                </c:pt>
                <c:pt idx="336">
                  <c:v>23.7</c:v>
                </c:pt>
                <c:pt idx="337">
                  <c:v>23.8</c:v>
                </c:pt>
                <c:pt idx="338">
                  <c:v>23.9</c:v>
                </c:pt>
                <c:pt idx="339">
                  <c:v>24</c:v>
                </c:pt>
                <c:pt idx="340">
                  <c:v>24.1</c:v>
                </c:pt>
                <c:pt idx="341">
                  <c:v>24.2</c:v>
                </c:pt>
                <c:pt idx="342">
                  <c:v>24.2</c:v>
                </c:pt>
                <c:pt idx="343">
                  <c:v>24.3</c:v>
                </c:pt>
                <c:pt idx="344">
                  <c:v>24.4</c:v>
                </c:pt>
                <c:pt idx="345">
                  <c:v>24.5</c:v>
                </c:pt>
                <c:pt idx="346">
                  <c:v>24.5</c:v>
                </c:pt>
                <c:pt idx="347">
                  <c:v>24.6</c:v>
                </c:pt>
                <c:pt idx="348">
                  <c:v>24.7</c:v>
                </c:pt>
                <c:pt idx="349">
                  <c:v>24.8</c:v>
                </c:pt>
                <c:pt idx="350">
                  <c:v>24.9</c:v>
                </c:pt>
                <c:pt idx="351">
                  <c:v>24.9</c:v>
                </c:pt>
                <c:pt idx="352">
                  <c:v>25</c:v>
                </c:pt>
                <c:pt idx="353">
                  <c:v>25.1</c:v>
                </c:pt>
                <c:pt idx="354">
                  <c:v>25.2</c:v>
                </c:pt>
                <c:pt idx="355">
                  <c:v>25.3</c:v>
                </c:pt>
                <c:pt idx="356">
                  <c:v>25.4</c:v>
                </c:pt>
                <c:pt idx="357">
                  <c:v>25.5</c:v>
                </c:pt>
                <c:pt idx="358">
                  <c:v>25.5</c:v>
                </c:pt>
                <c:pt idx="359">
                  <c:v>25.6</c:v>
                </c:pt>
                <c:pt idx="360">
                  <c:v>25.7</c:v>
                </c:pt>
                <c:pt idx="361">
                  <c:v>25.8</c:v>
                </c:pt>
                <c:pt idx="362">
                  <c:v>25.9</c:v>
                </c:pt>
                <c:pt idx="363">
                  <c:v>26</c:v>
                </c:pt>
                <c:pt idx="364">
                  <c:v>26</c:v>
                </c:pt>
                <c:pt idx="365">
                  <c:v>26.1</c:v>
                </c:pt>
                <c:pt idx="366">
                  <c:v>26.2</c:v>
                </c:pt>
                <c:pt idx="367">
                  <c:v>26.3</c:v>
                </c:pt>
                <c:pt idx="368">
                  <c:v>26.3</c:v>
                </c:pt>
                <c:pt idx="369">
                  <c:v>26.4</c:v>
                </c:pt>
                <c:pt idx="370">
                  <c:v>26.5</c:v>
                </c:pt>
                <c:pt idx="371">
                  <c:v>26.6</c:v>
                </c:pt>
                <c:pt idx="372">
                  <c:v>26.6</c:v>
                </c:pt>
                <c:pt idx="373">
                  <c:v>26.7</c:v>
                </c:pt>
                <c:pt idx="374">
                  <c:v>26.8</c:v>
                </c:pt>
                <c:pt idx="375">
                  <c:v>26.9</c:v>
                </c:pt>
                <c:pt idx="376">
                  <c:v>27</c:v>
                </c:pt>
                <c:pt idx="377">
                  <c:v>27.1</c:v>
                </c:pt>
                <c:pt idx="378">
                  <c:v>27.1</c:v>
                </c:pt>
                <c:pt idx="379">
                  <c:v>27.2</c:v>
                </c:pt>
                <c:pt idx="380">
                  <c:v>27.3</c:v>
                </c:pt>
                <c:pt idx="381">
                  <c:v>27.4</c:v>
                </c:pt>
                <c:pt idx="382">
                  <c:v>27.5</c:v>
                </c:pt>
                <c:pt idx="383">
                  <c:v>27.6</c:v>
                </c:pt>
                <c:pt idx="384">
                  <c:v>27.6</c:v>
                </c:pt>
                <c:pt idx="385">
                  <c:v>27.7</c:v>
                </c:pt>
                <c:pt idx="386">
                  <c:v>27.8</c:v>
                </c:pt>
                <c:pt idx="387">
                  <c:v>27.9</c:v>
                </c:pt>
                <c:pt idx="388">
                  <c:v>28</c:v>
                </c:pt>
                <c:pt idx="389">
                  <c:v>28.1</c:v>
                </c:pt>
                <c:pt idx="390">
                  <c:v>28.2</c:v>
                </c:pt>
                <c:pt idx="391">
                  <c:v>28.2</c:v>
                </c:pt>
                <c:pt idx="392">
                  <c:v>28.3</c:v>
                </c:pt>
                <c:pt idx="393">
                  <c:v>28.4</c:v>
                </c:pt>
                <c:pt idx="394">
                  <c:v>28.5</c:v>
                </c:pt>
                <c:pt idx="395">
                  <c:v>28.6</c:v>
                </c:pt>
                <c:pt idx="396">
                  <c:v>28.7</c:v>
                </c:pt>
                <c:pt idx="397">
                  <c:v>28.7</c:v>
                </c:pt>
                <c:pt idx="398">
                  <c:v>28.8</c:v>
                </c:pt>
                <c:pt idx="399">
                  <c:v>28.9</c:v>
                </c:pt>
                <c:pt idx="400">
                  <c:v>28.9</c:v>
                </c:pt>
                <c:pt idx="401">
                  <c:v>29</c:v>
                </c:pt>
                <c:pt idx="402">
                  <c:v>29.1</c:v>
                </c:pt>
                <c:pt idx="403">
                  <c:v>29.2</c:v>
                </c:pt>
                <c:pt idx="404">
                  <c:v>29.3</c:v>
                </c:pt>
                <c:pt idx="405">
                  <c:v>29.4</c:v>
                </c:pt>
                <c:pt idx="406">
                  <c:v>29.5</c:v>
                </c:pt>
                <c:pt idx="407">
                  <c:v>29.5</c:v>
                </c:pt>
                <c:pt idx="408">
                  <c:v>29.6</c:v>
                </c:pt>
                <c:pt idx="409">
                  <c:v>29.7</c:v>
                </c:pt>
                <c:pt idx="410">
                  <c:v>29.8</c:v>
                </c:pt>
                <c:pt idx="411">
                  <c:v>29.9</c:v>
                </c:pt>
                <c:pt idx="412">
                  <c:v>29.9</c:v>
                </c:pt>
                <c:pt idx="413">
                  <c:v>30</c:v>
                </c:pt>
                <c:pt idx="414">
                  <c:v>30.1</c:v>
                </c:pt>
                <c:pt idx="415">
                  <c:v>30.2</c:v>
                </c:pt>
                <c:pt idx="416">
                  <c:v>30.3</c:v>
                </c:pt>
                <c:pt idx="417">
                  <c:v>30.3</c:v>
                </c:pt>
                <c:pt idx="418">
                  <c:v>30.4</c:v>
                </c:pt>
                <c:pt idx="419">
                  <c:v>30.5</c:v>
                </c:pt>
                <c:pt idx="420">
                  <c:v>30.6</c:v>
                </c:pt>
                <c:pt idx="421">
                  <c:v>30.7</c:v>
                </c:pt>
                <c:pt idx="422">
                  <c:v>30.8</c:v>
                </c:pt>
                <c:pt idx="423">
                  <c:v>30.9</c:v>
                </c:pt>
                <c:pt idx="424">
                  <c:v>31</c:v>
                </c:pt>
                <c:pt idx="425">
                  <c:v>31</c:v>
                </c:pt>
                <c:pt idx="426">
                  <c:v>31.1</c:v>
                </c:pt>
                <c:pt idx="427">
                  <c:v>31.2</c:v>
                </c:pt>
                <c:pt idx="428">
                  <c:v>31.3</c:v>
                </c:pt>
                <c:pt idx="429">
                  <c:v>31.4</c:v>
                </c:pt>
                <c:pt idx="430">
                  <c:v>31.4</c:v>
                </c:pt>
                <c:pt idx="431">
                  <c:v>31.5</c:v>
                </c:pt>
                <c:pt idx="432">
                  <c:v>31.6</c:v>
                </c:pt>
                <c:pt idx="433">
                  <c:v>31.7</c:v>
                </c:pt>
                <c:pt idx="434">
                  <c:v>31.8</c:v>
                </c:pt>
                <c:pt idx="435">
                  <c:v>31.9</c:v>
                </c:pt>
                <c:pt idx="436">
                  <c:v>32</c:v>
                </c:pt>
                <c:pt idx="437">
                  <c:v>32</c:v>
                </c:pt>
                <c:pt idx="438">
                  <c:v>32.1</c:v>
                </c:pt>
                <c:pt idx="439">
                  <c:v>30</c:v>
                </c:pt>
                <c:pt idx="440">
                  <c:v>26.8</c:v>
                </c:pt>
                <c:pt idx="441">
                  <c:v>23.6</c:v>
                </c:pt>
                <c:pt idx="442">
                  <c:v>20.399999999999999</c:v>
                </c:pt>
                <c:pt idx="443">
                  <c:v>17.2</c:v>
                </c:pt>
                <c:pt idx="444">
                  <c:v>14</c:v>
                </c:pt>
                <c:pt idx="445">
                  <c:v>10.8</c:v>
                </c:pt>
                <c:pt idx="446">
                  <c:v>7.56</c:v>
                </c:pt>
                <c:pt idx="447">
                  <c:v>4.34</c:v>
                </c:pt>
                <c:pt idx="448">
                  <c:v>1.1200000000000001</c:v>
                </c:pt>
                <c:pt idx="449">
                  <c:v>6.0900000000000003E-2</c:v>
                </c:pt>
                <c:pt idx="450">
                  <c:v>5.8999999999999997E-2</c:v>
                </c:pt>
                <c:pt idx="451">
                  <c:v>5.4800000000000001E-2</c:v>
                </c:pt>
                <c:pt idx="452">
                  <c:v>2.1700000000000001E-2</c:v>
                </c:pt>
                <c:pt idx="453">
                  <c:v>4.1399999999999999E-2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E-49B9-8231-8FD80643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609759"/>
        <c:axId val="2099607359"/>
      </c:lineChart>
      <c:catAx>
        <c:axId val="2099609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9607359"/>
        <c:crosses val="autoZero"/>
        <c:auto val="1"/>
        <c:lblAlgn val="ctr"/>
        <c:lblOffset val="100"/>
        <c:noMultiLvlLbl val="0"/>
      </c:catAx>
      <c:valAx>
        <c:axId val="209960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960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Orange, Shore A10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data'!$W$4:$W$978</c:f>
              <c:numCache>
                <c:formatCode>0.0000</c:formatCode>
                <c:ptCount val="975"/>
                <c:pt idx="0">
                  <c:v>0</c:v>
                </c:pt>
                <c:pt idx="1">
                  <c:v>4.0899999999999998E-5</c:v>
                </c:pt>
                <c:pt idx="2">
                  <c:v>4.0899999999999998E-5</c:v>
                </c:pt>
                <c:pt idx="3">
                  <c:v>4.0899999999999998E-5</c:v>
                </c:pt>
                <c:pt idx="4">
                  <c:v>4.0899999999999998E-5</c:v>
                </c:pt>
                <c:pt idx="5">
                  <c:v>4.0899999999999998E-5</c:v>
                </c:pt>
                <c:pt idx="6">
                  <c:v>4.0899999999999998E-5</c:v>
                </c:pt>
                <c:pt idx="7">
                  <c:v>4.0899999999999998E-5</c:v>
                </c:pt>
                <c:pt idx="8">
                  <c:v>4.0899999999999998E-5</c:v>
                </c:pt>
                <c:pt idx="9">
                  <c:v>4.0899999999999998E-5</c:v>
                </c:pt>
                <c:pt idx="10">
                  <c:v>4.0899999999999998E-5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4.0899999999999998E-5</c:v>
                </c:pt>
                <c:pt idx="16">
                  <c:v>4.0899999999999998E-5</c:v>
                </c:pt>
                <c:pt idx="17">
                  <c:v>4.0899999999999998E-5</c:v>
                </c:pt>
                <c:pt idx="18">
                  <c:v>4.0899999999999998E-5</c:v>
                </c:pt>
                <c:pt idx="19">
                  <c:v>4.0899999999999998E-5</c:v>
                </c:pt>
                <c:pt idx="20">
                  <c:v>4.0899999999999998E-5</c:v>
                </c:pt>
                <c:pt idx="21">
                  <c:v>4.0899999999999998E-5</c:v>
                </c:pt>
                <c:pt idx="22">
                  <c:v>4.0899999999999998E-5</c:v>
                </c:pt>
                <c:pt idx="23">
                  <c:v>4.0899999999999998E-5</c:v>
                </c:pt>
                <c:pt idx="24">
                  <c:v>4.0899999999999998E-5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4.0899999999999998E-5</c:v>
                </c:pt>
                <c:pt idx="31">
                  <c:v>4.0899999999999998E-5</c:v>
                </c:pt>
                <c:pt idx="32">
                  <c:v>4.0899999999999998E-5</c:v>
                </c:pt>
                <c:pt idx="33">
                  <c:v>4.0899999999999998E-5</c:v>
                </c:pt>
                <c:pt idx="34">
                  <c:v>3.1900000000000001E-3</c:v>
                </c:pt>
                <c:pt idx="35">
                  <c:v>0.28100000000000003</c:v>
                </c:pt>
                <c:pt idx="36">
                  <c:v>0.61399999999999999</c:v>
                </c:pt>
                <c:pt idx="37">
                  <c:v>0.94699999999999995</c:v>
                </c:pt>
                <c:pt idx="38">
                  <c:v>1.28</c:v>
                </c:pt>
                <c:pt idx="39">
                  <c:v>1.61</c:v>
                </c:pt>
                <c:pt idx="40">
                  <c:v>1.95</c:v>
                </c:pt>
                <c:pt idx="41">
                  <c:v>2.2799999999999998</c:v>
                </c:pt>
                <c:pt idx="42">
                  <c:v>2.61</c:v>
                </c:pt>
                <c:pt idx="43">
                  <c:v>2.95</c:v>
                </c:pt>
                <c:pt idx="44">
                  <c:v>3.28</c:v>
                </c:pt>
                <c:pt idx="45">
                  <c:v>3.61</c:v>
                </c:pt>
                <c:pt idx="46">
                  <c:v>3.95</c:v>
                </c:pt>
                <c:pt idx="47">
                  <c:v>4.28</c:v>
                </c:pt>
                <c:pt idx="48">
                  <c:v>4.6100000000000003</c:v>
                </c:pt>
                <c:pt idx="49">
                  <c:v>4.95</c:v>
                </c:pt>
                <c:pt idx="50">
                  <c:v>5.28</c:v>
                </c:pt>
                <c:pt idx="51">
                  <c:v>5.61</c:v>
                </c:pt>
                <c:pt idx="52">
                  <c:v>5.95</c:v>
                </c:pt>
                <c:pt idx="53">
                  <c:v>6.28</c:v>
                </c:pt>
                <c:pt idx="54">
                  <c:v>6.61</c:v>
                </c:pt>
                <c:pt idx="55">
                  <c:v>6.95</c:v>
                </c:pt>
                <c:pt idx="56">
                  <c:v>7.28</c:v>
                </c:pt>
                <c:pt idx="57">
                  <c:v>7.61</c:v>
                </c:pt>
                <c:pt idx="58">
                  <c:v>7.95</c:v>
                </c:pt>
                <c:pt idx="59">
                  <c:v>8.2799999999999994</c:v>
                </c:pt>
                <c:pt idx="60">
                  <c:v>8.61</c:v>
                </c:pt>
                <c:pt idx="61">
                  <c:v>8.9499999999999993</c:v>
                </c:pt>
                <c:pt idx="62">
                  <c:v>9.2799999999999994</c:v>
                </c:pt>
                <c:pt idx="63">
                  <c:v>9.61</c:v>
                </c:pt>
                <c:pt idx="64">
                  <c:v>9.9499999999999993</c:v>
                </c:pt>
                <c:pt idx="65">
                  <c:v>10.3</c:v>
                </c:pt>
                <c:pt idx="66">
                  <c:v>10.6</c:v>
                </c:pt>
                <c:pt idx="67">
                  <c:v>10.9</c:v>
                </c:pt>
                <c:pt idx="68">
                  <c:v>11.3</c:v>
                </c:pt>
                <c:pt idx="69">
                  <c:v>11.6</c:v>
                </c:pt>
                <c:pt idx="70">
                  <c:v>11.9</c:v>
                </c:pt>
                <c:pt idx="71">
                  <c:v>12.3</c:v>
                </c:pt>
                <c:pt idx="72">
                  <c:v>12.6</c:v>
                </c:pt>
                <c:pt idx="73">
                  <c:v>12.9</c:v>
                </c:pt>
                <c:pt idx="74">
                  <c:v>13.3</c:v>
                </c:pt>
                <c:pt idx="75">
                  <c:v>13.6</c:v>
                </c:pt>
                <c:pt idx="76">
                  <c:v>13.9</c:v>
                </c:pt>
                <c:pt idx="77">
                  <c:v>14.3</c:v>
                </c:pt>
                <c:pt idx="78">
                  <c:v>14.6</c:v>
                </c:pt>
                <c:pt idx="79">
                  <c:v>14.9</c:v>
                </c:pt>
                <c:pt idx="80">
                  <c:v>15.3</c:v>
                </c:pt>
                <c:pt idx="81">
                  <c:v>15.6</c:v>
                </c:pt>
                <c:pt idx="82">
                  <c:v>15.9</c:v>
                </c:pt>
                <c:pt idx="83">
                  <c:v>16.3</c:v>
                </c:pt>
                <c:pt idx="84">
                  <c:v>16.600000000000001</c:v>
                </c:pt>
                <c:pt idx="85">
                  <c:v>16.899999999999999</c:v>
                </c:pt>
                <c:pt idx="86">
                  <c:v>17.3</c:v>
                </c:pt>
                <c:pt idx="87">
                  <c:v>17.600000000000001</c:v>
                </c:pt>
                <c:pt idx="88">
                  <c:v>17.899999999999999</c:v>
                </c:pt>
                <c:pt idx="89">
                  <c:v>18.3</c:v>
                </c:pt>
                <c:pt idx="90">
                  <c:v>18.600000000000001</c:v>
                </c:pt>
                <c:pt idx="91">
                  <c:v>18.899999999999999</c:v>
                </c:pt>
                <c:pt idx="92">
                  <c:v>19.3</c:v>
                </c:pt>
                <c:pt idx="93">
                  <c:v>19.600000000000001</c:v>
                </c:pt>
                <c:pt idx="94">
                  <c:v>19.899999999999999</c:v>
                </c:pt>
                <c:pt idx="95">
                  <c:v>20.3</c:v>
                </c:pt>
                <c:pt idx="96">
                  <c:v>20.6</c:v>
                </c:pt>
                <c:pt idx="97">
                  <c:v>20.9</c:v>
                </c:pt>
                <c:pt idx="98">
                  <c:v>21.3</c:v>
                </c:pt>
                <c:pt idx="99">
                  <c:v>21.6</c:v>
                </c:pt>
                <c:pt idx="100">
                  <c:v>21.9</c:v>
                </c:pt>
                <c:pt idx="101">
                  <c:v>22.3</c:v>
                </c:pt>
                <c:pt idx="102">
                  <c:v>22.6</c:v>
                </c:pt>
                <c:pt idx="103">
                  <c:v>22.9</c:v>
                </c:pt>
                <c:pt idx="104">
                  <c:v>23.3</c:v>
                </c:pt>
                <c:pt idx="105">
                  <c:v>23.6</c:v>
                </c:pt>
                <c:pt idx="106">
                  <c:v>23.9</c:v>
                </c:pt>
                <c:pt idx="107">
                  <c:v>24.3</c:v>
                </c:pt>
                <c:pt idx="108">
                  <c:v>24.6</c:v>
                </c:pt>
                <c:pt idx="109">
                  <c:v>24.9</c:v>
                </c:pt>
                <c:pt idx="110">
                  <c:v>25.3</c:v>
                </c:pt>
                <c:pt idx="111">
                  <c:v>25.6</c:v>
                </c:pt>
                <c:pt idx="112">
                  <c:v>25.9</c:v>
                </c:pt>
                <c:pt idx="113">
                  <c:v>26.3</c:v>
                </c:pt>
                <c:pt idx="114">
                  <c:v>26.6</c:v>
                </c:pt>
                <c:pt idx="115">
                  <c:v>26.9</c:v>
                </c:pt>
                <c:pt idx="116">
                  <c:v>27.3</c:v>
                </c:pt>
                <c:pt idx="117">
                  <c:v>27.6</c:v>
                </c:pt>
                <c:pt idx="118">
                  <c:v>27.9</c:v>
                </c:pt>
                <c:pt idx="119">
                  <c:v>28.3</c:v>
                </c:pt>
                <c:pt idx="120">
                  <c:v>28.6</c:v>
                </c:pt>
                <c:pt idx="121">
                  <c:v>28.9</c:v>
                </c:pt>
                <c:pt idx="122">
                  <c:v>29.3</c:v>
                </c:pt>
                <c:pt idx="123">
                  <c:v>29.6</c:v>
                </c:pt>
                <c:pt idx="124">
                  <c:v>29.9</c:v>
                </c:pt>
                <c:pt idx="125">
                  <c:v>30.3</c:v>
                </c:pt>
                <c:pt idx="126">
                  <c:v>30.6</c:v>
                </c:pt>
                <c:pt idx="127">
                  <c:v>30.9</c:v>
                </c:pt>
                <c:pt idx="128">
                  <c:v>31.3</c:v>
                </c:pt>
                <c:pt idx="129">
                  <c:v>31.6</c:v>
                </c:pt>
                <c:pt idx="130">
                  <c:v>31.9</c:v>
                </c:pt>
                <c:pt idx="131">
                  <c:v>32.299999999999997</c:v>
                </c:pt>
                <c:pt idx="132">
                  <c:v>32.6</c:v>
                </c:pt>
                <c:pt idx="133">
                  <c:v>32.9</c:v>
                </c:pt>
                <c:pt idx="134">
                  <c:v>33.299999999999997</c:v>
                </c:pt>
                <c:pt idx="135">
                  <c:v>33.6</c:v>
                </c:pt>
                <c:pt idx="136">
                  <c:v>33.9</c:v>
                </c:pt>
                <c:pt idx="137">
                  <c:v>34.299999999999997</c:v>
                </c:pt>
                <c:pt idx="138">
                  <c:v>34.6</c:v>
                </c:pt>
                <c:pt idx="139">
                  <c:v>34.9</c:v>
                </c:pt>
                <c:pt idx="140">
                  <c:v>35.299999999999997</c:v>
                </c:pt>
                <c:pt idx="141">
                  <c:v>35.6</c:v>
                </c:pt>
                <c:pt idx="142">
                  <c:v>35.9</c:v>
                </c:pt>
                <c:pt idx="143">
                  <c:v>36.299999999999997</c:v>
                </c:pt>
                <c:pt idx="144">
                  <c:v>36.6</c:v>
                </c:pt>
                <c:pt idx="145">
                  <c:v>36.9</c:v>
                </c:pt>
                <c:pt idx="146">
                  <c:v>37.299999999999997</c:v>
                </c:pt>
                <c:pt idx="147">
                  <c:v>37.6</c:v>
                </c:pt>
                <c:pt idx="148">
                  <c:v>37.9</c:v>
                </c:pt>
                <c:pt idx="149">
                  <c:v>38.299999999999997</c:v>
                </c:pt>
                <c:pt idx="150">
                  <c:v>38.6</c:v>
                </c:pt>
                <c:pt idx="151">
                  <c:v>38.9</c:v>
                </c:pt>
                <c:pt idx="152">
                  <c:v>39.299999999999997</c:v>
                </c:pt>
                <c:pt idx="153">
                  <c:v>39.6</c:v>
                </c:pt>
                <c:pt idx="154">
                  <c:v>39.9</c:v>
                </c:pt>
                <c:pt idx="155">
                  <c:v>40.299999999999997</c:v>
                </c:pt>
                <c:pt idx="156">
                  <c:v>40.6</c:v>
                </c:pt>
                <c:pt idx="157">
                  <c:v>40.9</c:v>
                </c:pt>
                <c:pt idx="158">
                  <c:v>41.3</c:v>
                </c:pt>
                <c:pt idx="159">
                  <c:v>41.6</c:v>
                </c:pt>
                <c:pt idx="160">
                  <c:v>41.9</c:v>
                </c:pt>
                <c:pt idx="161">
                  <c:v>42.3</c:v>
                </c:pt>
                <c:pt idx="162">
                  <c:v>42.6</c:v>
                </c:pt>
                <c:pt idx="163">
                  <c:v>42.9</c:v>
                </c:pt>
                <c:pt idx="164">
                  <c:v>43.3</c:v>
                </c:pt>
                <c:pt idx="165">
                  <c:v>43.6</c:v>
                </c:pt>
                <c:pt idx="166">
                  <c:v>43.9</c:v>
                </c:pt>
                <c:pt idx="167">
                  <c:v>44.3</c:v>
                </c:pt>
                <c:pt idx="168">
                  <c:v>44.6</c:v>
                </c:pt>
                <c:pt idx="169">
                  <c:v>44.9</c:v>
                </c:pt>
                <c:pt idx="170">
                  <c:v>45.3</c:v>
                </c:pt>
                <c:pt idx="171">
                  <c:v>45.6</c:v>
                </c:pt>
                <c:pt idx="172">
                  <c:v>45.9</c:v>
                </c:pt>
                <c:pt idx="173">
                  <c:v>46.3</c:v>
                </c:pt>
                <c:pt idx="174">
                  <c:v>46.6</c:v>
                </c:pt>
                <c:pt idx="175">
                  <c:v>46.9</c:v>
                </c:pt>
                <c:pt idx="176">
                  <c:v>47.3</c:v>
                </c:pt>
                <c:pt idx="177">
                  <c:v>47.6</c:v>
                </c:pt>
                <c:pt idx="178">
                  <c:v>47.9</c:v>
                </c:pt>
                <c:pt idx="179">
                  <c:v>48.3</c:v>
                </c:pt>
                <c:pt idx="180">
                  <c:v>48.6</c:v>
                </c:pt>
                <c:pt idx="181">
                  <c:v>48.9</c:v>
                </c:pt>
                <c:pt idx="182">
                  <c:v>49.3</c:v>
                </c:pt>
                <c:pt idx="183">
                  <c:v>49.6</c:v>
                </c:pt>
                <c:pt idx="184">
                  <c:v>49.9</c:v>
                </c:pt>
                <c:pt idx="185">
                  <c:v>50.3</c:v>
                </c:pt>
                <c:pt idx="186">
                  <c:v>50.6</c:v>
                </c:pt>
                <c:pt idx="187">
                  <c:v>50.9</c:v>
                </c:pt>
                <c:pt idx="188">
                  <c:v>51.3</c:v>
                </c:pt>
                <c:pt idx="189">
                  <c:v>51.6</c:v>
                </c:pt>
                <c:pt idx="190">
                  <c:v>51.9</c:v>
                </c:pt>
                <c:pt idx="191">
                  <c:v>52.3</c:v>
                </c:pt>
                <c:pt idx="192">
                  <c:v>52.6</c:v>
                </c:pt>
                <c:pt idx="193">
                  <c:v>52.9</c:v>
                </c:pt>
                <c:pt idx="194">
                  <c:v>53.3</c:v>
                </c:pt>
                <c:pt idx="195">
                  <c:v>53.6</c:v>
                </c:pt>
                <c:pt idx="196">
                  <c:v>53.9</c:v>
                </c:pt>
                <c:pt idx="197">
                  <c:v>54.3</c:v>
                </c:pt>
                <c:pt idx="198">
                  <c:v>54.6</c:v>
                </c:pt>
                <c:pt idx="199">
                  <c:v>54.9</c:v>
                </c:pt>
                <c:pt idx="200">
                  <c:v>55.3</c:v>
                </c:pt>
                <c:pt idx="201">
                  <c:v>55.6</c:v>
                </c:pt>
                <c:pt idx="202">
                  <c:v>55.9</c:v>
                </c:pt>
                <c:pt idx="203">
                  <c:v>56.3</c:v>
                </c:pt>
                <c:pt idx="204">
                  <c:v>56.6</c:v>
                </c:pt>
                <c:pt idx="205">
                  <c:v>56.9</c:v>
                </c:pt>
                <c:pt idx="206">
                  <c:v>57.3</c:v>
                </c:pt>
                <c:pt idx="207">
                  <c:v>57.6</c:v>
                </c:pt>
                <c:pt idx="208">
                  <c:v>57.9</c:v>
                </c:pt>
                <c:pt idx="209">
                  <c:v>58.3</c:v>
                </c:pt>
                <c:pt idx="210">
                  <c:v>58.6</c:v>
                </c:pt>
                <c:pt idx="211">
                  <c:v>58.9</c:v>
                </c:pt>
                <c:pt idx="212">
                  <c:v>59.3</c:v>
                </c:pt>
                <c:pt idx="213">
                  <c:v>59.6</c:v>
                </c:pt>
                <c:pt idx="214">
                  <c:v>59.9</c:v>
                </c:pt>
                <c:pt idx="215">
                  <c:v>60.3</c:v>
                </c:pt>
                <c:pt idx="216">
                  <c:v>60.6</c:v>
                </c:pt>
                <c:pt idx="217">
                  <c:v>60.9</c:v>
                </c:pt>
                <c:pt idx="218">
                  <c:v>61.3</c:v>
                </c:pt>
                <c:pt idx="219">
                  <c:v>61.6</c:v>
                </c:pt>
                <c:pt idx="220">
                  <c:v>61.9</c:v>
                </c:pt>
                <c:pt idx="221">
                  <c:v>62.3</c:v>
                </c:pt>
                <c:pt idx="222">
                  <c:v>62.6</c:v>
                </c:pt>
                <c:pt idx="223">
                  <c:v>62.9</c:v>
                </c:pt>
                <c:pt idx="224">
                  <c:v>63.3</c:v>
                </c:pt>
                <c:pt idx="225">
                  <c:v>63.6</c:v>
                </c:pt>
                <c:pt idx="226">
                  <c:v>63.9</c:v>
                </c:pt>
                <c:pt idx="227">
                  <c:v>64.3</c:v>
                </c:pt>
                <c:pt idx="228">
                  <c:v>64.599999999999994</c:v>
                </c:pt>
                <c:pt idx="229">
                  <c:v>64.900000000000006</c:v>
                </c:pt>
                <c:pt idx="230">
                  <c:v>65.3</c:v>
                </c:pt>
                <c:pt idx="231">
                  <c:v>65.599999999999994</c:v>
                </c:pt>
                <c:pt idx="232">
                  <c:v>65.900000000000006</c:v>
                </c:pt>
                <c:pt idx="233">
                  <c:v>66.3</c:v>
                </c:pt>
                <c:pt idx="234">
                  <c:v>66.599999999999994</c:v>
                </c:pt>
                <c:pt idx="235">
                  <c:v>66.900000000000006</c:v>
                </c:pt>
                <c:pt idx="236">
                  <c:v>67.3</c:v>
                </c:pt>
                <c:pt idx="237">
                  <c:v>67.599999999999994</c:v>
                </c:pt>
                <c:pt idx="238">
                  <c:v>67.900000000000006</c:v>
                </c:pt>
                <c:pt idx="239">
                  <c:v>68.3</c:v>
                </c:pt>
                <c:pt idx="240">
                  <c:v>68.599999999999994</c:v>
                </c:pt>
                <c:pt idx="241">
                  <c:v>68.900000000000006</c:v>
                </c:pt>
                <c:pt idx="242">
                  <c:v>69.3</c:v>
                </c:pt>
                <c:pt idx="243">
                  <c:v>69.599999999999994</c:v>
                </c:pt>
                <c:pt idx="244">
                  <c:v>69.900000000000006</c:v>
                </c:pt>
                <c:pt idx="245">
                  <c:v>70.3</c:v>
                </c:pt>
                <c:pt idx="246">
                  <c:v>70.599999999999994</c:v>
                </c:pt>
                <c:pt idx="247">
                  <c:v>70.900000000000006</c:v>
                </c:pt>
                <c:pt idx="248">
                  <c:v>71.3</c:v>
                </c:pt>
                <c:pt idx="249">
                  <c:v>71.599999999999994</c:v>
                </c:pt>
                <c:pt idx="250">
                  <c:v>71.900000000000006</c:v>
                </c:pt>
                <c:pt idx="251">
                  <c:v>72.3</c:v>
                </c:pt>
                <c:pt idx="252">
                  <c:v>72.599999999999994</c:v>
                </c:pt>
                <c:pt idx="253">
                  <c:v>72.900000000000006</c:v>
                </c:pt>
                <c:pt idx="254">
                  <c:v>73.3</c:v>
                </c:pt>
                <c:pt idx="255">
                  <c:v>73.599999999999994</c:v>
                </c:pt>
                <c:pt idx="256">
                  <c:v>73.900000000000006</c:v>
                </c:pt>
                <c:pt idx="257">
                  <c:v>74.3</c:v>
                </c:pt>
                <c:pt idx="258">
                  <c:v>74.599999999999994</c:v>
                </c:pt>
                <c:pt idx="259">
                  <c:v>74.900000000000006</c:v>
                </c:pt>
                <c:pt idx="260">
                  <c:v>75.3</c:v>
                </c:pt>
                <c:pt idx="261">
                  <c:v>75.599999999999994</c:v>
                </c:pt>
                <c:pt idx="262">
                  <c:v>75.900000000000006</c:v>
                </c:pt>
                <c:pt idx="263">
                  <c:v>76.3</c:v>
                </c:pt>
                <c:pt idx="264">
                  <c:v>76.599999999999994</c:v>
                </c:pt>
                <c:pt idx="265">
                  <c:v>76.900000000000006</c:v>
                </c:pt>
                <c:pt idx="266">
                  <c:v>77.3</c:v>
                </c:pt>
                <c:pt idx="267">
                  <c:v>77.599999999999994</c:v>
                </c:pt>
                <c:pt idx="268">
                  <c:v>77.900000000000006</c:v>
                </c:pt>
                <c:pt idx="269">
                  <c:v>78.3</c:v>
                </c:pt>
                <c:pt idx="270">
                  <c:v>78.599999999999994</c:v>
                </c:pt>
                <c:pt idx="271">
                  <c:v>78.900000000000006</c:v>
                </c:pt>
                <c:pt idx="272">
                  <c:v>79.3</c:v>
                </c:pt>
                <c:pt idx="273">
                  <c:v>79.599999999999994</c:v>
                </c:pt>
                <c:pt idx="274">
                  <c:v>79.900000000000006</c:v>
                </c:pt>
                <c:pt idx="275">
                  <c:v>80.3</c:v>
                </c:pt>
                <c:pt idx="276">
                  <c:v>80.599999999999994</c:v>
                </c:pt>
                <c:pt idx="277">
                  <c:v>80.900000000000006</c:v>
                </c:pt>
                <c:pt idx="278">
                  <c:v>81.3</c:v>
                </c:pt>
                <c:pt idx="279">
                  <c:v>81.599999999999994</c:v>
                </c:pt>
                <c:pt idx="280">
                  <c:v>81.900000000000006</c:v>
                </c:pt>
                <c:pt idx="281">
                  <c:v>82.3</c:v>
                </c:pt>
                <c:pt idx="282">
                  <c:v>82.6</c:v>
                </c:pt>
                <c:pt idx="283">
                  <c:v>82.9</c:v>
                </c:pt>
                <c:pt idx="284">
                  <c:v>83.3</c:v>
                </c:pt>
                <c:pt idx="285">
                  <c:v>83.6</c:v>
                </c:pt>
                <c:pt idx="286">
                  <c:v>83.9</c:v>
                </c:pt>
                <c:pt idx="287">
                  <c:v>84.3</c:v>
                </c:pt>
                <c:pt idx="288">
                  <c:v>84.6</c:v>
                </c:pt>
                <c:pt idx="289">
                  <c:v>84.9</c:v>
                </c:pt>
                <c:pt idx="290">
                  <c:v>85.3</c:v>
                </c:pt>
                <c:pt idx="291">
                  <c:v>85.6</c:v>
                </c:pt>
                <c:pt idx="292">
                  <c:v>85.9</c:v>
                </c:pt>
                <c:pt idx="293">
                  <c:v>86.3</c:v>
                </c:pt>
                <c:pt idx="294">
                  <c:v>86.6</c:v>
                </c:pt>
                <c:pt idx="295">
                  <c:v>86.9</c:v>
                </c:pt>
                <c:pt idx="296">
                  <c:v>87.3</c:v>
                </c:pt>
                <c:pt idx="297">
                  <c:v>87.6</c:v>
                </c:pt>
                <c:pt idx="298">
                  <c:v>87.9</c:v>
                </c:pt>
                <c:pt idx="299">
                  <c:v>88.3</c:v>
                </c:pt>
                <c:pt idx="300">
                  <c:v>88.6</c:v>
                </c:pt>
                <c:pt idx="301">
                  <c:v>88.9</c:v>
                </c:pt>
                <c:pt idx="302">
                  <c:v>89.3</c:v>
                </c:pt>
                <c:pt idx="303">
                  <c:v>89.6</c:v>
                </c:pt>
                <c:pt idx="304">
                  <c:v>89.9</c:v>
                </c:pt>
                <c:pt idx="305">
                  <c:v>90.3</c:v>
                </c:pt>
                <c:pt idx="306">
                  <c:v>90.6</c:v>
                </c:pt>
                <c:pt idx="307">
                  <c:v>90.9</c:v>
                </c:pt>
                <c:pt idx="308">
                  <c:v>91.3</c:v>
                </c:pt>
                <c:pt idx="309">
                  <c:v>91.6</c:v>
                </c:pt>
                <c:pt idx="310">
                  <c:v>91.9</c:v>
                </c:pt>
                <c:pt idx="311">
                  <c:v>92.3</c:v>
                </c:pt>
                <c:pt idx="312">
                  <c:v>92.6</c:v>
                </c:pt>
                <c:pt idx="313">
                  <c:v>92.9</c:v>
                </c:pt>
                <c:pt idx="314">
                  <c:v>93.3</c:v>
                </c:pt>
                <c:pt idx="315">
                  <c:v>93.6</c:v>
                </c:pt>
                <c:pt idx="316">
                  <c:v>93.9</c:v>
                </c:pt>
                <c:pt idx="317">
                  <c:v>94.3</c:v>
                </c:pt>
                <c:pt idx="318">
                  <c:v>94.6</c:v>
                </c:pt>
                <c:pt idx="319">
                  <c:v>94.9</c:v>
                </c:pt>
                <c:pt idx="320">
                  <c:v>95.3</c:v>
                </c:pt>
                <c:pt idx="321">
                  <c:v>95.6</c:v>
                </c:pt>
                <c:pt idx="322">
                  <c:v>95.9</c:v>
                </c:pt>
                <c:pt idx="323">
                  <c:v>96.3</c:v>
                </c:pt>
                <c:pt idx="324">
                  <c:v>96.6</c:v>
                </c:pt>
                <c:pt idx="325">
                  <c:v>96.9</c:v>
                </c:pt>
                <c:pt idx="326">
                  <c:v>97.3</c:v>
                </c:pt>
                <c:pt idx="327">
                  <c:v>97.6</c:v>
                </c:pt>
                <c:pt idx="328">
                  <c:v>97.9</c:v>
                </c:pt>
                <c:pt idx="329">
                  <c:v>98.3</c:v>
                </c:pt>
                <c:pt idx="330">
                  <c:v>98.6</c:v>
                </c:pt>
                <c:pt idx="331">
                  <c:v>98.9</c:v>
                </c:pt>
                <c:pt idx="332">
                  <c:v>99.3</c:v>
                </c:pt>
                <c:pt idx="333">
                  <c:v>99.6</c:v>
                </c:pt>
                <c:pt idx="334">
                  <c:v>99.9</c:v>
                </c:pt>
                <c:pt idx="335">
                  <c:v>100</c:v>
                </c:pt>
                <c:pt idx="336">
                  <c:v>101</c:v>
                </c:pt>
                <c:pt idx="337">
                  <c:v>101</c:v>
                </c:pt>
                <c:pt idx="338">
                  <c:v>101</c:v>
                </c:pt>
                <c:pt idx="339">
                  <c:v>102</c:v>
                </c:pt>
                <c:pt idx="340">
                  <c:v>102</c:v>
                </c:pt>
                <c:pt idx="341">
                  <c:v>102</c:v>
                </c:pt>
                <c:pt idx="342">
                  <c:v>103</c:v>
                </c:pt>
                <c:pt idx="343">
                  <c:v>103</c:v>
                </c:pt>
                <c:pt idx="344">
                  <c:v>103</c:v>
                </c:pt>
                <c:pt idx="345">
                  <c:v>104</c:v>
                </c:pt>
                <c:pt idx="346">
                  <c:v>104</c:v>
                </c:pt>
                <c:pt idx="347">
                  <c:v>104</c:v>
                </c:pt>
                <c:pt idx="348">
                  <c:v>105</c:v>
                </c:pt>
                <c:pt idx="349">
                  <c:v>105</c:v>
                </c:pt>
                <c:pt idx="350">
                  <c:v>105</c:v>
                </c:pt>
                <c:pt idx="351">
                  <c:v>106</c:v>
                </c:pt>
                <c:pt idx="352">
                  <c:v>106</c:v>
                </c:pt>
                <c:pt idx="353">
                  <c:v>106</c:v>
                </c:pt>
                <c:pt idx="354">
                  <c:v>107</c:v>
                </c:pt>
                <c:pt idx="355">
                  <c:v>107</c:v>
                </c:pt>
                <c:pt idx="356">
                  <c:v>107</c:v>
                </c:pt>
                <c:pt idx="357">
                  <c:v>108</c:v>
                </c:pt>
                <c:pt idx="358">
                  <c:v>108</c:v>
                </c:pt>
                <c:pt idx="359">
                  <c:v>108</c:v>
                </c:pt>
                <c:pt idx="360">
                  <c:v>109</c:v>
                </c:pt>
                <c:pt idx="361">
                  <c:v>109</c:v>
                </c:pt>
                <c:pt idx="362">
                  <c:v>109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111</c:v>
                </c:pt>
                <c:pt idx="367">
                  <c:v>111</c:v>
                </c:pt>
                <c:pt idx="368">
                  <c:v>111</c:v>
                </c:pt>
                <c:pt idx="369">
                  <c:v>112</c:v>
                </c:pt>
                <c:pt idx="370">
                  <c:v>112</c:v>
                </c:pt>
                <c:pt idx="371">
                  <c:v>112</c:v>
                </c:pt>
                <c:pt idx="372">
                  <c:v>113</c:v>
                </c:pt>
                <c:pt idx="373">
                  <c:v>113</c:v>
                </c:pt>
                <c:pt idx="374">
                  <c:v>113</c:v>
                </c:pt>
                <c:pt idx="375">
                  <c:v>114</c:v>
                </c:pt>
                <c:pt idx="376">
                  <c:v>114</c:v>
                </c:pt>
                <c:pt idx="377">
                  <c:v>114</c:v>
                </c:pt>
                <c:pt idx="378">
                  <c:v>115</c:v>
                </c:pt>
                <c:pt idx="379">
                  <c:v>115</c:v>
                </c:pt>
                <c:pt idx="380">
                  <c:v>115</c:v>
                </c:pt>
                <c:pt idx="381">
                  <c:v>116</c:v>
                </c:pt>
                <c:pt idx="382">
                  <c:v>116</c:v>
                </c:pt>
                <c:pt idx="383">
                  <c:v>116</c:v>
                </c:pt>
                <c:pt idx="384">
                  <c:v>117</c:v>
                </c:pt>
                <c:pt idx="385">
                  <c:v>117</c:v>
                </c:pt>
                <c:pt idx="386">
                  <c:v>117</c:v>
                </c:pt>
                <c:pt idx="387">
                  <c:v>118</c:v>
                </c:pt>
                <c:pt idx="388">
                  <c:v>118</c:v>
                </c:pt>
                <c:pt idx="389">
                  <c:v>118</c:v>
                </c:pt>
                <c:pt idx="390">
                  <c:v>119</c:v>
                </c:pt>
                <c:pt idx="391">
                  <c:v>119</c:v>
                </c:pt>
                <c:pt idx="392">
                  <c:v>119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121</c:v>
                </c:pt>
                <c:pt idx="397">
                  <c:v>121</c:v>
                </c:pt>
                <c:pt idx="398">
                  <c:v>121</c:v>
                </c:pt>
                <c:pt idx="399">
                  <c:v>122</c:v>
                </c:pt>
                <c:pt idx="400">
                  <c:v>122</c:v>
                </c:pt>
                <c:pt idx="401">
                  <c:v>122</c:v>
                </c:pt>
                <c:pt idx="402">
                  <c:v>123</c:v>
                </c:pt>
                <c:pt idx="403">
                  <c:v>123</c:v>
                </c:pt>
                <c:pt idx="404">
                  <c:v>123</c:v>
                </c:pt>
                <c:pt idx="405">
                  <c:v>124</c:v>
                </c:pt>
                <c:pt idx="406">
                  <c:v>124</c:v>
                </c:pt>
                <c:pt idx="407">
                  <c:v>124</c:v>
                </c:pt>
                <c:pt idx="408">
                  <c:v>125</c:v>
                </c:pt>
                <c:pt idx="409">
                  <c:v>125</c:v>
                </c:pt>
                <c:pt idx="410">
                  <c:v>125</c:v>
                </c:pt>
                <c:pt idx="411">
                  <c:v>126</c:v>
                </c:pt>
                <c:pt idx="412">
                  <c:v>126</c:v>
                </c:pt>
                <c:pt idx="413">
                  <c:v>126</c:v>
                </c:pt>
                <c:pt idx="414">
                  <c:v>127</c:v>
                </c:pt>
                <c:pt idx="415">
                  <c:v>127</c:v>
                </c:pt>
                <c:pt idx="416">
                  <c:v>127</c:v>
                </c:pt>
                <c:pt idx="417">
                  <c:v>128</c:v>
                </c:pt>
                <c:pt idx="418">
                  <c:v>128</c:v>
                </c:pt>
                <c:pt idx="419">
                  <c:v>128</c:v>
                </c:pt>
                <c:pt idx="420">
                  <c:v>129</c:v>
                </c:pt>
                <c:pt idx="421">
                  <c:v>129</c:v>
                </c:pt>
                <c:pt idx="422">
                  <c:v>129</c:v>
                </c:pt>
                <c:pt idx="423">
                  <c:v>130</c:v>
                </c:pt>
                <c:pt idx="424">
                  <c:v>130</c:v>
                </c:pt>
                <c:pt idx="425">
                  <c:v>130</c:v>
                </c:pt>
                <c:pt idx="426">
                  <c:v>131</c:v>
                </c:pt>
                <c:pt idx="427">
                  <c:v>131</c:v>
                </c:pt>
                <c:pt idx="428">
                  <c:v>131</c:v>
                </c:pt>
                <c:pt idx="429">
                  <c:v>132</c:v>
                </c:pt>
                <c:pt idx="430">
                  <c:v>132</c:v>
                </c:pt>
                <c:pt idx="431">
                  <c:v>132</c:v>
                </c:pt>
                <c:pt idx="432">
                  <c:v>133</c:v>
                </c:pt>
                <c:pt idx="433">
                  <c:v>133</c:v>
                </c:pt>
                <c:pt idx="434">
                  <c:v>133</c:v>
                </c:pt>
                <c:pt idx="435">
                  <c:v>134</c:v>
                </c:pt>
                <c:pt idx="436">
                  <c:v>134</c:v>
                </c:pt>
                <c:pt idx="437">
                  <c:v>134</c:v>
                </c:pt>
                <c:pt idx="438">
                  <c:v>135</c:v>
                </c:pt>
                <c:pt idx="439">
                  <c:v>135</c:v>
                </c:pt>
                <c:pt idx="440">
                  <c:v>135</c:v>
                </c:pt>
                <c:pt idx="441">
                  <c:v>136</c:v>
                </c:pt>
                <c:pt idx="442">
                  <c:v>136</c:v>
                </c:pt>
                <c:pt idx="443">
                  <c:v>136</c:v>
                </c:pt>
                <c:pt idx="444">
                  <c:v>137</c:v>
                </c:pt>
                <c:pt idx="445">
                  <c:v>137</c:v>
                </c:pt>
                <c:pt idx="446">
                  <c:v>137</c:v>
                </c:pt>
                <c:pt idx="447">
                  <c:v>138</c:v>
                </c:pt>
                <c:pt idx="448">
                  <c:v>138</c:v>
                </c:pt>
                <c:pt idx="449">
                  <c:v>138</c:v>
                </c:pt>
                <c:pt idx="450">
                  <c:v>139</c:v>
                </c:pt>
                <c:pt idx="451">
                  <c:v>139</c:v>
                </c:pt>
                <c:pt idx="452">
                  <c:v>139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141</c:v>
                </c:pt>
                <c:pt idx="457">
                  <c:v>141</c:v>
                </c:pt>
                <c:pt idx="458">
                  <c:v>141</c:v>
                </c:pt>
                <c:pt idx="459">
                  <c:v>142</c:v>
                </c:pt>
                <c:pt idx="460">
                  <c:v>142</c:v>
                </c:pt>
                <c:pt idx="461">
                  <c:v>142</c:v>
                </c:pt>
                <c:pt idx="462">
                  <c:v>143</c:v>
                </c:pt>
                <c:pt idx="463">
                  <c:v>143</c:v>
                </c:pt>
                <c:pt idx="464">
                  <c:v>143</c:v>
                </c:pt>
                <c:pt idx="465">
                  <c:v>144</c:v>
                </c:pt>
                <c:pt idx="466">
                  <c:v>144</c:v>
                </c:pt>
                <c:pt idx="467">
                  <c:v>144</c:v>
                </c:pt>
                <c:pt idx="468">
                  <c:v>145</c:v>
                </c:pt>
                <c:pt idx="469">
                  <c:v>145</c:v>
                </c:pt>
                <c:pt idx="470">
                  <c:v>145</c:v>
                </c:pt>
                <c:pt idx="471">
                  <c:v>146</c:v>
                </c:pt>
                <c:pt idx="472">
                  <c:v>146</c:v>
                </c:pt>
                <c:pt idx="473">
                  <c:v>146</c:v>
                </c:pt>
                <c:pt idx="474">
                  <c:v>147</c:v>
                </c:pt>
                <c:pt idx="475">
                  <c:v>147</c:v>
                </c:pt>
                <c:pt idx="476">
                  <c:v>147</c:v>
                </c:pt>
                <c:pt idx="477">
                  <c:v>148</c:v>
                </c:pt>
                <c:pt idx="478">
                  <c:v>148</c:v>
                </c:pt>
                <c:pt idx="479">
                  <c:v>148</c:v>
                </c:pt>
                <c:pt idx="480">
                  <c:v>149</c:v>
                </c:pt>
                <c:pt idx="481">
                  <c:v>149</c:v>
                </c:pt>
                <c:pt idx="482">
                  <c:v>149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151</c:v>
                </c:pt>
                <c:pt idx="487">
                  <c:v>151</c:v>
                </c:pt>
                <c:pt idx="488">
                  <c:v>151</c:v>
                </c:pt>
                <c:pt idx="489">
                  <c:v>152</c:v>
                </c:pt>
                <c:pt idx="490">
                  <c:v>152</c:v>
                </c:pt>
                <c:pt idx="491">
                  <c:v>152</c:v>
                </c:pt>
                <c:pt idx="492">
                  <c:v>153</c:v>
                </c:pt>
                <c:pt idx="493">
                  <c:v>153</c:v>
                </c:pt>
                <c:pt idx="494">
                  <c:v>153</c:v>
                </c:pt>
                <c:pt idx="495">
                  <c:v>154</c:v>
                </c:pt>
                <c:pt idx="496">
                  <c:v>154</c:v>
                </c:pt>
                <c:pt idx="497">
                  <c:v>154</c:v>
                </c:pt>
                <c:pt idx="498">
                  <c:v>155</c:v>
                </c:pt>
                <c:pt idx="499">
                  <c:v>155</c:v>
                </c:pt>
                <c:pt idx="500">
                  <c:v>155</c:v>
                </c:pt>
                <c:pt idx="501">
                  <c:v>156</c:v>
                </c:pt>
                <c:pt idx="502">
                  <c:v>156</c:v>
                </c:pt>
                <c:pt idx="503">
                  <c:v>156</c:v>
                </c:pt>
                <c:pt idx="504">
                  <c:v>157</c:v>
                </c:pt>
                <c:pt idx="505">
                  <c:v>157</c:v>
                </c:pt>
                <c:pt idx="506">
                  <c:v>157</c:v>
                </c:pt>
                <c:pt idx="507">
                  <c:v>158</c:v>
                </c:pt>
                <c:pt idx="508">
                  <c:v>158</c:v>
                </c:pt>
                <c:pt idx="509">
                  <c:v>158</c:v>
                </c:pt>
                <c:pt idx="510">
                  <c:v>159</c:v>
                </c:pt>
                <c:pt idx="511">
                  <c:v>159</c:v>
                </c:pt>
                <c:pt idx="512">
                  <c:v>159</c:v>
                </c:pt>
                <c:pt idx="513">
                  <c:v>160</c:v>
                </c:pt>
                <c:pt idx="514">
                  <c:v>160</c:v>
                </c:pt>
                <c:pt idx="515">
                  <c:v>160</c:v>
                </c:pt>
                <c:pt idx="516">
                  <c:v>161</c:v>
                </c:pt>
                <c:pt idx="517">
                  <c:v>161</c:v>
                </c:pt>
                <c:pt idx="518">
                  <c:v>161</c:v>
                </c:pt>
                <c:pt idx="519">
                  <c:v>162</c:v>
                </c:pt>
                <c:pt idx="520">
                  <c:v>162</c:v>
                </c:pt>
                <c:pt idx="521">
                  <c:v>162</c:v>
                </c:pt>
                <c:pt idx="522">
                  <c:v>163</c:v>
                </c:pt>
                <c:pt idx="523">
                  <c:v>163</c:v>
                </c:pt>
                <c:pt idx="524">
                  <c:v>163</c:v>
                </c:pt>
                <c:pt idx="525">
                  <c:v>164</c:v>
                </c:pt>
                <c:pt idx="526">
                  <c:v>164</c:v>
                </c:pt>
                <c:pt idx="527">
                  <c:v>164</c:v>
                </c:pt>
                <c:pt idx="528">
                  <c:v>165</c:v>
                </c:pt>
                <c:pt idx="529">
                  <c:v>165</c:v>
                </c:pt>
                <c:pt idx="530">
                  <c:v>165</c:v>
                </c:pt>
                <c:pt idx="531">
                  <c:v>166</c:v>
                </c:pt>
                <c:pt idx="532">
                  <c:v>166</c:v>
                </c:pt>
                <c:pt idx="533">
                  <c:v>166</c:v>
                </c:pt>
                <c:pt idx="534">
                  <c:v>167</c:v>
                </c:pt>
                <c:pt idx="535">
                  <c:v>167</c:v>
                </c:pt>
                <c:pt idx="536">
                  <c:v>167</c:v>
                </c:pt>
                <c:pt idx="537">
                  <c:v>168</c:v>
                </c:pt>
                <c:pt idx="538">
                  <c:v>168</c:v>
                </c:pt>
                <c:pt idx="539">
                  <c:v>168</c:v>
                </c:pt>
                <c:pt idx="540">
                  <c:v>169</c:v>
                </c:pt>
                <c:pt idx="541">
                  <c:v>169</c:v>
                </c:pt>
                <c:pt idx="542">
                  <c:v>169</c:v>
                </c:pt>
                <c:pt idx="543">
                  <c:v>170</c:v>
                </c:pt>
                <c:pt idx="544">
                  <c:v>170</c:v>
                </c:pt>
                <c:pt idx="545">
                  <c:v>170</c:v>
                </c:pt>
                <c:pt idx="546">
                  <c:v>171</c:v>
                </c:pt>
                <c:pt idx="547">
                  <c:v>171</c:v>
                </c:pt>
                <c:pt idx="548">
                  <c:v>171</c:v>
                </c:pt>
                <c:pt idx="549">
                  <c:v>172</c:v>
                </c:pt>
                <c:pt idx="550">
                  <c:v>172</c:v>
                </c:pt>
                <c:pt idx="551">
                  <c:v>172</c:v>
                </c:pt>
                <c:pt idx="552">
                  <c:v>173</c:v>
                </c:pt>
                <c:pt idx="553">
                  <c:v>173</c:v>
                </c:pt>
                <c:pt idx="554">
                  <c:v>173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175</c:v>
                </c:pt>
                <c:pt idx="559">
                  <c:v>175</c:v>
                </c:pt>
                <c:pt idx="560">
                  <c:v>175</c:v>
                </c:pt>
                <c:pt idx="561">
                  <c:v>176</c:v>
                </c:pt>
                <c:pt idx="562">
                  <c:v>176</c:v>
                </c:pt>
                <c:pt idx="563">
                  <c:v>176</c:v>
                </c:pt>
                <c:pt idx="564">
                  <c:v>177</c:v>
                </c:pt>
                <c:pt idx="565">
                  <c:v>177</c:v>
                </c:pt>
                <c:pt idx="566">
                  <c:v>177</c:v>
                </c:pt>
                <c:pt idx="567">
                  <c:v>178</c:v>
                </c:pt>
                <c:pt idx="568">
                  <c:v>178</c:v>
                </c:pt>
                <c:pt idx="569">
                  <c:v>178</c:v>
                </c:pt>
                <c:pt idx="570">
                  <c:v>179</c:v>
                </c:pt>
                <c:pt idx="571">
                  <c:v>179</c:v>
                </c:pt>
                <c:pt idx="572">
                  <c:v>179</c:v>
                </c:pt>
                <c:pt idx="573">
                  <c:v>180</c:v>
                </c:pt>
                <c:pt idx="574">
                  <c:v>180</c:v>
                </c:pt>
                <c:pt idx="575">
                  <c:v>180</c:v>
                </c:pt>
                <c:pt idx="576">
                  <c:v>181</c:v>
                </c:pt>
                <c:pt idx="577">
                  <c:v>181</c:v>
                </c:pt>
                <c:pt idx="578">
                  <c:v>181</c:v>
                </c:pt>
                <c:pt idx="579">
                  <c:v>182</c:v>
                </c:pt>
                <c:pt idx="580">
                  <c:v>182</c:v>
                </c:pt>
                <c:pt idx="581">
                  <c:v>182</c:v>
                </c:pt>
                <c:pt idx="582">
                  <c:v>183</c:v>
                </c:pt>
                <c:pt idx="583">
                  <c:v>183</c:v>
                </c:pt>
                <c:pt idx="584">
                  <c:v>183</c:v>
                </c:pt>
                <c:pt idx="585">
                  <c:v>184</c:v>
                </c:pt>
                <c:pt idx="586">
                  <c:v>184</c:v>
                </c:pt>
                <c:pt idx="587">
                  <c:v>184</c:v>
                </c:pt>
                <c:pt idx="588">
                  <c:v>185</c:v>
                </c:pt>
                <c:pt idx="589">
                  <c:v>185</c:v>
                </c:pt>
                <c:pt idx="590">
                  <c:v>185</c:v>
                </c:pt>
                <c:pt idx="591">
                  <c:v>186</c:v>
                </c:pt>
                <c:pt idx="592">
                  <c:v>186</c:v>
                </c:pt>
                <c:pt idx="593">
                  <c:v>186</c:v>
                </c:pt>
                <c:pt idx="594">
                  <c:v>187</c:v>
                </c:pt>
                <c:pt idx="595">
                  <c:v>187</c:v>
                </c:pt>
                <c:pt idx="596">
                  <c:v>187</c:v>
                </c:pt>
                <c:pt idx="597">
                  <c:v>188</c:v>
                </c:pt>
                <c:pt idx="598">
                  <c:v>188</c:v>
                </c:pt>
                <c:pt idx="599">
                  <c:v>188</c:v>
                </c:pt>
                <c:pt idx="600">
                  <c:v>189</c:v>
                </c:pt>
                <c:pt idx="601">
                  <c:v>189</c:v>
                </c:pt>
                <c:pt idx="602">
                  <c:v>189</c:v>
                </c:pt>
                <c:pt idx="603">
                  <c:v>190</c:v>
                </c:pt>
                <c:pt idx="604">
                  <c:v>190</c:v>
                </c:pt>
                <c:pt idx="605">
                  <c:v>190</c:v>
                </c:pt>
                <c:pt idx="606">
                  <c:v>191</c:v>
                </c:pt>
                <c:pt idx="607">
                  <c:v>191</c:v>
                </c:pt>
                <c:pt idx="608">
                  <c:v>191</c:v>
                </c:pt>
                <c:pt idx="609">
                  <c:v>192</c:v>
                </c:pt>
                <c:pt idx="610">
                  <c:v>192</c:v>
                </c:pt>
                <c:pt idx="611">
                  <c:v>192</c:v>
                </c:pt>
                <c:pt idx="612">
                  <c:v>193</c:v>
                </c:pt>
                <c:pt idx="613">
                  <c:v>193</c:v>
                </c:pt>
                <c:pt idx="614">
                  <c:v>193</c:v>
                </c:pt>
                <c:pt idx="615">
                  <c:v>194</c:v>
                </c:pt>
                <c:pt idx="616">
                  <c:v>194</c:v>
                </c:pt>
                <c:pt idx="617">
                  <c:v>194</c:v>
                </c:pt>
                <c:pt idx="618">
                  <c:v>195</c:v>
                </c:pt>
                <c:pt idx="619">
                  <c:v>195</c:v>
                </c:pt>
                <c:pt idx="620">
                  <c:v>195</c:v>
                </c:pt>
                <c:pt idx="621">
                  <c:v>196</c:v>
                </c:pt>
                <c:pt idx="622">
                  <c:v>196</c:v>
                </c:pt>
                <c:pt idx="623">
                  <c:v>196</c:v>
                </c:pt>
                <c:pt idx="624">
                  <c:v>197</c:v>
                </c:pt>
                <c:pt idx="625">
                  <c:v>197</c:v>
                </c:pt>
                <c:pt idx="626">
                  <c:v>197</c:v>
                </c:pt>
                <c:pt idx="627">
                  <c:v>198</c:v>
                </c:pt>
                <c:pt idx="628">
                  <c:v>198</c:v>
                </c:pt>
                <c:pt idx="629">
                  <c:v>198</c:v>
                </c:pt>
                <c:pt idx="630">
                  <c:v>199</c:v>
                </c:pt>
                <c:pt idx="631">
                  <c:v>199</c:v>
                </c:pt>
                <c:pt idx="632">
                  <c:v>199</c:v>
                </c:pt>
                <c:pt idx="633">
                  <c:v>200</c:v>
                </c:pt>
                <c:pt idx="634">
                  <c:v>200</c:v>
                </c:pt>
                <c:pt idx="635">
                  <c:v>200</c:v>
                </c:pt>
                <c:pt idx="636">
                  <c:v>201</c:v>
                </c:pt>
                <c:pt idx="637">
                  <c:v>201</c:v>
                </c:pt>
                <c:pt idx="638">
                  <c:v>201</c:v>
                </c:pt>
                <c:pt idx="639">
                  <c:v>202</c:v>
                </c:pt>
                <c:pt idx="640">
                  <c:v>202</c:v>
                </c:pt>
                <c:pt idx="641">
                  <c:v>202</c:v>
                </c:pt>
                <c:pt idx="642">
                  <c:v>203</c:v>
                </c:pt>
                <c:pt idx="643">
                  <c:v>203</c:v>
                </c:pt>
                <c:pt idx="644">
                  <c:v>203</c:v>
                </c:pt>
                <c:pt idx="645">
                  <c:v>204</c:v>
                </c:pt>
                <c:pt idx="646">
                  <c:v>204</c:v>
                </c:pt>
                <c:pt idx="647">
                  <c:v>204</c:v>
                </c:pt>
                <c:pt idx="648">
                  <c:v>205</c:v>
                </c:pt>
                <c:pt idx="649">
                  <c:v>205</c:v>
                </c:pt>
                <c:pt idx="650">
                  <c:v>205</c:v>
                </c:pt>
                <c:pt idx="651">
                  <c:v>206</c:v>
                </c:pt>
                <c:pt idx="652">
                  <c:v>206</c:v>
                </c:pt>
                <c:pt idx="653">
                  <c:v>206</c:v>
                </c:pt>
                <c:pt idx="654">
                  <c:v>207</c:v>
                </c:pt>
                <c:pt idx="655">
                  <c:v>207</c:v>
                </c:pt>
                <c:pt idx="656">
                  <c:v>207</c:v>
                </c:pt>
                <c:pt idx="657">
                  <c:v>208</c:v>
                </c:pt>
                <c:pt idx="658">
                  <c:v>208</c:v>
                </c:pt>
                <c:pt idx="659">
                  <c:v>208</c:v>
                </c:pt>
                <c:pt idx="660">
                  <c:v>209</c:v>
                </c:pt>
                <c:pt idx="661">
                  <c:v>209</c:v>
                </c:pt>
                <c:pt idx="662">
                  <c:v>209</c:v>
                </c:pt>
                <c:pt idx="663">
                  <c:v>210</c:v>
                </c:pt>
                <c:pt idx="664">
                  <c:v>210</c:v>
                </c:pt>
                <c:pt idx="665">
                  <c:v>210</c:v>
                </c:pt>
                <c:pt idx="666">
                  <c:v>211</c:v>
                </c:pt>
                <c:pt idx="667">
                  <c:v>211</c:v>
                </c:pt>
                <c:pt idx="668">
                  <c:v>211</c:v>
                </c:pt>
                <c:pt idx="669">
                  <c:v>212</c:v>
                </c:pt>
                <c:pt idx="670">
                  <c:v>212</c:v>
                </c:pt>
                <c:pt idx="671">
                  <c:v>212</c:v>
                </c:pt>
                <c:pt idx="672">
                  <c:v>213</c:v>
                </c:pt>
                <c:pt idx="673">
                  <c:v>213</c:v>
                </c:pt>
                <c:pt idx="674">
                  <c:v>213</c:v>
                </c:pt>
                <c:pt idx="675">
                  <c:v>214</c:v>
                </c:pt>
                <c:pt idx="676">
                  <c:v>214</c:v>
                </c:pt>
                <c:pt idx="677">
                  <c:v>214</c:v>
                </c:pt>
                <c:pt idx="678">
                  <c:v>215</c:v>
                </c:pt>
                <c:pt idx="679">
                  <c:v>215</c:v>
                </c:pt>
                <c:pt idx="680">
                  <c:v>215</c:v>
                </c:pt>
                <c:pt idx="681">
                  <c:v>216</c:v>
                </c:pt>
                <c:pt idx="682">
                  <c:v>216</c:v>
                </c:pt>
                <c:pt idx="683">
                  <c:v>216</c:v>
                </c:pt>
                <c:pt idx="684">
                  <c:v>217</c:v>
                </c:pt>
                <c:pt idx="685">
                  <c:v>217</c:v>
                </c:pt>
                <c:pt idx="686">
                  <c:v>217</c:v>
                </c:pt>
                <c:pt idx="687">
                  <c:v>218</c:v>
                </c:pt>
                <c:pt idx="688">
                  <c:v>218</c:v>
                </c:pt>
                <c:pt idx="689">
                  <c:v>218</c:v>
                </c:pt>
                <c:pt idx="690">
                  <c:v>219</c:v>
                </c:pt>
                <c:pt idx="691">
                  <c:v>219</c:v>
                </c:pt>
                <c:pt idx="692">
                  <c:v>219</c:v>
                </c:pt>
                <c:pt idx="693">
                  <c:v>220</c:v>
                </c:pt>
                <c:pt idx="694">
                  <c:v>220</c:v>
                </c:pt>
                <c:pt idx="695">
                  <c:v>220</c:v>
                </c:pt>
                <c:pt idx="696">
                  <c:v>221</c:v>
                </c:pt>
                <c:pt idx="697">
                  <c:v>221</c:v>
                </c:pt>
                <c:pt idx="698">
                  <c:v>221</c:v>
                </c:pt>
                <c:pt idx="699">
                  <c:v>222</c:v>
                </c:pt>
                <c:pt idx="700">
                  <c:v>222</c:v>
                </c:pt>
                <c:pt idx="701">
                  <c:v>222</c:v>
                </c:pt>
                <c:pt idx="702">
                  <c:v>223</c:v>
                </c:pt>
                <c:pt idx="703">
                  <c:v>223</c:v>
                </c:pt>
                <c:pt idx="704">
                  <c:v>223</c:v>
                </c:pt>
                <c:pt idx="705">
                  <c:v>224</c:v>
                </c:pt>
                <c:pt idx="706">
                  <c:v>224</c:v>
                </c:pt>
                <c:pt idx="707">
                  <c:v>224</c:v>
                </c:pt>
                <c:pt idx="708">
                  <c:v>225</c:v>
                </c:pt>
                <c:pt idx="709">
                  <c:v>225</c:v>
                </c:pt>
                <c:pt idx="710">
                  <c:v>225</c:v>
                </c:pt>
                <c:pt idx="711">
                  <c:v>226</c:v>
                </c:pt>
                <c:pt idx="712">
                  <c:v>226</c:v>
                </c:pt>
                <c:pt idx="713">
                  <c:v>226</c:v>
                </c:pt>
                <c:pt idx="714">
                  <c:v>227</c:v>
                </c:pt>
                <c:pt idx="715">
                  <c:v>227</c:v>
                </c:pt>
                <c:pt idx="716">
                  <c:v>227</c:v>
                </c:pt>
                <c:pt idx="717">
                  <c:v>228</c:v>
                </c:pt>
                <c:pt idx="718">
                  <c:v>228</c:v>
                </c:pt>
                <c:pt idx="719">
                  <c:v>228</c:v>
                </c:pt>
                <c:pt idx="720">
                  <c:v>229</c:v>
                </c:pt>
                <c:pt idx="721">
                  <c:v>229</c:v>
                </c:pt>
                <c:pt idx="722">
                  <c:v>229</c:v>
                </c:pt>
                <c:pt idx="723">
                  <c:v>230</c:v>
                </c:pt>
                <c:pt idx="724">
                  <c:v>230</c:v>
                </c:pt>
                <c:pt idx="725">
                  <c:v>230</c:v>
                </c:pt>
                <c:pt idx="726">
                  <c:v>231</c:v>
                </c:pt>
                <c:pt idx="727">
                  <c:v>231</c:v>
                </c:pt>
                <c:pt idx="728">
                  <c:v>231</c:v>
                </c:pt>
                <c:pt idx="729">
                  <c:v>232</c:v>
                </c:pt>
                <c:pt idx="730">
                  <c:v>232</c:v>
                </c:pt>
                <c:pt idx="731">
                  <c:v>232</c:v>
                </c:pt>
                <c:pt idx="732">
                  <c:v>233</c:v>
                </c:pt>
                <c:pt idx="733">
                  <c:v>233</c:v>
                </c:pt>
                <c:pt idx="734">
                  <c:v>233</c:v>
                </c:pt>
                <c:pt idx="735">
                  <c:v>234</c:v>
                </c:pt>
                <c:pt idx="736">
                  <c:v>234</c:v>
                </c:pt>
                <c:pt idx="737">
                  <c:v>234</c:v>
                </c:pt>
                <c:pt idx="738">
                  <c:v>235</c:v>
                </c:pt>
                <c:pt idx="739">
                  <c:v>235</c:v>
                </c:pt>
                <c:pt idx="740">
                  <c:v>235</c:v>
                </c:pt>
                <c:pt idx="741">
                  <c:v>236</c:v>
                </c:pt>
                <c:pt idx="742">
                  <c:v>236</c:v>
                </c:pt>
                <c:pt idx="743">
                  <c:v>236</c:v>
                </c:pt>
                <c:pt idx="744">
                  <c:v>237</c:v>
                </c:pt>
                <c:pt idx="745">
                  <c:v>237</c:v>
                </c:pt>
                <c:pt idx="746">
                  <c:v>237</c:v>
                </c:pt>
                <c:pt idx="747">
                  <c:v>238</c:v>
                </c:pt>
                <c:pt idx="748">
                  <c:v>238</c:v>
                </c:pt>
                <c:pt idx="749">
                  <c:v>238</c:v>
                </c:pt>
                <c:pt idx="750">
                  <c:v>239</c:v>
                </c:pt>
                <c:pt idx="751">
                  <c:v>239</c:v>
                </c:pt>
                <c:pt idx="752">
                  <c:v>239</c:v>
                </c:pt>
                <c:pt idx="753">
                  <c:v>240</c:v>
                </c:pt>
                <c:pt idx="754">
                  <c:v>240</c:v>
                </c:pt>
                <c:pt idx="755">
                  <c:v>240</c:v>
                </c:pt>
                <c:pt idx="756">
                  <c:v>241</c:v>
                </c:pt>
                <c:pt idx="757">
                  <c:v>241</c:v>
                </c:pt>
                <c:pt idx="758">
                  <c:v>241</c:v>
                </c:pt>
                <c:pt idx="759">
                  <c:v>242</c:v>
                </c:pt>
                <c:pt idx="760">
                  <c:v>242</c:v>
                </c:pt>
                <c:pt idx="761">
                  <c:v>242</c:v>
                </c:pt>
                <c:pt idx="762">
                  <c:v>243</c:v>
                </c:pt>
                <c:pt idx="763">
                  <c:v>243</c:v>
                </c:pt>
                <c:pt idx="764">
                  <c:v>243</c:v>
                </c:pt>
                <c:pt idx="765">
                  <c:v>244</c:v>
                </c:pt>
                <c:pt idx="766">
                  <c:v>244</c:v>
                </c:pt>
                <c:pt idx="767">
                  <c:v>244</c:v>
                </c:pt>
                <c:pt idx="768">
                  <c:v>245</c:v>
                </c:pt>
                <c:pt idx="769">
                  <c:v>245</c:v>
                </c:pt>
                <c:pt idx="770">
                  <c:v>245</c:v>
                </c:pt>
                <c:pt idx="771">
                  <c:v>246</c:v>
                </c:pt>
                <c:pt idx="772">
                  <c:v>246</c:v>
                </c:pt>
                <c:pt idx="773">
                  <c:v>246</c:v>
                </c:pt>
                <c:pt idx="774">
                  <c:v>247</c:v>
                </c:pt>
                <c:pt idx="775">
                  <c:v>247</c:v>
                </c:pt>
                <c:pt idx="776">
                  <c:v>247</c:v>
                </c:pt>
                <c:pt idx="777">
                  <c:v>248</c:v>
                </c:pt>
                <c:pt idx="778">
                  <c:v>248</c:v>
                </c:pt>
                <c:pt idx="779">
                  <c:v>248</c:v>
                </c:pt>
                <c:pt idx="780">
                  <c:v>249</c:v>
                </c:pt>
                <c:pt idx="781">
                  <c:v>249</c:v>
                </c:pt>
                <c:pt idx="782">
                  <c:v>249</c:v>
                </c:pt>
                <c:pt idx="783">
                  <c:v>250</c:v>
                </c:pt>
                <c:pt idx="784">
                  <c:v>250</c:v>
                </c:pt>
                <c:pt idx="785">
                  <c:v>250</c:v>
                </c:pt>
                <c:pt idx="786">
                  <c:v>251</c:v>
                </c:pt>
                <c:pt idx="787">
                  <c:v>251</c:v>
                </c:pt>
                <c:pt idx="788">
                  <c:v>251</c:v>
                </c:pt>
                <c:pt idx="789">
                  <c:v>252</c:v>
                </c:pt>
                <c:pt idx="790">
                  <c:v>252</c:v>
                </c:pt>
                <c:pt idx="791">
                  <c:v>252</c:v>
                </c:pt>
                <c:pt idx="792">
                  <c:v>253</c:v>
                </c:pt>
                <c:pt idx="793">
                  <c:v>253</c:v>
                </c:pt>
                <c:pt idx="794">
                  <c:v>253</c:v>
                </c:pt>
                <c:pt idx="795">
                  <c:v>254</c:v>
                </c:pt>
                <c:pt idx="796">
                  <c:v>254</c:v>
                </c:pt>
                <c:pt idx="797">
                  <c:v>254</c:v>
                </c:pt>
                <c:pt idx="798">
                  <c:v>255</c:v>
                </c:pt>
                <c:pt idx="799">
                  <c:v>255</c:v>
                </c:pt>
                <c:pt idx="800">
                  <c:v>255</c:v>
                </c:pt>
                <c:pt idx="801">
                  <c:v>256</c:v>
                </c:pt>
                <c:pt idx="802">
                  <c:v>256</c:v>
                </c:pt>
                <c:pt idx="803">
                  <c:v>256</c:v>
                </c:pt>
                <c:pt idx="804">
                  <c:v>257</c:v>
                </c:pt>
                <c:pt idx="805">
                  <c:v>257</c:v>
                </c:pt>
                <c:pt idx="806">
                  <c:v>257</c:v>
                </c:pt>
                <c:pt idx="807">
                  <c:v>258</c:v>
                </c:pt>
                <c:pt idx="808">
                  <c:v>258</c:v>
                </c:pt>
                <c:pt idx="809">
                  <c:v>258</c:v>
                </c:pt>
                <c:pt idx="810">
                  <c:v>259</c:v>
                </c:pt>
                <c:pt idx="811">
                  <c:v>259</c:v>
                </c:pt>
                <c:pt idx="812">
                  <c:v>259</c:v>
                </c:pt>
                <c:pt idx="813">
                  <c:v>260</c:v>
                </c:pt>
                <c:pt idx="814">
                  <c:v>260</c:v>
                </c:pt>
                <c:pt idx="815">
                  <c:v>260</c:v>
                </c:pt>
                <c:pt idx="816">
                  <c:v>261</c:v>
                </c:pt>
                <c:pt idx="817">
                  <c:v>261</c:v>
                </c:pt>
                <c:pt idx="818">
                  <c:v>261</c:v>
                </c:pt>
                <c:pt idx="819">
                  <c:v>262</c:v>
                </c:pt>
                <c:pt idx="820">
                  <c:v>262</c:v>
                </c:pt>
                <c:pt idx="821">
                  <c:v>262</c:v>
                </c:pt>
                <c:pt idx="822">
                  <c:v>263</c:v>
                </c:pt>
                <c:pt idx="823">
                  <c:v>263</c:v>
                </c:pt>
                <c:pt idx="824">
                  <c:v>263</c:v>
                </c:pt>
                <c:pt idx="825">
                  <c:v>264</c:v>
                </c:pt>
                <c:pt idx="826">
                  <c:v>264</c:v>
                </c:pt>
                <c:pt idx="827">
                  <c:v>264</c:v>
                </c:pt>
                <c:pt idx="828">
                  <c:v>265</c:v>
                </c:pt>
                <c:pt idx="829">
                  <c:v>265</c:v>
                </c:pt>
                <c:pt idx="830">
                  <c:v>265</c:v>
                </c:pt>
                <c:pt idx="831">
                  <c:v>266</c:v>
                </c:pt>
                <c:pt idx="832">
                  <c:v>266</c:v>
                </c:pt>
                <c:pt idx="833">
                  <c:v>266</c:v>
                </c:pt>
                <c:pt idx="834">
                  <c:v>267</c:v>
                </c:pt>
                <c:pt idx="835">
                  <c:v>267</c:v>
                </c:pt>
                <c:pt idx="836">
                  <c:v>267</c:v>
                </c:pt>
                <c:pt idx="837">
                  <c:v>268</c:v>
                </c:pt>
                <c:pt idx="838">
                  <c:v>268</c:v>
                </c:pt>
                <c:pt idx="839">
                  <c:v>268</c:v>
                </c:pt>
                <c:pt idx="840">
                  <c:v>269</c:v>
                </c:pt>
                <c:pt idx="841">
                  <c:v>269</c:v>
                </c:pt>
                <c:pt idx="842">
                  <c:v>269</c:v>
                </c:pt>
                <c:pt idx="843">
                  <c:v>270</c:v>
                </c:pt>
                <c:pt idx="844">
                  <c:v>270</c:v>
                </c:pt>
                <c:pt idx="845">
                  <c:v>270</c:v>
                </c:pt>
                <c:pt idx="846">
                  <c:v>271</c:v>
                </c:pt>
                <c:pt idx="847">
                  <c:v>271</c:v>
                </c:pt>
                <c:pt idx="848">
                  <c:v>271</c:v>
                </c:pt>
                <c:pt idx="849">
                  <c:v>272</c:v>
                </c:pt>
                <c:pt idx="850">
                  <c:v>272</c:v>
                </c:pt>
                <c:pt idx="851">
                  <c:v>272</c:v>
                </c:pt>
                <c:pt idx="852">
                  <c:v>273</c:v>
                </c:pt>
                <c:pt idx="853">
                  <c:v>273</c:v>
                </c:pt>
                <c:pt idx="854">
                  <c:v>273</c:v>
                </c:pt>
                <c:pt idx="855">
                  <c:v>274</c:v>
                </c:pt>
                <c:pt idx="856">
                  <c:v>274</c:v>
                </c:pt>
                <c:pt idx="857">
                  <c:v>274</c:v>
                </c:pt>
                <c:pt idx="858">
                  <c:v>275</c:v>
                </c:pt>
                <c:pt idx="859">
                  <c:v>275</c:v>
                </c:pt>
                <c:pt idx="860">
                  <c:v>275</c:v>
                </c:pt>
                <c:pt idx="861">
                  <c:v>276</c:v>
                </c:pt>
                <c:pt idx="862">
                  <c:v>276</c:v>
                </c:pt>
                <c:pt idx="863">
                  <c:v>276</c:v>
                </c:pt>
                <c:pt idx="864">
                  <c:v>277</c:v>
                </c:pt>
                <c:pt idx="865">
                  <c:v>277</c:v>
                </c:pt>
                <c:pt idx="866">
                  <c:v>277</c:v>
                </c:pt>
                <c:pt idx="867">
                  <c:v>278</c:v>
                </c:pt>
                <c:pt idx="868">
                  <c:v>278</c:v>
                </c:pt>
                <c:pt idx="869">
                  <c:v>278</c:v>
                </c:pt>
                <c:pt idx="870">
                  <c:v>279</c:v>
                </c:pt>
                <c:pt idx="871">
                  <c:v>279</c:v>
                </c:pt>
                <c:pt idx="872">
                  <c:v>279</c:v>
                </c:pt>
                <c:pt idx="873">
                  <c:v>280</c:v>
                </c:pt>
                <c:pt idx="874">
                  <c:v>280</c:v>
                </c:pt>
                <c:pt idx="875">
                  <c:v>280</c:v>
                </c:pt>
                <c:pt idx="876">
                  <c:v>281</c:v>
                </c:pt>
                <c:pt idx="877">
                  <c:v>281</c:v>
                </c:pt>
                <c:pt idx="878">
                  <c:v>281</c:v>
                </c:pt>
                <c:pt idx="879">
                  <c:v>282</c:v>
                </c:pt>
                <c:pt idx="880">
                  <c:v>282</c:v>
                </c:pt>
                <c:pt idx="881">
                  <c:v>282</c:v>
                </c:pt>
                <c:pt idx="882">
                  <c:v>283</c:v>
                </c:pt>
                <c:pt idx="883">
                  <c:v>283</c:v>
                </c:pt>
                <c:pt idx="884">
                  <c:v>283</c:v>
                </c:pt>
                <c:pt idx="885">
                  <c:v>284</c:v>
                </c:pt>
                <c:pt idx="886">
                  <c:v>284</c:v>
                </c:pt>
                <c:pt idx="887">
                  <c:v>284</c:v>
                </c:pt>
                <c:pt idx="888">
                  <c:v>285</c:v>
                </c:pt>
                <c:pt idx="889">
                  <c:v>285</c:v>
                </c:pt>
                <c:pt idx="890">
                  <c:v>285</c:v>
                </c:pt>
                <c:pt idx="891">
                  <c:v>286</c:v>
                </c:pt>
                <c:pt idx="892">
                  <c:v>286</c:v>
                </c:pt>
                <c:pt idx="893">
                  <c:v>286</c:v>
                </c:pt>
                <c:pt idx="894">
                  <c:v>287</c:v>
                </c:pt>
                <c:pt idx="895">
                  <c:v>287</c:v>
                </c:pt>
                <c:pt idx="896">
                  <c:v>287</c:v>
                </c:pt>
                <c:pt idx="897">
                  <c:v>288</c:v>
                </c:pt>
                <c:pt idx="898">
                  <c:v>288</c:v>
                </c:pt>
                <c:pt idx="899">
                  <c:v>288</c:v>
                </c:pt>
                <c:pt idx="900">
                  <c:v>289</c:v>
                </c:pt>
                <c:pt idx="901">
                  <c:v>289</c:v>
                </c:pt>
                <c:pt idx="902">
                  <c:v>289</c:v>
                </c:pt>
                <c:pt idx="903">
                  <c:v>290</c:v>
                </c:pt>
                <c:pt idx="904">
                  <c:v>290</c:v>
                </c:pt>
                <c:pt idx="905">
                  <c:v>290</c:v>
                </c:pt>
                <c:pt idx="906">
                  <c:v>291</c:v>
                </c:pt>
                <c:pt idx="907">
                  <c:v>291</c:v>
                </c:pt>
                <c:pt idx="908">
                  <c:v>291</c:v>
                </c:pt>
                <c:pt idx="909">
                  <c:v>292</c:v>
                </c:pt>
                <c:pt idx="910">
                  <c:v>292</c:v>
                </c:pt>
                <c:pt idx="911">
                  <c:v>292</c:v>
                </c:pt>
                <c:pt idx="912">
                  <c:v>293</c:v>
                </c:pt>
                <c:pt idx="913">
                  <c:v>293</c:v>
                </c:pt>
                <c:pt idx="914">
                  <c:v>293</c:v>
                </c:pt>
                <c:pt idx="915">
                  <c:v>294</c:v>
                </c:pt>
                <c:pt idx="916">
                  <c:v>294</c:v>
                </c:pt>
                <c:pt idx="917">
                  <c:v>294</c:v>
                </c:pt>
                <c:pt idx="918">
                  <c:v>295</c:v>
                </c:pt>
                <c:pt idx="919">
                  <c:v>295</c:v>
                </c:pt>
                <c:pt idx="920">
                  <c:v>295</c:v>
                </c:pt>
                <c:pt idx="921">
                  <c:v>296</c:v>
                </c:pt>
                <c:pt idx="922">
                  <c:v>296</c:v>
                </c:pt>
                <c:pt idx="923">
                  <c:v>296</c:v>
                </c:pt>
                <c:pt idx="924">
                  <c:v>297</c:v>
                </c:pt>
                <c:pt idx="925">
                  <c:v>297</c:v>
                </c:pt>
                <c:pt idx="926">
                  <c:v>297</c:v>
                </c:pt>
                <c:pt idx="927">
                  <c:v>298</c:v>
                </c:pt>
                <c:pt idx="928">
                  <c:v>298</c:v>
                </c:pt>
                <c:pt idx="929">
                  <c:v>298</c:v>
                </c:pt>
                <c:pt idx="930">
                  <c:v>299</c:v>
                </c:pt>
                <c:pt idx="931">
                  <c:v>299</c:v>
                </c:pt>
                <c:pt idx="932">
                  <c:v>299</c:v>
                </c:pt>
                <c:pt idx="933">
                  <c:v>300</c:v>
                </c:pt>
                <c:pt idx="934">
                  <c:v>300</c:v>
                </c:pt>
                <c:pt idx="935">
                  <c:v>300</c:v>
                </c:pt>
                <c:pt idx="936">
                  <c:v>301</c:v>
                </c:pt>
                <c:pt idx="937">
                  <c:v>301</c:v>
                </c:pt>
                <c:pt idx="938">
                  <c:v>301</c:v>
                </c:pt>
                <c:pt idx="939">
                  <c:v>302</c:v>
                </c:pt>
                <c:pt idx="940">
                  <c:v>302</c:v>
                </c:pt>
                <c:pt idx="941">
                  <c:v>302</c:v>
                </c:pt>
                <c:pt idx="942">
                  <c:v>303</c:v>
                </c:pt>
                <c:pt idx="943">
                  <c:v>303</c:v>
                </c:pt>
                <c:pt idx="944">
                  <c:v>303</c:v>
                </c:pt>
                <c:pt idx="945">
                  <c:v>304</c:v>
                </c:pt>
                <c:pt idx="946">
                  <c:v>304</c:v>
                </c:pt>
                <c:pt idx="947">
                  <c:v>304</c:v>
                </c:pt>
                <c:pt idx="948">
                  <c:v>305</c:v>
                </c:pt>
                <c:pt idx="949">
                  <c:v>305</c:v>
                </c:pt>
                <c:pt idx="950">
                  <c:v>305</c:v>
                </c:pt>
                <c:pt idx="951">
                  <c:v>306</c:v>
                </c:pt>
                <c:pt idx="952">
                  <c:v>306</c:v>
                </c:pt>
                <c:pt idx="953">
                  <c:v>306</c:v>
                </c:pt>
                <c:pt idx="954">
                  <c:v>307</c:v>
                </c:pt>
                <c:pt idx="955">
                  <c:v>307</c:v>
                </c:pt>
                <c:pt idx="956">
                  <c:v>307</c:v>
                </c:pt>
                <c:pt idx="957">
                  <c:v>308</c:v>
                </c:pt>
                <c:pt idx="958">
                  <c:v>308</c:v>
                </c:pt>
                <c:pt idx="959">
                  <c:v>308</c:v>
                </c:pt>
                <c:pt idx="960">
                  <c:v>309</c:v>
                </c:pt>
                <c:pt idx="961">
                  <c:v>309</c:v>
                </c:pt>
                <c:pt idx="962">
                  <c:v>309</c:v>
                </c:pt>
                <c:pt idx="963">
                  <c:v>309</c:v>
                </c:pt>
                <c:pt idx="964">
                  <c:v>309</c:v>
                </c:pt>
                <c:pt idx="965">
                  <c:v>309</c:v>
                </c:pt>
                <c:pt idx="966">
                  <c:v>309</c:v>
                </c:pt>
                <c:pt idx="967">
                  <c:v>309</c:v>
                </c:pt>
                <c:pt idx="968">
                  <c:v>309</c:v>
                </c:pt>
                <c:pt idx="969">
                  <c:v>309</c:v>
                </c:pt>
                <c:pt idx="970">
                  <c:v>309</c:v>
                </c:pt>
                <c:pt idx="971">
                  <c:v>309</c:v>
                </c:pt>
                <c:pt idx="972">
                  <c:v>310</c:v>
                </c:pt>
                <c:pt idx="973">
                  <c:v>310</c:v>
                </c:pt>
                <c:pt idx="974">
                  <c:v>310</c:v>
                </c:pt>
              </c:numCache>
            </c:numRef>
          </c:cat>
          <c:val>
            <c:numRef>
              <c:f>'Tensile test data'!$V$4:$V$978</c:f>
              <c:numCache>
                <c:formatCode>0.0000</c:formatCode>
                <c:ptCount val="975"/>
                <c:pt idx="0">
                  <c:v>1.8200000000000001E-2</c:v>
                </c:pt>
                <c:pt idx="1">
                  <c:v>1.6899999999999998E-2</c:v>
                </c:pt>
                <c:pt idx="2">
                  <c:v>1.7600000000000001E-2</c:v>
                </c:pt>
                <c:pt idx="3">
                  <c:v>1.5599999999999999E-2</c:v>
                </c:pt>
                <c:pt idx="4">
                  <c:v>1.52E-2</c:v>
                </c:pt>
                <c:pt idx="5">
                  <c:v>1.5299999999999999E-2</c:v>
                </c:pt>
                <c:pt idx="6">
                  <c:v>1.5800000000000002E-2</c:v>
                </c:pt>
                <c:pt idx="7">
                  <c:v>1.4999999999999999E-2</c:v>
                </c:pt>
                <c:pt idx="8">
                  <c:v>1.5699999999999999E-2</c:v>
                </c:pt>
                <c:pt idx="9">
                  <c:v>1.72E-2</c:v>
                </c:pt>
                <c:pt idx="10">
                  <c:v>1.52E-2</c:v>
                </c:pt>
                <c:pt idx="11">
                  <c:v>1.7999999999999999E-2</c:v>
                </c:pt>
                <c:pt idx="12">
                  <c:v>1.7999999999999999E-2</c:v>
                </c:pt>
                <c:pt idx="13">
                  <c:v>1.55E-2</c:v>
                </c:pt>
                <c:pt idx="14">
                  <c:v>1.7500000000000002E-2</c:v>
                </c:pt>
                <c:pt idx="15">
                  <c:v>1.8800000000000001E-2</c:v>
                </c:pt>
                <c:pt idx="16">
                  <c:v>1.7100000000000001E-2</c:v>
                </c:pt>
                <c:pt idx="17">
                  <c:v>1.7600000000000001E-2</c:v>
                </c:pt>
                <c:pt idx="18">
                  <c:v>1.78E-2</c:v>
                </c:pt>
                <c:pt idx="19">
                  <c:v>1.7299999999999999E-2</c:v>
                </c:pt>
                <c:pt idx="20">
                  <c:v>1.8599999999999998E-2</c:v>
                </c:pt>
                <c:pt idx="21">
                  <c:v>1.8599999999999998E-2</c:v>
                </c:pt>
                <c:pt idx="22">
                  <c:v>1.61E-2</c:v>
                </c:pt>
                <c:pt idx="23">
                  <c:v>1.7000000000000001E-2</c:v>
                </c:pt>
                <c:pt idx="24">
                  <c:v>1.77E-2</c:v>
                </c:pt>
                <c:pt idx="25">
                  <c:v>1.66E-2</c:v>
                </c:pt>
                <c:pt idx="26">
                  <c:v>1.8599999999999998E-2</c:v>
                </c:pt>
                <c:pt idx="27">
                  <c:v>1.8599999999999998E-2</c:v>
                </c:pt>
                <c:pt idx="28">
                  <c:v>1.6799999999999999E-2</c:v>
                </c:pt>
                <c:pt idx="29">
                  <c:v>1.66E-2</c:v>
                </c:pt>
                <c:pt idx="30">
                  <c:v>1.5299999999999999E-2</c:v>
                </c:pt>
                <c:pt idx="31">
                  <c:v>1.6400000000000001E-2</c:v>
                </c:pt>
                <c:pt idx="32">
                  <c:v>1.8100000000000002E-2</c:v>
                </c:pt>
                <c:pt idx="33">
                  <c:v>1.7500000000000002E-2</c:v>
                </c:pt>
                <c:pt idx="34">
                  <c:v>6.4299999999999996E-2</c:v>
                </c:pt>
                <c:pt idx="35">
                  <c:v>1.7999999999999999E-2</c:v>
                </c:pt>
                <c:pt idx="36">
                  <c:v>1.5699999999999999E-2</c:v>
                </c:pt>
                <c:pt idx="37">
                  <c:v>1.7000000000000001E-2</c:v>
                </c:pt>
                <c:pt idx="38">
                  <c:v>1.9199999999999998E-2</c:v>
                </c:pt>
                <c:pt idx="39">
                  <c:v>1.7500000000000002E-2</c:v>
                </c:pt>
                <c:pt idx="40">
                  <c:v>1.67E-2</c:v>
                </c:pt>
                <c:pt idx="41">
                  <c:v>1.89E-2</c:v>
                </c:pt>
                <c:pt idx="42">
                  <c:v>1.38E-2</c:v>
                </c:pt>
                <c:pt idx="43">
                  <c:v>1.4500000000000001E-2</c:v>
                </c:pt>
                <c:pt idx="44">
                  <c:v>2.0400000000000001E-2</c:v>
                </c:pt>
                <c:pt idx="45">
                  <c:v>2.1399999999999999E-2</c:v>
                </c:pt>
                <c:pt idx="46">
                  <c:v>3.1899999999999998E-2</c:v>
                </c:pt>
                <c:pt idx="47">
                  <c:v>5.3499999999999999E-2</c:v>
                </c:pt>
                <c:pt idx="48">
                  <c:v>8.6499999999999994E-2</c:v>
                </c:pt>
                <c:pt idx="49">
                  <c:v>0.11799999999999999</c:v>
                </c:pt>
                <c:pt idx="50">
                  <c:v>0.14399999999999999</c:v>
                </c:pt>
                <c:pt idx="51">
                  <c:v>0.17100000000000001</c:v>
                </c:pt>
                <c:pt idx="52">
                  <c:v>0.19500000000000001</c:v>
                </c:pt>
                <c:pt idx="53">
                  <c:v>0.222</c:v>
                </c:pt>
                <c:pt idx="54">
                  <c:v>0.24399999999999999</c:v>
                </c:pt>
                <c:pt idx="55">
                  <c:v>0.26900000000000002</c:v>
                </c:pt>
                <c:pt idx="56">
                  <c:v>0.29199999999999998</c:v>
                </c:pt>
                <c:pt idx="57">
                  <c:v>0.313</c:v>
                </c:pt>
                <c:pt idx="58">
                  <c:v>0.33400000000000002</c:v>
                </c:pt>
                <c:pt idx="59">
                  <c:v>0.35499999999999998</c:v>
                </c:pt>
                <c:pt idx="60">
                  <c:v>0.374</c:v>
                </c:pt>
                <c:pt idx="61">
                  <c:v>0.39500000000000002</c:v>
                </c:pt>
                <c:pt idx="62">
                  <c:v>0.41499999999999998</c:v>
                </c:pt>
                <c:pt idx="63">
                  <c:v>0.434</c:v>
                </c:pt>
                <c:pt idx="64">
                  <c:v>0.45</c:v>
                </c:pt>
                <c:pt idx="65">
                  <c:v>0.47099999999999997</c:v>
                </c:pt>
                <c:pt idx="66">
                  <c:v>0.48699999999999999</c:v>
                </c:pt>
                <c:pt idx="67">
                  <c:v>0.50700000000000001</c:v>
                </c:pt>
                <c:pt idx="68">
                  <c:v>0.52400000000000002</c:v>
                </c:pt>
                <c:pt idx="69">
                  <c:v>0.54300000000000004</c:v>
                </c:pt>
                <c:pt idx="70">
                  <c:v>0.55800000000000005</c:v>
                </c:pt>
                <c:pt idx="71">
                  <c:v>0.57399999999999995</c:v>
                </c:pt>
                <c:pt idx="72">
                  <c:v>0.59</c:v>
                </c:pt>
                <c:pt idx="73">
                  <c:v>0.60499999999999998</c:v>
                </c:pt>
                <c:pt idx="74">
                  <c:v>0.624</c:v>
                </c:pt>
                <c:pt idx="75">
                  <c:v>0.64</c:v>
                </c:pt>
                <c:pt idx="76">
                  <c:v>0.65600000000000003</c:v>
                </c:pt>
                <c:pt idx="77">
                  <c:v>0.67</c:v>
                </c:pt>
                <c:pt idx="78">
                  <c:v>0.68500000000000005</c:v>
                </c:pt>
                <c:pt idx="79">
                  <c:v>0.70199999999999996</c:v>
                </c:pt>
                <c:pt idx="80">
                  <c:v>0.71699999999999997</c:v>
                </c:pt>
                <c:pt idx="81">
                  <c:v>0.73199999999999998</c:v>
                </c:pt>
                <c:pt idx="82">
                  <c:v>0.74399999999999999</c:v>
                </c:pt>
                <c:pt idx="83">
                  <c:v>0.75900000000000001</c:v>
                </c:pt>
                <c:pt idx="84">
                  <c:v>0.77300000000000002</c:v>
                </c:pt>
                <c:pt idx="85">
                  <c:v>0.78800000000000003</c:v>
                </c:pt>
                <c:pt idx="86">
                  <c:v>0.80200000000000005</c:v>
                </c:pt>
                <c:pt idx="87">
                  <c:v>0.81399999999999995</c:v>
                </c:pt>
                <c:pt idx="88">
                  <c:v>0.82699999999999996</c:v>
                </c:pt>
                <c:pt idx="89">
                  <c:v>0.84299999999999997</c:v>
                </c:pt>
                <c:pt idx="90">
                  <c:v>0.86</c:v>
                </c:pt>
                <c:pt idx="91">
                  <c:v>0.87</c:v>
                </c:pt>
                <c:pt idx="92">
                  <c:v>0.88600000000000001</c:v>
                </c:pt>
                <c:pt idx="93">
                  <c:v>0.89800000000000002</c:v>
                </c:pt>
                <c:pt idx="94">
                  <c:v>0.91300000000000003</c:v>
                </c:pt>
                <c:pt idx="95">
                  <c:v>0.92300000000000004</c:v>
                </c:pt>
                <c:pt idx="96">
                  <c:v>0.93600000000000005</c:v>
                </c:pt>
                <c:pt idx="97">
                  <c:v>0.94799999999999995</c:v>
                </c:pt>
                <c:pt idx="98">
                  <c:v>0.96099999999999997</c:v>
                </c:pt>
                <c:pt idx="99">
                  <c:v>0.97199999999999998</c:v>
                </c:pt>
                <c:pt idx="100">
                  <c:v>0.98499999999999999</c:v>
                </c:pt>
                <c:pt idx="101">
                  <c:v>0.996</c:v>
                </c:pt>
                <c:pt idx="102">
                  <c:v>1.01</c:v>
                </c:pt>
                <c:pt idx="103">
                  <c:v>1.02</c:v>
                </c:pt>
                <c:pt idx="104">
                  <c:v>1.03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1.21</c:v>
                </c:pt>
                <c:pt idx="120">
                  <c:v>1.22</c:v>
                </c:pt>
                <c:pt idx="121">
                  <c:v>1.23</c:v>
                </c:pt>
                <c:pt idx="122">
                  <c:v>1.24</c:v>
                </c:pt>
                <c:pt idx="123">
                  <c:v>1.25</c:v>
                </c:pt>
                <c:pt idx="124">
                  <c:v>1.26</c:v>
                </c:pt>
                <c:pt idx="125">
                  <c:v>1.27</c:v>
                </c:pt>
                <c:pt idx="126">
                  <c:v>1.29</c:v>
                </c:pt>
                <c:pt idx="127">
                  <c:v>1.3</c:v>
                </c:pt>
                <c:pt idx="128">
                  <c:v>1.31</c:v>
                </c:pt>
                <c:pt idx="129">
                  <c:v>1.32</c:v>
                </c:pt>
                <c:pt idx="130">
                  <c:v>1.33</c:v>
                </c:pt>
                <c:pt idx="131">
                  <c:v>1.34</c:v>
                </c:pt>
                <c:pt idx="132">
                  <c:v>1.35</c:v>
                </c:pt>
                <c:pt idx="133">
                  <c:v>1.36</c:v>
                </c:pt>
                <c:pt idx="134">
                  <c:v>1.37</c:v>
                </c:pt>
                <c:pt idx="135">
                  <c:v>1.39</c:v>
                </c:pt>
                <c:pt idx="136">
                  <c:v>1.4</c:v>
                </c:pt>
                <c:pt idx="137">
                  <c:v>1.41</c:v>
                </c:pt>
                <c:pt idx="138">
                  <c:v>1.42</c:v>
                </c:pt>
                <c:pt idx="139">
                  <c:v>1.43</c:v>
                </c:pt>
                <c:pt idx="140">
                  <c:v>1.44</c:v>
                </c:pt>
                <c:pt idx="141">
                  <c:v>1.45</c:v>
                </c:pt>
                <c:pt idx="142">
                  <c:v>1.46</c:v>
                </c:pt>
                <c:pt idx="143">
                  <c:v>1.47</c:v>
                </c:pt>
                <c:pt idx="144">
                  <c:v>1.49</c:v>
                </c:pt>
                <c:pt idx="145">
                  <c:v>1.5</c:v>
                </c:pt>
                <c:pt idx="146">
                  <c:v>1.51</c:v>
                </c:pt>
                <c:pt idx="147">
                  <c:v>1.52</c:v>
                </c:pt>
                <c:pt idx="148">
                  <c:v>1.53</c:v>
                </c:pt>
                <c:pt idx="149">
                  <c:v>1.54</c:v>
                </c:pt>
                <c:pt idx="150">
                  <c:v>1.55</c:v>
                </c:pt>
                <c:pt idx="151">
                  <c:v>1.57</c:v>
                </c:pt>
                <c:pt idx="152">
                  <c:v>1.58</c:v>
                </c:pt>
                <c:pt idx="153">
                  <c:v>1.59</c:v>
                </c:pt>
                <c:pt idx="154">
                  <c:v>1.6</c:v>
                </c:pt>
                <c:pt idx="155">
                  <c:v>1.61</c:v>
                </c:pt>
                <c:pt idx="156">
                  <c:v>1.63</c:v>
                </c:pt>
                <c:pt idx="157">
                  <c:v>1.64</c:v>
                </c:pt>
                <c:pt idx="158">
                  <c:v>1.65</c:v>
                </c:pt>
                <c:pt idx="159">
                  <c:v>1.66</c:v>
                </c:pt>
                <c:pt idx="160">
                  <c:v>1.67</c:v>
                </c:pt>
                <c:pt idx="161">
                  <c:v>1.69</c:v>
                </c:pt>
                <c:pt idx="162">
                  <c:v>1.7</c:v>
                </c:pt>
                <c:pt idx="163">
                  <c:v>1.71</c:v>
                </c:pt>
                <c:pt idx="164">
                  <c:v>1.72</c:v>
                </c:pt>
                <c:pt idx="165">
                  <c:v>1.74</c:v>
                </c:pt>
                <c:pt idx="166">
                  <c:v>1.75</c:v>
                </c:pt>
                <c:pt idx="167">
                  <c:v>1.76</c:v>
                </c:pt>
                <c:pt idx="168">
                  <c:v>1.77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1.84</c:v>
                </c:pt>
                <c:pt idx="174">
                  <c:v>1.85</c:v>
                </c:pt>
                <c:pt idx="175">
                  <c:v>1.86</c:v>
                </c:pt>
                <c:pt idx="176">
                  <c:v>1.87</c:v>
                </c:pt>
                <c:pt idx="177">
                  <c:v>1.89</c:v>
                </c:pt>
                <c:pt idx="178">
                  <c:v>1.9</c:v>
                </c:pt>
                <c:pt idx="179">
                  <c:v>1.91</c:v>
                </c:pt>
                <c:pt idx="180">
                  <c:v>1.93</c:v>
                </c:pt>
                <c:pt idx="181">
                  <c:v>1.94</c:v>
                </c:pt>
                <c:pt idx="182">
                  <c:v>1.95</c:v>
                </c:pt>
                <c:pt idx="183">
                  <c:v>1.96</c:v>
                </c:pt>
                <c:pt idx="184">
                  <c:v>1.98</c:v>
                </c:pt>
                <c:pt idx="185">
                  <c:v>1.99</c:v>
                </c:pt>
                <c:pt idx="186">
                  <c:v>2</c:v>
                </c:pt>
                <c:pt idx="187">
                  <c:v>2.02</c:v>
                </c:pt>
                <c:pt idx="188">
                  <c:v>2.0299999999999998</c:v>
                </c:pt>
                <c:pt idx="189">
                  <c:v>2.04</c:v>
                </c:pt>
                <c:pt idx="190">
                  <c:v>2.0499999999999998</c:v>
                </c:pt>
                <c:pt idx="191">
                  <c:v>2.0699999999999998</c:v>
                </c:pt>
                <c:pt idx="192">
                  <c:v>2.08</c:v>
                </c:pt>
                <c:pt idx="193">
                  <c:v>2.1</c:v>
                </c:pt>
                <c:pt idx="194">
                  <c:v>2.11</c:v>
                </c:pt>
                <c:pt idx="195">
                  <c:v>2.12</c:v>
                </c:pt>
                <c:pt idx="196">
                  <c:v>2.14</c:v>
                </c:pt>
                <c:pt idx="197">
                  <c:v>2.15</c:v>
                </c:pt>
                <c:pt idx="198">
                  <c:v>2.16</c:v>
                </c:pt>
                <c:pt idx="199">
                  <c:v>2.1800000000000002</c:v>
                </c:pt>
                <c:pt idx="200">
                  <c:v>2.19</c:v>
                </c:pt>
                <c:pt idx="201">
                  <c:v>2.21</c:v>
                </c:pt>
                <c:pt idx="202">
                  <c:v>2.2200000000000002</c:v>
                </c:pt>
                <c:pt idx="203">
                  <c:v>2.2400000000000002</c:v>
                </c:pt>
                <c:pt idx="204">
                  <c:v>2.25</c:v>
                </c:pt>
                <c:pt idx="205">
                  <c:v>2.27</c:v>
                </c:pt>
                <c:pt idx="206">
                  <c:v>2.2799999999999998</c:v>
                </c:pt>
                <c:pt idx="207">
                  <c:v>2.2999999999999998</c:v>
                </c:pt>
                <c:pt idx="208">
                  <c:v>2.31</c:v>
                </c:pt>
                <c:pt idx="209">
                  <c:v>2.33</c:v>
                </c:pt>
                <c:pt idx="210">
                  <c:v>2.34</c:v>
                </c:pt>
                <c:pt idx="211">
                  <c:v>2.35</c:v>
                </c:pt>
                <c:pt idx="212">
                  <c:v>2.37</c:v>
                </c:pt>
                <c:pt idx="213">
                  <c:v>2.39</c:v>
                </c:pt>
                <c:pt idx="214">
                  <c:v>2.4</c:v>
                </c:pt>
                <c:pt idx="215">
                  <c:v>2.42</c:v>
                </c:pt>
                <c:pt idx="216">
                  <c:v>2.4300000000000002</c:v>
                </c:pt>
                <c:pt idx="217">
                  <c:v>2.4500000000000002</c:v>
                </c:pt>
                <c:pt idx="218">
                  <c:v>2.46</c:v>
                </c:pt>
                <c:pt idx="219">
                  <c:v>2.48</c:v>
                </c:pt>
                <c:pt idx="220">
                  <c:v>2.5</c:v>
                </c:pt>
                <c:pt idx="221">
                  <c:v>2.5099999999999998</c:v>
                </c:pt>
                <c:pt idx="222">
                  <c:v>2.5299999999999998</c:v>
                </c:pt>
                <c:pt idx="223">
                  <c:v>2.5499999999999998</c:v>
                </c:pt>
                <c:pt idx="224">
                  <c:v>2.56</c:v>
                </c:pt>
                <c:pt idx="225">
                  <c:v>2.58</c:v>
                </c:pt>
                <c:pt idx="226">
                  <c:v>2.59</c:v>
                </c:pt>
                <c:pt idx="227">
                  <c:v>2.61</c:v>
                </c:pt>
                <c:pt idx="228">
                  <c:v>2.63</c:v>
                </c:pt>
                <c:pt idx="229">
                  <c:v>2.64</c:v>
                </c:pt>
                <c:pt idx="230">
                  <c:v>2.66</c:v>
                </c:pt>
                <c:pt idx="231">
                  <c:v>2.68</c:v>
                </c:pt>
                <c:pt idx="232">
                  <c:v>2.69</c:v>
                </c:pt>
                <c:pt idx="233">
                  <c:v>2.71</c:v>
                </c:pt>
                <c:pt idx="234">
                  <c:v>2.73</c:v>
                </c:pt>
                <c:pt idx="235">
                  <c:v>2.75</c:v>
                </c:pt>
                <c:pt idx="236">
                  <c:v>2.76</c:v>
                </c:pt>
                <c:pt idx="237">
                  <c:v>2.78</c:v>
                </c:pt>
                <c:pt idx="238">
                  <c:v>2.8</c:v>
                </c:pt>
                <c:pt idx="239">
                  <c:v>2.82</c:v>
                </c:pt>
                <c:pt idx="240">
                  <c:v>2.84</c:v>
                </c:pt>
                <c:pt idx="241">
                  <c:v>2.85</c:v>
                </c:pt>
                <c:pt idx="242">
                  <c:v>2.87</c:v>
                </c:pt>
                <c:pt idx="243">
                  <c:v>2.89</c:v>
                </c:pt>
                <c:pt idx="244">
                  <c:v>2.91</c:v>
                </c:pt>
                <c:pt idx="245">
                  <c:v>2.93</c:v>
                </c:pt>
                <c:pt idx="246">
                  <c:v>2.95</c:v>
                </c:pt>
                <c:pt idx="247">
                  <c:v>2.97</c:v>
                </c:pt>
                <c:pt idx="248">
                  <c:v>2.99</c:v>
                </c:pt>
                <c:pt idx="249">
                  <c:v>3.01</c:v>
                </c:pt>
                <c:pt idx="250">
                  <c:v>3.02</c:v>
                </c:pt>
                <c:pt idx="251">
                  <c:v>3.04</c:v>
                </c:pt>
                <c:pt idx="252">
                  <c:v>3.06</c:v>
                </c:pt>
                <c:pt idx="253">
                  <c:v>3.08</c:v>
                </c:pt>
                <c:pt idx="254">
                  <c:v>3.1</c:v>
                </c:pt>
                <c:pt idx="255">
                  <c:v>3.13</c:v>
                </c:pt>
                <c:pt idx="256">
                  <c:v>3.14</c:v>
                </c:pt>
                <c:pt idx="257">
                  <c:v>3.16</c:v>
                </c:pt>
                <c:pt idx="258">
                  <c:v>3.18</c:v>
                </c:pt>
                <c:pt idx="259">
                  <c:v>3.21</c:v>
                </c:pt>
                <c:pt idx="260">
                  <c:v>3.23</c:v>
                </c:pt>
                <c:pt idx="261">
                  <c:v>3.25</c:v>
                </c:pt>
                <c:pt idx="262">
                  <c:v>3.27</c:v>
                </c:pt>
                <c:pt idx="263">
                  <c:v>3.3</c:v>
                </c:pt>
                <c:pt idx="264">
                  <c:v>3.32</c:v>
                </c:pt>
                <c:pt idx="265">
                  <c:v>3.34</c:v>
                </c:pt>
                <c:pt idx="266">
                  <c:v>3.36</c:v>
                </c:pt>
                <c:pt idx="267">
                  <c:v>3.38</c:v>
                </c:pt>
                <c:pt idx="268">
                  <c:v>3.41</c:v>
                </c:pt>
                <c:pt idx="269">
                  <c:v>3.43</c:v>
                </c:pt>
                <c:pt idx="270">
                  <c:v>3.45</c:v>
                </c:pt>
                <c:pt idx="271">
                  <c:v>3.48</c:v>
                </c:pt>
                <c:pt idx="272">
                  <c:v>3.5</c:v>
                </c:pt>
                <c:pt idx="273">
                  <c:v>3.53</c:v>
                </c:pt>
                <c:pt idx="274">
                  <c:v>3.55</c:v>
                </c:pt>
                <c:pt idx="275">
                  <c:v>3.57</c:v>
                </c:pt>
                <c:pt idx="276">
                  <c:v>3.6</c:v>
                </c:pt>
                <c:pt idx="277">
                  <c:v>3.62</c:v>
                </c:pt>
                <c:pt idx="278">
                  <c:v>3.64</c:v>
                </c:pt>
                <c:pt idx="279">
                  <c:v>3.67</c:v>
                </c:pt>
                <c:pt idx="280">
                  <c:v>3.7</c:v>
                </c:pt>
                <c:pt idx="281">
                  <c:v>3.72</c:v>
                </c:pt>
                <c:pt idx="282">
                  <c:v>3.75</c:v>
                </c:pt>
                <c:pt idx="283">
                  <c:v>3.77</c:v>
                </c:pt>
                <c:pt idx="284">
                  <c:v>3.8</c:v>
                </c:pt>
                <c:pt idx="285">
                  <c:v>3.83</c:v>
                </c:pt>
                <c:pt idx="286">
                  <c:v>3.85</c:v>
                </c:pt>
                <c:pt idx="287">
                  <c:v>3.88</c:v>
                </c:pt>
                <c:pt idx="288">
                  <c:v>3.91</c:v>
                </c:pt>
                <c:pt idx="289">
                  <c:v>3.94</c:v>
                </c:pt>
                <c:pt idx="290">
                  <c:v>3.97</c:v>
                </c:pt>
                <c:pt idx="291">
                  <c:v>3.99</c:v>
                </c:pt>
                <c:pt idx="292">
                  <c:v>4.0199999999999996</c:v>
                </c:pt>
                <c:pt idx="293">
                  <c:v>4.05</c:v>
                </c:pt>
                <c:pt idx="294">
                  <c:v>4.08</c:v>
                </c:pt>
                <c:pt idx="295">
                  <c:v>4.1100000000000003</c:v>
                </c:pt>
                <c:pt idx="296">
                  <c:v>4.1399999999999997</c:v>
                </c:pt>
                <c:pt idx="297">
                  <c:v>4.17</c:v>
                </c:pt>
                <c:pt idx="298">
                  <c:v>4.2</c:v>
                </c:pt>
                <c:pt idx="299">
                  <c:v>4.2300000000000004</c:v>
                </c:pt>
                <c:pt idx="300">
                  <c:v>4.26</c:v>
                </c:pt>
                <c:pt idx="301">
                  <c:v>4.29</c:v>
                </c:pt>
                <c:pt idx="302">
                  <c:v>4.32</c:v>
                </c:pt>
                <c:pt idx="303">
                  <c:v>4.3600000000000003</c:v>
                </c:pt>
                <c:pt idx="304">
                  <c:v>4.3899999999999997</c:v>
                </c:pt>
                <c:pt idx="305">
                  <c:v>4.42</c:v>
                </c:pt>
                <c:pt idx="306">
                  <c:v>4.45</c:v>
                </c:pt>
                <c:pt idx="307">
                  <c:v>4.4800000000000004</c:v>
                </c:pt>
                <c:pt idx="308">
                  <c:v>4.5199999999999996</c:v>
                </c:pt>
                <c:pt idx="309">
                  <c:v>4.55</c:v>
                </c:pt>
                <c:pt idx="310">
                  <c:v>4.58</c:v>
                </c:pt>
                <c:pt idx="311">
                  <c:v>4.62</c:v>
                </c:pt>
                <c:pt idx="312">
                  <c:v>4.66</c:v>
                </c:pt>
                <c:pt idx="313">
                  <c:v>4.6900000000000004</c:v>
                </c:pt>
                <c:pt idx="314">
                  <c:v>4.7300000000000004</c:v>
                </c:pt>
                <c:pt idx="315">
                  <c:v>4.76</c:v>
                </c:pt>
                <c:pt idx="316">
                  <c:v>4.8</c:v>
                </c:pt>
                <c:pt idx="317">
                  <c:v>4.84</c:v>
                </c:pt>
                <c:pt idx="318">
                  <c:v>4.87</c:v>
                </c:pt>
                <c:pt idx="319">
                  <c:v>4.91</c:v>
                </c:pt>
                <c:pt idx="320">
                  <c:v>4.95</c:v>
                </c:pt>
                <c:pt idx="321">
                  <c:v>4.99</c:v>
                </c:pt>
                <c:pt idx="322">
                  <c:v>5.03</c:v>
                </c:pt>
                <c:pt idx="323">
                  <c:v>5.07</c:v>
                </c:pt>
                <c:pt idx="324">
                  <c:v>5.1100000000000003</c:v>
                </c:pt>
                <c:pt idx="325">
                  <c:v>5.14</c:v>
                </c:pt>
                <c:pt idx="326">
                  <c:v>5.18</c:v>
                </c:pt>
                <c:pt idx="327">
                  <c:v>5.22</c:v>
                </c:pt>
                <c:pt idx="328">
                  <c:v>5.26</c:v>
                </c:pt>
                <c:pt idx="329">
                  <c:v>5.3</c:v>
                </c:pt>
                <c:pt idx="330">
                  <c:v>5.34</c:v>
                </c:pt>
                <c:pt idx="331">
                  <c:v>5.38</c:v>
                </c:pt>
                <c:pt idx="332">
                  <c:v>5.42</c:v>
                </c:pt>
                <c:pt idx="333">
                  <c:v>5.45</c:v>
                </c:pt>
                <c:pt idx="334">
                  <c:v>5.49</c:v>
                </c:pt>
                <c:pt idx="335">
                  <c:v>5.53</c:v>
                </c:pt>
                <c:pt idx="336">
                  <c:v>5.57</c:v>
                </c:pt>
                <c:pt idx="337">
                  <c:v>5.61</c:v>
                </c:pt>
                <c:pt idx="338">
                  <c:v>5.64</c:v>
                </c:pt>
                <c:pt idx="339">
                  <c:v>5.69</c:v>
                </c:pt>
                <c:pt idx="340">
                  <c:v>5.72</c:v>
                </c:pt>
                <c:pt idx="341">
                  <c:v>5.76</c:v>
                </c:pt>
                <c:pt idx="342">
                  <c:v>5.8</c:v>
                </c:pt>
                <c:pt idx="343">
                  <c:v>5.84</c:v>
                </c:pt>
                <c:pt idx="344">
                  <c:v>5.88</c:v>
                </c:pt>
                <c:pt idx="345">
                  <c:v>5.92</c:v>
                </c:pt>
                <c:pt idx="346">
                  <c:v>5.94</c:v>
                </c:pt>
                <c:pt idx="347">
                  <c:v>5.98</c:v>
                </c:pt>
                <c:pt idx="348">
                  <c:v>6.02</c:v>
                </c:pt>
                <c:pt idx="349">
                  <c:v>6.06</c:v>
                </c:pt>
                <c:pt idx="350">
                  <c:v>6.1</c:v>
                </c:pt>
                <c:pt idx="351">
                  <c:v>6.15</c:v>
                </c:pt>
                <c:pt idx="352">
                  <c:v>6.19</c:v>
                </c:pt>
                <c:pt idx="353">
                  <c:v>6.24</c:v>
                </c:pt>
                <c:pt idx="354">
                  <c:v>6.28</c:v>
                </c:pt>
                <c:pt idx="355">
                  <c:v>6.33</c:v>
                </c:pt>
                <c:pt idx="356">
                  <c:v>6.37</c:v>
                </c:pt>
                <c:pt idx="357">
                  <c:v>6.41</c:v>
                </c:pt>
                <c:pt idx="358">
                  <c:v>6.45</c:v>
                </c:pt>
                <c:pt idx="359">
                  <c:v>6.49</c:v>
                </c:pt>
                <c:pt idx="360">
                  <c:v>6.53</c:v>
                </c:pt>
                <c:pt idx="361">
                  <c:v>6.57</c:v>
                </c:pt>
                <c:pt idx="362">
                  <c:v>6.6</c:v>
                </c:pt>
                <c:pt idx="363">
                  <c:v>6.64</c:v>
                </c:pt>
                <c:pt idx="364">
                  <c:v>6.67</c:v>
                </c:pt>
                <c:pt idx="365">
                  <c:v>6.71</c:v>
                </c:pt>
                <c:pt idx="366">
                  <c:v>6.71</c:v>
                </c:pt>
                <c:pt idx="367">
                  <c:v>6.68</c:v>
                </c:pt>
                <c:pt idx="368">
                  <c:v>6.62</c:v>
                </c:pt>
                <c:pt idx="369">
                  <c:v>6.61</c:v>
                </c:pt>
                <c:pt idx="370">
                  <c:v>6.64</c:v>
                </c:pt>
                <c:pt idx="371">
                  <c:v>6.68</c:v>
                </c:pt>
                <c:pt idx="372">
                  <c:v>6.73</c:v>
                </c:pt>
                <c:pt idx="373">
                  <c:v>6.78</c:v>
                </c:pt>
                <c:pt idx="374">
                  <c:v>6.83</c:v>
                </c:pt>
                <c:pt idx="375">
                  <c:v>6.88</c:v>
                </c:pt>
                <c:pt idx="376">
                  <c:v>6.93</c:v>
                </c:pt>
                <c:pt idx="377">
                  <c:v>6.97</c:v>
                </c:pt>
                <c:pt idx="378">
                  <c:v>7.02</c:v>
                </c:pt>
                <c:pt idx="379">
                  <c:v>7.06</c:v>
                </c:pt>
                <c:pt idx="380">
                  <c:v>7.1</c:v>
                </c:pt>
                <c:pt idx="381">
                  <c:v>7.14</c:v>
                </c:pt>
                <c:pt idx="382">
                  <c:v>7.17</c:v>
                </c:pt>
                <c:pt idx="383">
                  <c:v>7.2</c:v>
                </c:pt>
                <c:pt idx="384">
                  <c:v>7.24</c:v>
                </c:pt>
                <c:pt idx="385">
                  <c:v>7.27</c:v>
                </c:pt>
                <c:pt idx="386">
                  <c:v>7.3</c:v>
                </c:pt>
                <c:pt idx="387">
                  <c:v>7.33</c:v>
                </c:pt>
                <c:pt idx="388">
                  <c:v>7.36</c:v>
                </c:pt>
                <c:pt idx="389">
                  <c:v>7.39</c:v>
                </c:pt>
                <c:pt idx="390">
                  <c:v>7.43</c:v>
                </c:pt>
                <c:pt idx="391">
                  <c:v>7.46</c:v>
                </c:pt>
                <c:pt idx="392">
                  <c:v>7.49</c:v>
                </c:pt>
                <c:pt idx="393">
                  <c:v>7.53</c:v>
                </c:pt>
                <c:pt idx="394">
                  <c:v>7.56</c:v>
                </c:pt>
                <c:pt idx="395">
                  <c:v>7.59</c:v>
                </c:pt>
                <c:pt idx="396">
                  <c:v>7.62</c:v>
                </c:pt>
                <c:pt idx="397">
                  <c:v>7.65</c:v>
                </c:pt>
                <c:pt idx="398">
                  <c:v>7.69</c:v>
                </c:pt>
                <c:pt idx="399">
                  <c:v>7.72</c:v>
                </c:pt>
                <c:pt idx="400">
                  <c:v>7.75</c:v>
                </c:pt>
                <c:pt idx="401">
                  <c:v>7.78</c:v>
                </c:pt>
                <c:pt idx="402">
                  <c:v>7.82</c:v>
                </c:pt>
                <c:pt idx="403">
                  <c:v>7.85</c:v>
                </c:pt>
                <c:pt idx="404">
                  <c:v>7.88</c:v>
                </c:pt>
                <c:pt idx="405">
                  <c:v>7.91</c:v>
                </c:pt>
                <c:pt idx="406">
                  <c:v>7.94</c:v>
                </c:pt>
                <c:pt idx="407">
                  <c:v>7.97</c:v>
                </c:pt>
                <c:pt idx="408">
                  <c:v>8</c:v>
                </c:pt>
                <c:pt idx="409">
                  <c:v>8.0399999999999991</c:v>
                </c:pt>
                <c:pt idx="410">
                  <c:v>8.07</c:v>
                </c:pt>
                <c:pt idx="411">
                  <c:v>8.1</c:v>
                </c:pt>
                <c:pt idx="412">
                  <c:v>8.1300000000000008</c:v>
                </c:pt>
                <c:pt idx="413">
                  <c:v>8.16</c:v>
                </c:pt>
                <c:pt idx="414">
                  <c:v>8.1999999999999993</c:v>
                </c:pt>
                <c:pt idx="415">
                  <c:v>8.23</c:v>
                </c:pt>
                <c:pt idx="416">
                  <c:v>8.26</c:v>
                </c:pt>
                <c:pt idx="417">
                  <c:v>8.2899999999999991</c:v>
                </c:pt>
                <c:pt idx="418">
                  <c:v>8.32</c:v>
                </c:pt>
                <c:pt idx="419">
                  <c:v>8.35</c:v>
                </c:pt>
                <c:pt idx="420">
                  <c:v>8.3699999999999992</c:v>
                </c:pt>
                <c:pt idx="421">
                  <c:v>8.39</c:v>
                </c:pt>
                <c:pt idx="422">
                  <c:v>8.41</c:v>
                </c:pt>
                <c:pt idx="423">
                  <c:v>8.43</c:v>
                </c:pt>
                <c:pt idx="424">
                  <c:v>8.4600000000000009</c:v>
                </c:pt>
                <c:pt idx="425">
                  <c:v>8.48</c:v>
                </c:pt>
                <c:pt idx="426">
                  <c:v>8.5</c:v>
                </c:pt>
                <c:pt idx="427">
                  <c:v>8.51</c:v>
                </c:pt>
                <c:pt idx="428">
                  <c:v>8.5299999999999994</c:v>
                </c:pt>
                <c:pt idx="429">
                  <c:v>8.5500000000000007</c:v>
                </c:pt>
                <c:pt idx="430">
                  <c:v>8.58</c:v>
                </c:pt>
                <c:pt idx="431">
                  <c:v>8.61</c:v>
                </c:pt>
                <c:pt idx="432">
                  <c:v>8.65</c:v>
                </c:pt>
                <c:pt idx="433">
                  <c:v>8.68</c:v>
                </c:pt>
                <c:pt idx="434">
                  <c:v>8.7100000000000009</c:v>
                </c:pt>
                <c:pt idx="435">
                  <c:v>8.75</c:v>
                </c:pt>
                <c:pt idx="436">
                  <c:v>8.7799999999999994</c:v>
                </c:pt>
                <c:pt idx="437">
                  <c:v>8.81</c:v>
                </c:pt>
                <c:pt idx="438">
                  <c:v>8.84</c:v>
                </c:pt>
                <c:pt idx="439">
                  <c:v>8.8699999999999992</c:v>
                </c:pt>
                <c:pt idx="440">
                  <c:v>8.9</c:v>
                </c:pt>
                <c:pt idx="441">
                  <c:v>8.93</c:v>
                </c:pt>
                <c:pt idx="442">
                  <c:v>8.9600000000000009</c:v>
                </c:pt>
                <c:pt idx="443">
                  <c:v>9</c:v>
                </c:pt>
                <c:pt idx="444">
                  <c:v>9.0299999999999994</c:v>
                </c:pt>
                <c:pt idx="445">
                  <c:v>9.0500000000000007</c:v>
                </c:pt>
                <c:pt idx="446">
                  <c:v>9.08</c:v>
                </c:pt>
                <c:pt idx="447">
                  <c:v>9.11</c:v>
                </c:pt>
                <c:pt idx="448">
                  <c:v>9.14</c:v>
                </c:pt>
                <c:pt idx="449">
                  <c:v>9.17</c:v>
                </c:pt>
                <c:pt idx="450">
                  <c:v>9.1999999999999993</c:v>
                </c:pt>
                <c:pt idx="451">
                  <c:v>9.2200000000000006</c:v>
                </c:pt>
                <c:pt idx="452">
                  <c:v>9.25</c:v>
                </c:pt>
                <c:pt idx="453">
                  <c:v>9.2799999999999994</c:v>
                </c:pt>
                <c:pt idx="454">
                  <c:v>9.31</c:v>
                </c:pt>
                <c:pt idx="455">
                  <c:v>9.34</c:v>
                </c:pt>
                <c:pt idx="456">
                  <c:v>9.36</c:v>
                </c:pt>
                <c:pt idx="457">
                  <c:v>9.39</c:v>
                </c:pt>
                <c:pt idx="458">
                  <c:v>9.42</c:v>
                </c:pt>
                <c:pt idx="459">
                  <c:v>9.4499999999999993</c:v>
                </c:pt>
                <c:pt idx="460">
                  <c:v>9.4700000000000006</c:v>
                </c:pt>
                <c:pt idx="461">
                  <c:v>9.5</c:v>
                </c:pt>
                <c:pt idx="462">
                  <c:v>9.5299999999999994</c:v>
                </c:pt>
                <c:pt idx="463">
                  <c:v>9.5500000000000007</c:v>
                </c:pt>
                <c:pt idx="464">
                  <c:v>9.58</c:v>
                </c:pt>
                <c:pt idx="465">
                  <c:v>9.6</c:v>
                </c:pt>
                <c:pt idx="466">
                  <c:v>9.6199999999999992</c:v>
                </c:pt>
                <c:pt idx="467">
                  <c:v>9.65</c:v>
                </c:pt>
                <c:pt idx="468">
                  <c:v>9.67</c:v>
                </c:pt>
                <c:pt idx="469">
                  <c:v>9.6999999999999993</c:v>
                </c:pt>
                <c:pt idx="470">
                  <c:v>9.7200000000000006</c:v>
                </c:pt>
                <c:pt idx="471">
                  <c:v>9.74</c:v>
                </c:pt>
                <c:pt idx="472">
                  <c:v>9.75</c:v>
                </c:pt>
                <c:pt idx="473">
                  <c:v>9.77</c:v>
                </c:pt>
                <c:pt idx="474">
                  <c:v>9.8000000000000007</c:v>
                </c:pt>
                <c:pt idx="475">
                  <c:v>9.83</c:v>
                </c:pt>
                <c:pt idx="476">
                  <c:v>9.8699999999999992</c:v>
                </c:pt>
                <c:pt idx="477">
                  <c:v>9.9</c:v>
                </c:pt>
                <c:pt idx="478">
                  <c:v>9.93</c:v>
                </c:pt>
                <c:pt idx="479">
                  <c:v>9.9600000000000009</c:v>
                </c:pt>
                <c:pt idx="480">
                  <c:v>9.99</c:v>
                </c:pt>
                <c:pt idx="481">
                  <c:v>10</c:v>
                </c:pt>
                <c:pt idx="482">
                  <c:v>10.1</c:v>
                </c:pt>
                <c:pt idx="483">
                  <c:v>10.1</c:v>
                </c:pt>
                <c:pt idx="484">
                  <c:v>10.1</c:v>
                </c:pt>
                <c:pt idx="485">
                  <c:v>10.1</c:v>
                </c:pt>
                <c:pt idx="486">
                  <c:v>10.199999999999999</c:v>
                </c:pt>
                <c:pt idx="487">
                  <c:v>10.199999999999999</c:v>
                </c:pt>
                <c:pt idx="488">
                  <c:v>10.199999999999999</c:v>
                </c:pt>
                <c:pt idx="489">
                  <c:v>10.3</c:v>
                </c:pt>
                <c:pt idx="490">
                  <c:v>10.3</c:v>
                </c:pt>
                <c:pt idx="491">
                  <c:v>10.3</c:v>
                </c:pt>
                <c:pt idx="492">
                  <c:v>10.3</c:v>
                </c:pt>
                <c:pt idx="493">
                  <c:v>10.4</c:v>
                </c:pt>
                <c:pt idx="494">
                  <c:v>10.4</c:v>
                </c:pt>
                <c:pt idx="495">
                  <c:v>10.4</c:v>
                </c:pt>
                <c:pt idx="496">
                  <c:v>10.5</c:v>
                </c:pt>
                <c:pt idx="497">
                  <c:v>10.5</c:v>
                </c:pt>
                <c:pt idx="498">
                  <c:v>10.5</c:v>
                </c:pt>
                <c:pt idx="499">
                  <c:v>10.6</c:v>
                </c:pt>
                <c:pt idx="500">
                  <c:v>10.6</c:v>
                </c:pt>
                <c:pt idx="501">
                  <c:v>10.6</c:v>
                </c:pt>
                <c:pt idx="502">
                  <c:v>10.6</c:v>
                </c:pt>
                <c:pt idx="503">
                  <c:v>10.7</c:v>
                </c:pt>
                <c:pt idx="504">
                  <c:v>10.7</c:v>
                </c:pt>
                <c:pt idx="505">
                  <c:v>10.7</c:v>
                </c:pt>
                <c:pt idx="506">
                  <c:v>10.8</c:v>
                </c:pt>
                <c:pt idx="507">
                  <c:v>10.8</c:v>
                </c:pt>
                <c:pt idx="508">
                  <c:v>10.8</c:v>
                </c:pt>
                <c:pt idx="509">
                  <c:v>10.9</c:v>
                </c:pt>
                <c:pt idx="510">
                  <c:v>10.9</c:v>
                </c:pt>
                <c:pt idx="511">
                  <c:v>10.9</c:v>
                </c:pt>
                <c:pt idx="512">
                  <c:v>10.9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11.1</c:v>
                </c:pt>
                <c:pt idx="517">
                  <c:v>11.1</c:v>
                </c:pt>
                <c:pt idx="518">
                  <c:v>11.1</c:v>
                </c:pt>
                <c:pt idx="519">
                  <c:v>11.1</c:v>
                </c:pt>
                <c:pt idx="520">
                  <c:v>11.2</c:v>
                </c:pt>
                <c:pt idx="521">
                  <c:v>11.2</c:v>
                </c:pt>
                <c:pt idx="522">
                  <c:v>11.2</c:v>
                </c:pt>
                <c:pt idx="523">
                  <c:v>11.3</c:v>
                </c:pt>
                <c:pt idx="524">
                  <c:v>11.3</c:v>
                </c:pt>
                <c:pt idx="525">
                  <c:v>11.3</c:v>
                </c:pt>
                <c:pt idx="526">
                  <c:v>11.4</c:v>
                </c:pt>
                <c:pt idx="527">
                  <c:v>11.4</c:v>
                </c:pt>
                <c:pt idx="528">
                  <c:v>11.4</c:v>
                </c:pt>
                <c:pt idx="529">
                  <c:v>11.4</c:v>
                </c:pt>
                <c:pt idx="530">
                  <c:v>11.5</c:v>
                </c:pt>
                <c:pt idx="531">
                  <c:v>11.5</c:v>
                </c:pt>
                <c:pt idx="532">
                  <c:v>11.5</c:v>
                </c:pt>
                <c:pt idx="533">
                  <c:v>11.5</c:v>
                </c:pt>
                <c:pt idx="534">
                  <c:v>11.6</c:v>
                </c:pt>
                <c:pt idx="535">
                  <c:v>11.6</c:v>
                </c:pt>
                <c:pt idx="536">
                  <c:v>11.6</c:v>
                </c:pt>
                <c:pt idx="537">
                  <c:v>11.7</c:v>
                </c:pt>
                <c:pt idx="538">
                  <c:v>11.7</c:v>
                </c:pt>
                <c:pt idx="539">
                  <c:v>11.7</c:v>
                </c:pt>
                <c:pt idx="540">
                  <c:v>11.7</c:v>
                </c:pt>
                <c:pt idx="541">
                  <c:v>11.7</c:v>
                </c:pt>
                <c:pt idx="542">
                  <c:v>11.8</c:v>
                </c:pt>
                <c:pt idx="543">
                  <c:v>11.8</c:v>
                </c:pt>
                <c:pt idx="544">
                  <c:v>11.8</c:v>
                </c:pt>
                <c:pt idx="545">
                  <c:v>11.9</c:v>
                </c:pt>
                <c:pt idx="546">
                  <c:v>11.9</c:v>
                </c:pt>
                <c:pt idx="547">
                  <c:v>11.9</c:v>
                </c:pt>
                <c:pt idx="548">
                  <c:v>11.9</c:v>
                </c:pt>
                <c:pt idx="549">
                  <c:v>11.9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12.1</c:v>
                </c:pt>
                <c:pt idx="556">
                  <c:v>12.1</c:v>
                </c:pt>
                <c:pt idx="557">
                  <c:v>12.1</c:v>
                </c:pt>
                <c:pt idx="558">
                  <c:v>12.1</c:v>
                </c:pt>
                <c:pt idx="559">
                  <c:v>12.2</c:v>
                </c:pt>
                <c:pt idx="560">
                  <c:v>12.2</c:v>
                </c:pt>
                <c:pt idx="561">
                  <c:v>12.2</c:v>
                </c:pt>
                <c:pt idx="562">
                  <c:v>12.2</c:v>
                </c:pt>
                <c:pt idx="563">
                  <c:v>12.3</c:v>
                </c:pt>
                <c:pt idx="564">
                  <c:v>12.3</c:v>
                </c:pt>
                <c:pt idx="565">
                  <c:v>12.3</c:v>
                </c:pt>
                <c:pt idx="566">
                  <c:v>12.4</c:v>
                </c:pt>
                <c:pt idx="567">
                  <c:v>12.4</c:v>
                </c:pt>
                <c:pt idx="568">
                  <c:v>12.4</c:v>
                </c:pt>
                <c:pt idx="569">
                  <c:v>12.4</c:v>
                </c:pt>
                <c:pt idx="570">
                  <c:v>12.5</c:v>
                </c:pt>
                <c:pt idx="571">
                  <c:v>12.5</c:v>
                </c:pt>
                <c:pt idx="572">
                  <c:v>12.5</c:v>
                </c:pt>
                <c:pt idx="573">
                  <c:v>12.6</c:v>
                </c:pt>
                <c:pt idx="574">
                  <c:v>12.6</c:v>
                </c:pt>
                <c:pt idx="575">
                  <c:v>12.6</c:v>
                </c:pt>
                <c:pt idx="576">
                  <c:v>12.6</c:v>
                </c:pt>
                <c:pt idx="577">
                  <c:v>12.7</c:v>
                </c:pt>
                <c:pt idx="578">
                  <c:v>12.7</c:v>
                </c:pt>
                <c:pt idx="579">
                  <c:v>12.7</c:v>
                </c:pt>
                <c:pt idx="580">
                  <c:v>12.8</c:v>
                </c:pt>
                <c:pt idx="581">
                  <c:v>12.8</c:v>
                </c:pt>
                <c:pt idx="582">
                  <c:v>12.8</c:v>
                </c:pt>
                <c:pt idx="583">
                  <c:v>12.8</c:v>
                </c:pt>
                <c:pt idx="584">
                  <c:v>12.9</c:v>
                </c:pt>
                <c:pt idx="585">
                  <c:v>12.9</c:v>
                </c:pt>
                <c:pt idx="586">
                  <c:v>12.9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13.1</c:v>
                </c:pt>
                <c:pt idx="592">
                  <c:v>13.1</c:v>
                </c:pt>
                <c:pt idx="593">
                  <c:v>13.1</c:v>
                </c:pt>
                <c:pt idx="594">
                  <c:v>13.2</c:v>
                </c:pt>
                <c:pt idx="595">
                  <c:v>13.2</c:v>
                </c:pt>
                <c:pt idx="596">
                  <c:v>13.2</c:v>
                </c:pt>
                <c:pt idx="597">
                  <c:v>13.2</c:v>
                </c:pt>
                <c:pt idx="598">
                  <c:v>13.3</c:v>
                </c:pt>
                <c:pt idx="599">
                  <c:v>13.3</c:v>
                </c:pt>
                <c:pt idx="600">
                  <c:v>13.3</c:v>
                </c:pt>
                <c:pt idx="601">
                  <c:v>13.4</c:v>
                </c:pt>
                <c:pt idx="602">
                  <c:v>13.4</c:v>
                </c:pt>
                <c:pt idx="603">
                  <c:v>13.4</c:v>
                </c:pt>
                <c:pt idx="604">
                  <c:v>13.5</c:v>
                </c:pt>
                <c:pt idx="605">
                  <c:v>13.5</c:v>
                </c:pt>
                <c:pt idx="606">
                  <c:v>13.5</c:v>
                </c:pt>
                <c:pt idx="607">
                  <c:v>13.5</c:v>
                </c:pt>
                <c:pt idx="608">
                  <c:v>13.6</c:v>
                </c:pt>
                <c:pt idx="609">
                  <c:v>13.6</c:v>
                </c:pt>
                <c:pt idx="610">
                  <c:v>13.6</c:v>
                </c:pt>
                <c:pt idx="611">
                  <c:v>13.7</c:v>
                </c:pt>
                <c:pt idx="612">
                  <c:v>13.7</c:v>
                </c:pt>
                <c:pt idx="613">
                  <c:v>13.7</c:v>
                </c:pt>
                <c:pt idx="614">
                  <c:v>13.8</c:v>
                </c:pt>
                <c:pt idx="615">
                  <c:v>13.8</c:v>
                </c:pt>
                <c:pt idx="616">
                  <c:v>13.8</c:v>
                </c:pt>
                <c:pt idx="617">
                  <c:v>13.8</c:v>
                </c:pt>
                <c:pt idx="618">
                  <c:v>13.9</c:v>
                </c:pt>
                <c:pt idx="619">
                  <c:v>13.9</c:v>
                </c:pt>
                <c:pt idx="620">
                  <c:v>13.9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14.1</c:v>
                </c:pt>
                <c:pt idx="625">
                  <c:v>14.1</c:v>
                </c:pt>
                <c:pt idx="626">
                  <c:v>14.1</c:v>
                </c:pt>
                <c:pt idx="627">
                  <c:v>14.1</c:v>
                </c:pt>
                <c:pt idx="628">
                  <c:v>14.2</c:v>
                </c:pt>
                <c:pt idx="629">
                  <c:v>14.2</c:v>
                </c:pt>
                <c:pt idx="630">
                  <c:v>14.2</c:v>
                </c:pt>
                <c:pt idx="631">
                  <c:v>14.3</c:v>
                </c:pt>
                <c:pt idx="632">
                  <c:v>14.3</c:v>
                </c:pt>
                <c:pt idx="633">
                  <c:v>14.3</c:v>
                </c:pt>
                <c:pt idx="634">
                  <c:v>14.3</c:v>
                </c:pt>
                <c:pt idx="635">
                  <c:v>14.4</c:v>
                </c:pt>
                <c:pt idx="636">
                  <c:v>14.4</c:v>
                </c:pt>
                <c:pt idx="637">
                  <c:v>14.4</c:v>
                </c:pt>
                <c:pt idx="638">
                  <c:v>14.5</c:v>
                </c:pt>
                <c:pt idx="639">
                  <c:v>14.5</c:v>
                </c:pt>
                <c:pt idx="640">
                  <c:v>14.5</c:v>
                </c:pt>
                <c:pt idx="641">
                  <c:v>14.6</c:v>
                </c:pt>
                <c:pt idx="642">
                  <c:v>14.6</c:v>
                </c:pt>
                <c:pt idx="643">
                  <c:v>14.6</c:v>
                </c:pt>
                <c:pt idx="644">
                  <c:v>14.6</c:v>
                </c:pt>
                <c:pt idx="645">
                  <c:v>14.7</c:v>
                </c:pt>
                <c:pt idx="646">
                  <c:v>14.7</c:v>
                </c:pt>
                <c:pt idx="647">
                  <c:v>14.7</c:v>
                </c:pt>
                <c:pt idx="648">
                  <c:v>14.7</c:v>
                </c:pt>
                <c:pt idx="649">
                  <c:v>14.8</c:v>
                </c:pt>
                <c:pt idx="650">
                  <c:v>14.8</c:v>
                </c:pt>
                <c:pt idx="651">
                  <c:v>14.8</c:v>
                </c:pt>
                <c:pt idx="652">
                  <c:v>14.9</c:v>
                </c:pt>
                <c:pt idx="653">
                  <c:v>14.9</c:v>
                </c:pt>
                <c:pt idx="654">
                  <c:v>14.9</c:v>
                </c:pt>
                <c:pt idx="655">
                  <c:v>14.9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15.1</c:v>
                </c:pt>
                <c:pt idx="660">
                  <c:v>15.1</c:v>
                </c:pt>
                <c:pt idx="661">
                  <c:v>15.1</c:v>
                </c:pt>
                <c:pt idx="662">
                  <c:v>15.2</c:v>
                </c:pt>
                <c:pt idx="663">
                  <c:v>15.2</c:v>
                </c:pt>
                <c:pt idx="664">
                  <c:v>15.2</c:v>
                </c:pt>
                <c:pt idx="665">
                  <c:v>15.3</c:v>
                </c:pt>
                <c:pt idx="666">
                  <c:v>15.3</c:v>
                </c:pt>
                <c:pt idx="667">
                  <c:v>15.3</c:v>
                </c:pt>
                <c:pt idx="668">
                  <c:v>15.3</c:v>
                </c:pt>
                <c:pt idx="669">
                  <c:v>15.4</c:v>
                </c:pt>
                <c:pt idx="670">
                  <c:v>15.4</c:v>
                </c:pt>
                <c:pt idx="671">
                  <c:v>15.4</c:v>
                </c:pt>
                <c:pt idx="672">
                  <c:v>15.5</c:v>
                </c:pt>
                <c:pt idx="673">
                  <c:v>15.5</c:v>
                </c:pt>
                <c:pt idx="674">
                  <c:v>15.5</c:v>
                </c:pt>
                <c:pt idx="675">
                  <c:v>15.5</c:v>
                </c:pt>
                <c:pt idx="676">
                  <c:v>15.6</c:v>
                </c:pt>
                <c:pt idx="677">
                  <c:v>15.6</c:v>
                </c:pt>
                <c:pt idx="678">
                  <c:v>15.6</c:v>
                </c:pt>
                <c:pt idx="679">
                  <c:v>15.7</c:v>
                </c:pt>
                <c:pt idx="680">
                  <c:v>15.7</c:v>
                </c:pt>
                <c:pt idx="681">
                  <c:v>15.7</c:v>
                </c:pt>
                <c:pt idx="682">
                  <c:v>15.8</c:v>
                </c:pt>
                <c:pt idx="683">
                  <c:v>15.8</c:v>
                </c:pt>
                <c:pt idx="684">
                  <c:v>15.8</c:v>
                </c:pt>
                <c:pt idx="685">
                  <c:v>15.9</c:v>
                </c:pt>
                <c:pt idx="686">
                  <c:v>15.9</c:v>
                </c:pt>
                <c:pt idx="687">
                  <c:v>15.9</c:v>
                </c:pt>
                <c:pt idx="688">
                  <c:v>15.9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16.100000000000001</c:v>
                </c:pt>
                <c:pt idx="693">
                  <c:v>16.100000000000001</c:v>
                </c:pt>
                <c:pt idx="694">
                  <c:v>16.100000000000001</c:v>
                </c:pt>
                <c:pt idx="695">
                  <c:v>16.2</c:v>
                </c:pt>
                <c:pt idx="696">
                  <c:v>16.2</c:v>
                </c:pt>
                <c:pt idx="697">
                  <c:v>16.2</c:v>
                </c:pt>
                <c:pt idx="698">
                  <c:v>16.3</c:v>
                </c:pt>
                <c:pt idx="699">
                  <c:v>16.3</c:v>
                </c:pt>
                <c:pt idx="700">
                  <c:v>16.3</c:v>
                </c:pt>
                <c:pt idx="701">
                  <c:v>16.3</c:v>
                </c:pt>
                <c:pt idx="702">
                  <c:v>16.399999999999999</c:v>
                </c:pt>
                <c:pt idx="703">
                  <c:v>16.399999999999999</c:v>
                </c:pt>
                <c:pt idx="704">
                  <c:v>16.399999999999999</c:v>
                </c:pt>
                <c:pt idx="705">
                  <c:v>16.5</c:v>
                </c:pt>
                <c:pt idx="706">
                  <c:v>16.5</c:v>
                </c:pt>
                <c:pt idx="707">
                  <c:v>16.5</c:v>
                </c:pt>
                <c:pt idx="708">
                  <c:v>16.600000000000001</c:v>
                </c:pt>
                <c:pt idx="709">
                  <c:v>16.600000000000001</c:v>
                </c:pt>
                <c:pt idx="710">
                  <c:v>16.600000000000001</c:v>
                </c:pt>
                <c:pt idx="711">
                  <c:v>16.600000000000001</c:v>
                </c:pt>
                <c:pt idx="712">
                  <c:v>16.7</c:v>
                </c:pt>
                <c:pt idx="713">
                  <c:v>16.7</c:v>
                </c:pt>
                <c:pt idx="714">
                  <c:v>16.7</c:v>
                </c:pt>
                <c:pt idx="715">
                  <c:v>16.8</c:v>
                </c:pt>
                <c:pt idx="716">
                  <c:v>16.8</c:v>
                </c:pt>
                <c:pt idx="717">
                  <c:v>16.8</c:v>
                </c:pt>
                <c:pt idx="718">
                  <c:v>16.899999999999999</c:v>
                </c:pt>
                <c:pt idx="719">
                  <c:v>16.899999999999999</c:v>
                </c:pt>
                <c:pt idx="720">
                  <c:v>16.899999999999999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17.100000000000001</c:v>
                </c:pt>
                <c:pt idx="725">
                  <c:v>17.100000000000001</c:v>
                </c:pt>
                <c:pt idx="726">
                  <c:v>17.100000000000001</c:v>
                </c:pt>
                <c:pt idx="727">
                  <c:v>17.2</c:v>
                </c:pt>
                <c:pt idx="728">
                  <c:v>17.2</c:v>
                </c:pt>
                <c:pt idx="729">
                  <c:v>17.2</c:v>
                </c:pt>
                <c:pt idx="730">
                  <c:v>17.2</c:v>
                </c:pt>
                <c:pt idx="731">
                  <c:v>17.3</c:v>
                </c:pt>
                <c:pt idx="732">
                  <c:v>17.3</c:v>
                </c:pt>
                <c:pt idx="733">
                  <c:v>17.3</c:v>
                </c:pt>
                <c:pt idx="734">
                  <c:v>17.399999999999999</c:v>
                </c:pt>
                <c:pt idx="735">
                  <c:v>17.399999999999999</c:v>
                </c:pt>
                <c:pt idx="736">
                  <c:v>17.399999999999999</c:v>
                </c:pt>
                <c:pt idx="737">
                  <c:v>17.5</c:v>
                </c:pt>
                <c:pt idx="738">
                  <c:v>17.5</c:v>
                </c:pt>
                <c:pt idx="739">
                  <c:v>17.5</c:v>
                </c:pt>
                <c:pt idx="740">
                  <c:v>17.600000000000001</c:v>
                </c:pt>
                <c:pt idx="741">
                  <c:v>17.600000000000001</c:v>
                </c:pt>
                <c:pt idx="742">
                  <c:v>17.600000000000001</c:v>
                </c:pt>
                <c:pt idx="743">
                  <c:v>17.7</c:v>
                </c:pt>
                <c:pt idx="744">
                  <c:v>17.7</c:v>
                </c:pt>
                <c:pt idx="745">
                  <c:v>17.7</c:v>
                </c:pt>
                <c:pt idx="746">
                  <c:v>17.8</c:v>
                </c:pt>
                <c:pt idx="747">
                  <c:v>17.8</c:v>
                </c:pt>
                <c:pt idx="748">
                  <c:v>17.8</c:v>
                </c:pt>
                <c:pt idx="749">
                  <c:v>17.8</c:v>
                </c:pt>
                <c:pt idx="750">
                  <c:v>17.899999999999999</c:v>
                </c:pt>
                <c:pt idx="751">
                  <c:v>17.899999999999999</c:v>
                </c:pt>
                <c:pt idx="752">
                  <c:v>17.899999999999999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18.100000000000001</c:v>
                </c:pt>
                <c:pt idx="757">
                  <c:v>18.100000000000001</c:v>
                </c:pt>
                <c:pt idx="758">
                  <c:v>18.100000000000001</c:v>
                </c:pt>
                <c:pt idx="759">
                  <c:v>18.100000000000001</c:v>
                </c:pt>
                <c:pt idx="760">
                  <c:v>18.2</c:v>
                </c:pt>
                <c:pt idx="761">
                  <c:v>18.2</c:v>
                </c:pt>
                <c:pt idx="762">
                  <c:v>18.2</c:v>
                </c:pt>
                <c:pt idx="763">
                  <c:v>18.3</c:v>
                </c:pt>
                <c:pt idx="764">
                  <c:v>18.3</c:v>
                </c:pt>
                <c:pt idx="765">
                  <c:v>18.3</c:v>
                </c:pt>
                <c:pt idx="766">
                  <c:v>18.399999999999999</c:v>
                </c:pt>
                <c:pt idx="767">
                  <c:v>18.399999999999999</c:v>
                </c:pt>
                <c:pt idx="768">
                  <c:v>18.399999999999999</c:v>
                </c:pt>
                <c:pt idx="769">
                  <c:v>18.5</c:v>
                </c:pt>
                <c:pt idx="770">
                  <c:v>18.5</c:v>
                </c:pt>
                <c:pt idx="771">
                  <c:v>18.5</c:v>
                </c:pt>
                <c:pt idx="772">
                  <c:v>18.600000000000001</c:v>
                </c:pt>
                <c:pt idx="773">
                  <c:v>18.600000000000001</c:v>
                </c:pt>
                <c:pt idx="774">
                  <c:v>18.600000000000001</c:v>
                </c:pt>
                <c:pt idx="775">
                  <c:v>18.7</c:v>
                </c:pt>
                <c:pt idx="776">
                  <c:v>18.7</c:v>
                </c:pt>
                <c:pt idx="777">
                  <c:v>18.7</c:v>
                </c:pt>
                <c:pt idx="778">
                  <c:v>18.8</c:v>
                </c:pt>
                <c:pt idx="779">
                  <c:v>18.8</c:v>
                </c:pt>
                <c:pt idx="780">
                  <c:v>18.8</c:v>
                </c:pt>
                <c:pt idx="781">
                  <c:v>18.899999999999999</c:v>
                </c:pt>
                <c:pt idx="782">
                  <c:v>18.899999999999999</c:v>
                </c:pt>
                <c:pt idx="783">
                  <c:v>18.899999999999999</c:v>
                </c:pt>
                <c:pt idx="784">
                  <c:v>19</c:v>
                </c:pt>
                <c:pt idx="785">
                  <c:v>19</c:v>
                </c:pt>
                <c:pt idx="786">
                  <c:v>19</c:v>
                </c:pt>
                <c:pt idx="787">
                  <c:v>19.100000000000001</c:v>
                </c:pt>
                <c:pt idx="788">
                  <c:v>19.100000000000001</c:v>
                </c:pt>
                <c:pt idx="789">
                  <c:v>19.100000000000001</c:v>
                </c:pt>
                <c:pt idx="790">
                  <c:v>19.2</c:v>
                </c:pt>
                <c:pt idx="791">
                  <c:v>19.2</c:v>
                </c:pt>
                <c:pt idx="792">
                  <c:v>19.2</c:v>
                </c:pt>
                <c:pt idx="793">
                  <c:v>19.3</c:v>
                </c:pt>
                <c:pt idx="794">
                  <c:v>19.3</c:v>
                </c:pt>
                <c:pt idx="795">
                  <c:v>19.3</c:v>
                </c:pt>
                <c:pt idx="796">
                  <c:v>19.3</c:v>
                </c:pt>
                <c:pt idx="797">
                  <c:v>19.399999999999999</c:v>
                </c:pt>
                <c:pt idx="798">
                  <c:v>19.399999999999999</c:v>
                </c:pt>
                <c:pt idx="799">
                  <c:v>19.399999999999999</c:v>
                </c:pt>
                <c:pt idx="800">
                  <c:v>19.5</c:v>
                </c:pt>
                <c:pt idx="801">
                  <c:v>19.5</c:v>
                </c:pt>
                <c:pt idx="802">
                  <c:v>19.5</c:v>
                </c:pt>
                <c:pt idx="803">
                  <c:v>19.600000000000001</c:v>
                </c:pt>
                <c:pt idx="804">
                  <c:v>19.600000000000001</c:v>
                </c:pt>
                <c:pt idx="805">
                  <c:v>19.600000000000001</c:v>
                </c:pt>
                <c:pt idx="806">
                  <c:v>19.7</c:v>
                </c:pt>
                <c:pt idx="807">
                  <c:v>19.7</c:v>
                </c:pt>
                <c:pt idx="808">
                  <c:v>19.7</c:v>
                </c:pt>
                <c:pt idx="809">
                  <c:v>19.8</c:v>
                </c:pt>
                <c:pt idx="810">
                  <c:v>19.8</c:v>
                </c:pt>
                <c:pt idx="811">
                  <c:v>19.8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20.100000000000001</c:v>
                </c:pt>
                <c:pt idx="819">
                  <c:v>20.100000000000001</c:v>
                </c:pt>
                <c:pt idx="820">
                  <c:v>20.100000000000001</c:v>
                </c:pt>
                <c:pt idx="821">
                  <c:v>20.2</c:v>
                </c:pt>
                <c:pt idx="822">
                  <c:v>20.2</c:v>
                </c:pt>
                <c:pt idx="823">
                  <c:v>20.2</c:v>
                </c:pt>
                <c:pt idx="824">
                  <c:v>20.3</c:v>
                </c:pt>
                <c:pt idx="825">
                  <c:v>20.3</c:v>
                </c:pt>
                <c:pt idx="826">
                  <c:v>20.3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20.399999999999999</c:v>
                </c:pt>
                <c:pt idx="830">
                  <c:v>20.399999999999999</c:v>
                </c:pt>
                <c:pt idx="831">
                  <c:v>20.5</c:v>
                </c:pt>
                <c:pt idx="832">
                  <c:v>20.5</c:v>
                </c:pt>
                <c:pt idx="833">
                  <c:v>20.5</c:v>
                </c:pt>
                <c:pt idx="834">
                  <c:v>20.6</c:v>
                </c:pt>
                <c:pt idx="835">
                  <c:v>20.6</c:v>
                </c:pt>
                <c:pt idx="836">
                  <c:v>20.6</c:v>
                </c:pt>
                <c:pt idx="837">
                  <c:v>20.7</c:v>
                </c:pt>
                <c:pt idx="838">
                  <c:v>20.7</c:v>
                </c:pt>
                <c:pt idx="839">
                  <c:v>20.7</c:v>
                </c:pt>
                <c:pt idx="840">
                  <c:v>20.8</c:v>
                </c:pt>
                <c:pt idx="841">
                  <c:v>20.8</c:v>
                </c:pt>
                <c:pt idx="842">
                  <c:v>20.8</c:v>
                </c:pt>
                <c:pt idx="843">
                  <c:v>20.9</c:v>
                </c:pt>
                <c:pt idx="844">
                  <c:v>20.9</c:v>
                </c:pt>
                <c:pt idx="845">
                  <c:v>20.9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21.1</c:v>
                </c:pt>
                <c:pt idx="850">
                  <c:v>21.1</c:v>
                </c:pt>
                <c:pt idx="851">
                  <c:v>21.1</c:v>
                </c:pt>
                <c:pt idx="852">
                  <c:v>21.2</c:v>
                </c:pt>
                <c:pt idx="853">
                  <c:v>21.2</c:v>
                </c:pt>
                <c:pt idx="854">
                  <c:v>21.2</c:v>
                </c:pt>
                <c:pt idx="855">
                  <c:v>21.3</c:v>
                </c:pt>
                <c:pt idx="856">
                  <c:v>21.3</c:v>
                </c:pt>
                <c:pt idx="857">
                  <c:v>21.3</c:v>
                </c:pt>
                <c:pt idx="858">
                  <c:v>21.4</c:v>
                </c:pt>
                <c:pt idx="859">
                  <c:v>21.4</c:v>
                </c:pt>
                <c:pt idx="860">
                  <c:v>21.4</c:v>
                </c:pt>
                <c:pt idx="861">
                  <c:v>21.5</c:v>
                </c:pt>
                <c:pt idx="862">
                  <c:v>21.5</c:v>
                </c:pt>
                <c:pt idx="863">
                  <c:v>21.5</c:v>
                </c:pt>
                <c:pt idx="864">
                  <c:v>21.6</c:v>
                </c:pt>
                <c:pt idx="865">
                  <c:v>21.6</c:v>
                </c:pt>
                <c:pt idx="866">
                  <c:v>21.6</c:v>
                </c:pt>
                <c:pt idx="867">
                  <c:v>21.7</c:v>
                </c:pt>
                <c:pt idx="868">
                  <c:v>21.7</c:v>
                </c:pt>
                <c:pt idx="869">
                  <c:v>21.7</c:v>
                </c:pt>
                <c:pt idx="870">
                  <c:v>21.8</c:v>
                </c:pt>
                <c:pt idx="871">
                  <c:v>21.8</c:v>
                </c:pt>
                <c:pt idx="872">
                  <c:v>21.8</c:v>
                </c:pt>
                <c:pt idx="873">
                  <c:v>21.9</c:v>
                </c:pt>
                <c:pt idx="874">
                  <c:v>21.9</c:v>
                </c:pt>
                <c:pt idx="875">
                  <c:v>21.9</c:v>
                </c:pt>
                <c:pt idx="876">
                  <c:v>21.9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22.1</c:v>
                </c:pt>
                <c:pt idx="881">
                  <c:v>22.1</c:v>
                </c:pt>
                <c:pt idx="882">
                  <c:v>22.1</c:v>
                </c:pt>
                <c:pt idx="883">
                  <c:v>22.2</c:v>
                </c:pt>
                <c:pt idx="884">
                  <c:v>22.2</c:v>
                </c:pt>
                <c:pt idx="885">
                  <c:v>22.2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22.4</c:v>
                </c:pt>
                <c:pt idx="890">
                  <c:v>22.4</c:v>
                </c:pt>
                <c:pt idx="891">
                  <c:v>22.4</c:v>
                </c:pt>
                <c:pt idx="892">
                  <c:v>22.5</c:v>
                </c:pt>
                <c:pt idx="893">
                  <c:v>22.5</c:v>
                </c:pt>
                <c:pt idx="894">
                  <c:v>22.5</c:v>
                </c:pt>
                <c:pt idx="895">
                  <c:v>22.6</c:v>
                </c:pt>
                <c:pt idx="896">
                  <c:v>22.6</c:v>
                </c:pt>
                <c:pt idx="897">
                  <c:v>22.6</c:v>
                </c:pt>
                <c:pt idx="898">
                  <c:v>22.7</c:v>
                </c:pt>
                <c:pt idx="899">
                  <c:v>22.7</c:v>
                </c:pt>
                <c:pt idx="900">
                  <c:v>22.7</c:v>
                </c:pt>
                <c:pt idx="901">
                  <c:v>22.8</c:v>
                </c:pt>
                <c:pt idx="902">
                  <c:v>22.8</c:v>
                </c:pt>
                <c:pt idx="903">
                  <c:v>22.8</c:v>
                </c:pt>
                <c:pt idx="904">
                  <c:v>22.9</c:v>
                </c:pt>
                <c:pt idx="905">
                  <c:v>22.9</c:v>
                </c:pt>
                <c:pt idx="906">
                  <c:v>22.9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23.1</c:v>
                </c:pt>
                <c:pt idx="911">
                  <c:v>23.1</c:v>
                </c:pt>
                <c:pt idx="912">
                  <c:v>23.1</c:v>
                </c:pt>
                <c:pt idx="913">
                  <c:v>23.2</c:v>
                </c:pt>
                <c:pt idx="914">
                  <c:v>23.2</c:v>
                </c:pt>
                <c:pt idx="915">
                  <c:v>23.2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23.4</c:v>
                </c:pt>
                <c:pt idx="920">
                  <c:v>23.4</c:v>
                </c:pt>
                <c:pt idx="921">
                  <c:v>23.4</c:v>
                </c:pt>
                <c:pt idx="922">
                  <c:v>23.5</c:v>
                </c:pt>
                <c:pt idx="923">
                  <c:v>23.5</c:v>
                </c:pt>
                <c:pt idx="924">
                  <c:v>23.5</c:v>
                </c:pt>
                <c:pt idx="925">
                  <c:v>23.6</c:v>
                </c:pt>
                <c:pt idx="926">
                  <c:v>23.6</c:v>
                </c:pt>
                <c:pt idx="927">
                  <c:v>23.6</c:v>
                </c:pt>
                <c:pt idx="928">
                  <c:v>23.7</c:v>
                </c:pt>
                <c:pt idx="929">
                  <c:v>23.7</c:v>
                </c:pt>
                <c:pt idx="930">
                  <c:v>23.7</c:v>
                </c:pt>
                <c:pt idx="931">
                  <c:v>23.8</c:v>
                </c:pt>
                <c:pt idx="932">
                  <c:v>23.8</c:v>
                </c:pt>
                <c:pt idx="933">
                  <c:v>23.8</c:v>
                </c:pt>
                <c:pt idx="934">
                  <c:v>23.9</c:v>
                </c:pt>
                <c:pt idx="935">
                  <c:v>23.9</c:v>
                </c:pt>
                <c:pt idx="936">
                  <c:v>23.9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24.1</c:v>
                </c:pt>
                <c:pt idx="941">
                  <c:v>24.1</c:v>
                </c:pt>
                <c:pt idx="942">
                  <c:v>24.1</c:v>
                </c:pt>
                <c:pt idx="943">
                  <c:v>24.2</c:v>
                </c:pt>
                <c:pt idx="944">
                  <c:v>24.2</c:v>
                </c:pt>
                <c:pt idx="945">
                  <c:v>24.2</c:v>
                </c:pt>
                <c:pt idx="946">
                  <c:v>24.3</c:v>
                </c:pt>
                <c:pt idx="947">
                  <c:v>24.3</c:v>
                </c:pt>
                <c:pt idx="948">
                  <c:v>24.3</c:v>
                </c:pt>
                <c:pt idx="949">
                  <c:v>24.3</c:v>
                </c:pt>
                <c:pt idx="950">
                  <c:v>24.4</c:v>
                </c:pt>
                <c:pt idx="951">
                  <c:v>24.4</c:v>
                </c:pt>
                <c:pt idx="952">
                  <c:v>24.4</c:v>
                </c:pt>
                <c:pt idx="953">
                  <c:v>24.5</c:v>
                </c:pt>
                <c:pt idx="954">
                  <c:v>24.5</c:v>
                </c:pt>
                <c:pt idx="955">
                  <c:v>24.5</c:v>
                </c:pt>
                <c:pt idx="956">
                  <c:v>24.5</c:v>
                </c:pt>
                <c:pt idx="957">
                  <c:v>24.6</c:v>
                </c:pt>
                <c:pt idx="958">
                  <c:v>24.6</c:v>
                </c:pt>
                <c:pt idx="959">
                  <c:v>24.6</c:v>
                </c:pt>
                <c:pt idx="960">
                  <c:v>24.6</c:v>
                </c:pt>
                <c:pt idx="961">
                  <c:v>21.3</c:v>
                </c:pt>
                <c:pt idx="962">
                  <c:v>18.8</c:v>
                </c:pt>
                <c:pt idx="963">
                  <c:v>16.3</c:v>
                </c:pt>
                <c:pt idx="964">
                  <c:v>13.8</c:v>
                </c:pt>
                <c:pt idx="965">
                  <c:v>11.4</c:v>
                </c:pt>
                <c:pt idx="966">
                  <c:v>8.94</c:v>
                </c:pt>
                <c:pt idx="967">
                  <c:v>6.49</c:v>
                </c:pt>
                <c:pt idx="968">
                  <c:v>4.04</c:v>
                </c:pt>
                <c:pt idx="969">
                  <c:v>1.58</c:v>
                </c:pt>
                <c:pt idx="970">
                  <c:v>-3.49E-2</c:v>
                </c:pt>
                <c:pt idx="971">
                  <c:v>2.3400000000000001E-2</c:v>
                </c:pt>
                <c:pt idx="972">
                  <c:v>4.0499999999999998E-4</c:v>
                </c:pt>
                <c:pt idx="973">
                  <c:v>1.1299999999999999E-2</c:v>
                </c:pt>
                <c:pt idx="974">
                  <c:v>1.5599999999999999E-2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A-4B01-B2CD-599564E38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601264"/>
        <c:axId val="373602704"/>
      </c:lineChart>
      <c:catAx>
        <c:axId val="37360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3602704"/>
        <c:crosses val="autoZero"/>
        <c:auto val="1"/>
        <c:lblAlgn val="ctr"/>
        <c:lblOffset val="100"/>
        <c:noMultiLvlLbl val="0"/>
      </c:catAx>
      <c:valAx>
        <c:axId val="37360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360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Green, Shore A30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data'!$AC$4:$AC$979</c:f>
              <c:numCache>
                <c:formatCode>0.0000</c:formatCode>
                <c:ptCount val="9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4.0899999999999998E-5</c:v>
                </c:pt>
                <c:pt idx="4">
                  <c:v>4.0899999999999998E-5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0.152</c:v>
                </c:pt>
                <c:pt idx="9">
                  <c:v>0.48499999999999999</c:v>
                </c:pt>
                <c:pt idx="10">
                  <c:v>0.81899999999999995</c:v>
                </c:pt>
                <c:pt idx="11">
                  <c:v>1.1499999999999999</c:v>
                </c:pt>
                <c:pt idx="12">
                  <c:v>1.49</c:v>
                </c:pt>
                <c:pt idx="13">
                  <c:v>1.82</c:v>
                </c:pt>
                <c:pt idx="14">
                  <c:v>2.15</c:v>
                </c:pt>
                <c:pt idx="15">
                  <c:v>2.48</c:v>
                </c:pt>
                <c:pt idx="16">
                  <c:v>2.82</c:v>
                </c:pt>
                <c:pt idx="17">
                  <c:v>3.15</c:v>
                </c:pt>
                <c:pt idx="18">
                  <c:v>3.48</c:v>
                </c:pt>
                <c:pt idx="19">
                  <c:v>3.82</c:v>
                </c:pt>
                <c:pt idx="20">
                  <c:v>4.1500000000000004</c:v>
                </c:pt>
                <c:pt idx="21">
                  <c:v>4.4800000000000004</c:v>
                </c:pt>
                <c:pt idx="22">
                  <c:v>4.82</c:v>
                </c:pt>
                <c:pt idx="23">
                  <c:v>5.15</c:v>
                </c:pt>
                <c:pt idx="24">
                  <c:v>5.48</c:v>
                </c:pt>
                <c:pt idx="25">
                  <c:v>5.82</c:v>
                </c:pt>
                <c:pt idx="26">
                  <c:v>6.15</c:v>
                </c:pt>
                <c:pt idx="27">
                  <c:v>6.48</c:v>
                </c:pt>
                <c:pt idx="28">
                  <c:v>6.82</c:v>
                </c:pt>
                <c:pt idx="29">
                  <c:v>7.15</c:v>
                </c:pt>
                <c:pt idx="30">
                  <c:v>7.48</c:v>
                </c:pt>
                <c:pt idx="31">
                  <c:v>7.82</c:v>
                </c:pt>
                <c:pt idx="32">
                  <c:v>8.15</c:v>
                </c:pt>
                <c:pt idx="33">
                  <c:v>8.48</c:v>
                </c:pt>
                <c:pt idx="34">
                  <c:v>8.82</c:v>
                </c:pt>
                <c:pt idx="35">
                  <c:v>9.15</c:v>
                </c:pt>
                <c:pt idx="36">
                  <c:v>9.48</c:v>
                </c:pt>
                <c:pt idx="37">
                  <c:v>9.82</c:v>
                </c:pt>
                <c:pt idx="38">
                  <c:v>10.199999999999999</c:v>
                </c:pt>
                <c:pt idx="39">
                  <c:v>10.5</c:v>
                </c:pt>
                <c:pt idx="40">
                  <c:v>10.8</c:v>
                </c:pt>
                <c:pt idx="41">
                  <c:v>11.2</c:v>
                </c:pt>
                <c:pt idx="42">
                  <c:v>11.5</c:v>
                </c:pt>
                <c:pt idx="43">
                  <c:v>11.8</c:v>
                </c:pt>
                <c:pt idx="44">
                  <c:v>12.2</c:v>
                </c:pt>
                <c:pt idx="45">
                  <c:v>12.5</c:v>
                </c:pt>
                <c:pt idx="46">
                  <c:v>12.8</c:v>
                </c:pt>
                <c:pt idx="47">
                  <c:v>13.2</c:v>
                </c:pt>
                <c:pt idx="48">
                  <c:v>13.5</c:v>
                </c:pt>
                <c:pt idx="49">
                  <c:v>13.8</c:v>
                </c:pt>
                <c:pt idx="50">
                  <c:v>14.2</c:v>
                </c:pt>
                <c:pt idx="51">
                  <c:v>14.5</c:v>
                </c:pt>
                <c:pt idx="52">
                  <c:v>14.8</c:v>
                </c:pt>
                <c:pt idx="53">
                  <c:v>15.2</c:v>
                </c:pt>
                <c:pt idx="54">
                  <c:v>15.5</c:v>
                </c:pt>
                <c:pt idx="55">
                  <c:v>15.8</c:v>
                </c:pt>
                <c:pt idx="56">
                  <c:v>16.2</c:v>
                </c:pt>
                <c:pt idx="57">
                  <c:v>16.5</c:v>
                </c:pt>
                <c:pt idx="58">
                  <c:v>16.8</c:v>
                </c:pt>
                <c:pt idx="59">
                  <c:v>17.2</c:v>
                </c:pt>
                <c:pt idx="60">
                  <c:v>17.5</c:v>
                </c:pt>
                <c:pt idx="61">
                  <c:v>17.8</c:v>
                </c:pt>
                <c:pt idx="62">
                  <c:v>18.2</c:v>
                </c:pt>
                <c:pt idx="63">
                  <c:v>18.5</c:v>
                </c:pt>
                <c:pt idx="64">
                  <c:v>18.8</c:v>
                </c:pt>
                <c:pt idx="65">
                  <c:v>19.2</c:v>
                </c:pt>
                <c:pt idx="66">
                  <c:v>19.5</c:v>
                </c:pt>
                <c:pt idx="67">
                  <c:v>19.8</c:v>
                </c:pt>
                <c:pt idx="68">
                  <c:v>20.2</c:v>
                </c:pt>
                <c:pt idx="69">
                  <c:v>20.5</c:v>
                </c:pt>
                <c:pt idx="70">
                  <c:v>20.8</c:v>
                </c:pt>
                <c:pt idx="71">
                  <c:v>21.2</c:v>
                </c:pt>
                <c:pt idx="72">
                  <c:v>21.5</c:v>
                </c:pt>
                <c:pt idx="73">
                  <c:v>21.8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23.2</c:v>
                </c:pt>
                <c:pt idx="78">
                  <c:v>23.5</c:v>
                </c:pt>
                <c:pt idx="79">
                  <c:v>23.8</c:v>
                </c:pt>
                <c:pt idx="80">
                  <c:v>24.2</c:v>
                </c:pt>
                <c:pt idx="81">
                  <c:v>24.5</c:v>
                </c:pt>
                <c:pt idx="82">
                  <c:v>24.8</c:v>
                </c:pt>
                <c:pt idx="83">
                  <c:v>25.2</c:v>
                </c:pt>
                <c:pt idx="84">
                  <c:v>25.5</c:v>
                </c:pt>
                <c:pt idx="85">
                  <c:v>25.8</c:v>
                </c:pt>
                <c:pt idx="86">
                  <c:v>26.2</c:v>
                </c:pt>
                <c:pt idx="87">
                  <c:v>26.5</c:v>
                </c:pt>
                <c:pt idx="88">
                  <c:v>26.8</c:v>
                </c:pt>
                <c:pt idx="89">
                  <c:v>27.2</c:v>
                </c:pt>
                <c:pt idx="90">
                  <c:v>27.5</c:v>
                </c:pt>
                <c:pt idx="91">
                  <c:v>27.8</c:v>
                </c:pt>
                <c:pt idx="92">
                  <c:v>28.2</c:v>
                </c:pt>
                <c:pt idx="93">
                  <c:v>28.5</c:v>
                </c:pt>
                <c:pt idx="94">
                  <c:v>28.8</c:v>
                </c:pt>
                <c:pt idx="95">
                  <c:v>29.2</c:v>
                </c:pt>
                <c:pt idx="96">
                  <c:v>29.5</c:v>
                </c:pt>
                <c:pt idx="97">
                  <c:v>29.8</c:v>
                </c:pt>
                <c:pt idx="98">
                  <c:v>30.2</c:v>
                </c:pt>
                <c:pt idx="99">
                  <c:v>30.5</c:v>
                </c:pt>
                <c:pt idx="100">
                  <c:v>30.8</c:v>
                </c:pt>
                <c:pt idx="101">
                  <c:v>31.2</c:v>
                </c:pt>
                <c:pt idx="102">
                  <c:v>31.5</c:v>
                </c:pt>
                <c:pt idx="103">
                  <c:v>31.8</c:v>
                </c:pt>
                <c:pt idx="104">
                  <c:v>32.200000000000003</c:v>
                </c:pt>
                <c:pt idx="105">
                  <c:v>32.5</c:v>
                </c:pt>
                <c:pt idx="106">
                  <c:v>32.799999999999997</c:v>
                </c:pt>
                <c:pt idx="107">
                  <c:v>33.200000000000003</c:v>
                </c:pt>
                <c:pt idx="108">
                  <c:v>33.5</c:v>
                </c:pt>
                <c:pt idx="109">
                  <c:v>33.799999999999997</c:v>
                </c:pt>
                <c:pt idx="110">
                  <c:v>34.200000000000003</c:v>
                </c:pt>
                <c:pt idx="111">
                  <c:v>34.5</c:v>
                </c:pt>
                <c:pt idx="112">
                  <c:v>34.799999999999997</c:v>
                </c:pt>
                <c:pt idx="113">
                  <c:v>35.200000000000003</c:v>
                </c:pt>
                <c:pt idx="114">
                  <c:v>35.5</c:v>
                </c:pt>
                <c:pt idx="115">
                  <c:v>35.799999999999997</c:v>
                </c:pt>
                <c:pt idx="116">
                  <c:v>36.200000000000003</c:v>
                </c:pt>
                <c:pt idx="117">
                  <c:v>36.5</c:v>
                </c:pt>
                <c:pt idx="118">
                  <c:v>36.799999999999997</c:v>
                </c:pt>
                <c:pt idx="119">
                  <c:v>37.200000000000003</c:v>
                </c:pt>
                <c:pt idx="120">
                  <c:v>37.5</c:v>
                </c:pt>
                <c:pt idx="121">
                  <c:v>37.799999999999997</c:v>
                </c:pt>
                <c:pt idx="122">
                  <c:v>38.200000000000003</c:v>
                </c:pt>
                <c:pt idx="123">
                  <c:v>38.5</c:v>
                </c:pt>
                <c:pt idx="124">
                  <c:v>38.799999999999997</c:v>
                </c:pt>
                <c:pt idx="125">
                  <c:v>39.200000000000003</c:v>
                </c:pt>
                <c:pt idx="126">
                  <c:v>39.5</c:v>
                </c:pt>
                <c:pt idx="127">
                  <c:v>39.799999999999997</c:v>
                </c:pt>
                <c:pt idx="128">
                  <c:v>40.200000000000003</c:v>
                </c:pt>
                <c:pt idx="129">
                  <c:v>40.5</c:v>
                </c:pt>
                <c:pt idx="130">
                  <c:v>40.799999999999997</c:v>
                </c:pt>
                <c:pt idx="131">
                  <c:v>41.2</c:v>
                </c:pt>
                <c:pt idx="132">
                  <c:v>41.5</c:v>
                </c:pt>
                <c:pt idx="133">
                  <c:v>41.8</c:v>
                </c:pt>
                <c:pt idx="134">
                  <c:v>42.2</c:v>
                </c:pt>
                <c:pt idx="135">
                  <c:v>42.5</c:v>
                </c:pt>
                <c:pt idx="136">
                  <c:v>42.8</c:v>
                </c:pt>
                <c:pt idx="137">
                  <c:v>43.2</c:v>
                </c:pt>
                <c:pt idx="138">
                  <c:v>43.5</c:v>
                </c:pt>
                <c:pt idx="139">
                  <c:v>43.8</c:v>
                </c:pt>
                <c:pt idx="140">
                  <c:v>44.2</c:v>
                </c:pt>
                <c:pt idx="141">
                  <c:v>44.5</c:v>
                </c:pt>
                <c:pt idx="142">
                  <c:v>44.8</c:v>
                </c:pt>
                <c:pt idx="143">
                  <c:v>45.2</c:v>
                </c:pt>
                <c:pt idx="144">
                  <c:v>45.5</c:v>
                </c:pt>
                <c:pt idx="145">
                  <c:v>45.8</c:v>
                </c:pt>
                <c:pt idx="146">
                  <c:v>46.2</c:v>
                </c:pt>
                <c:pt idx="147">
                  <c:v>46.5</c:v>
                </c:pt>
                <c:pt idx="148">
                  <c:v>46.8</c:v>
                </c:pt>
                <c:pt idx="149">
                  <c:v>47.2</c:v>
                </c:pt>
                <c:pt idx="150">
                  <c:v>47.5</c:v>
                </c:pt>
                <c:pt idx="151">
                  <c:v>47.8</c:v>
                </c:pt>
                <c:pt idx="152">
                  <c:v>48.2</c:v>
                </c:pt>
                <c:pt idx="153">
                  <c:v>48.5</c:v>
                </c:pt>
                <c:pt idx="154">
                  <c:v>48.8</c:v>
                </c:pt>
                <c:pt idx="155">
                  <c:v>49.2</c:v>
                </c:pt>
                <c:pt idx="156">
                  <c:v>49.5</c:v>
                </c:pt>
                <c:pt idx="157">
                  <c:v>49.8</c:v>
                </c:pt>
                <c:pt idx="158">
                  <c:v>50.2</c:v>
                </c:pt>
                <c:pt idx="159">
                  <c:v>50.5</c:v>
                </c:pt>
                <c:pt idx="160">
                  <c:v>50.8</c:v>
                </c:pt>
                <c:pt idx="161">
                  <c:v>51.2</c:v>
                </c:pt>
                <c:pt idx="162">
                  <c:v>51.5</c:v>
                </c:pt>
                <c:pt idx="163">
                  <c:v>51.8</c:v>
                </c:pt>
                <c:pt idx="164">
                  <c:v>52.2</c:v>
                </c:pt>
                <c:pt idx="165">
                  <c:v>52.5</c:v>
                </c:pt>
                <c:pt idx="166">
                  <c:v>52.8</c:v>
                </c:pt>
                <c:pt idx="167">
                  <c:v>53.2</c:v>
                </c:pt>
                <c:pt idx="168">
                  <c:v>53.5</c:v>
                </c:pt>
                <c:pt idx="169">
                  <c:v>53.8</c:v>
                </c:pt>
                <c:pt idx="170">
                  <c:v>54.2</c:v>
                </c:pt>
                <c:pt idx="171">
                  <c:v>54.5</c:v>
                </c:pt>
                <c:pt idx="172">
                  <c:v>54.8</c:v>
                </c:pt>
                <c:pt idx="173">
                  <c:v>55.2</c:v>
                </c:pt>
                <c:pt idx="174">
                  <c:v>55.5</c:v>
                </c:pt>
                <c:pt idx="175">
                  <c:v>55.8</c:v>
                </c:pt>
                <c:pt idx="176">
                  <c:v>56.2</c:v>
                </c:pt>
                <c:pt idx="177">
                  <c:v>56.5</c:v>
                </c:pt>
                <c:pt idx="178">
                  <c:v>56.8</c:v>
                </c:pt>
                <c:pt idx="179">
                  <c:v>57.2</c:v>
                </c:pt>
                <c:pt idx="180">
                  <c:v>57.5</c:v>
                </c:pt>
                <c:pt idx="181">
                  <c:v>57.8</c:v>
                </c:pt>
                <c:pt idx="182">
                  <c:v>58.2</c:v>
                </c:pt>
                <c:pt idx="183">
                  <c:v>58.5</c:v>
                </c:pt>
                <c:pt idx="184">
                  <c:v>58.8</c:v>
                </c:pt>
                <c:pt idx="185">
                  <c:v>59.2</c:v>
                </c:pt>
                <c:pt idx="186">
                  <c:v>59.5</c:v>
                </c:pt>
                <c:pt idx="187">
                  <c:v>59.8</c:v>
                </c:pt>
                <c:pt idx="188">
                  <c:v>60.2</c:v>
                </c:pt>
                <c:pt idx="189">
                  <c:v>60.5</c:v>
                </c:pt>
                <c:pt idx="190">
                  <c:v>60.8</c:v>
                </c:pt>
                <c:pt idx="191">
                  <c:v>61.2</c:v>
                </c:pt>
                <c:pt idx="192">
                  <c:v>61.5</c:v>
                </c:pt>
                <c:pt idx="193">
                  <c:v>61.8</c:v>
                </c:pt>
                <c:pt idx="194">
                  <c:v>62.2</c:v>
                </c:pt>
                <c:pt idx="195">
                  <c:v>62.5</c:v>
                </c:pt>
                <c:pt idx="196">
                  <c:v>62.8</c:v>
                </c:pt>
                <c:pt idx="197">
                  <c:v>63.2</c:v>
                </c:pt>
                <c:pt idx="198">
                  <c:v>63.5</c:v>
                </c:pt>
                <c:pt idx="199">
                  <c:v>63.8</c:v>
                </c:pt>
                <c:pt idx="200">
                  <c:v>64.2</c:v>
                </c:pt>
                <c:pt idx="201">
                  <c:v>64.5</c:v>
                </c:pt>
                <c:pt idx="202">
                  <c:v>64.8</c:v>
                </c:pt>
                <c:pt idx="203">
                  <c:v>65.2</c:v>
                </c:pt>
                <c:pt idx="204">
                  <c:v>65.5</c:v>
                </c:pt>
                <c:pt idx="205">
                  <c:v>65.8</c:v>
                </c:pt>
                <c:pt idx="206">
                  <c:v>66.2</c:v>
                </c:pt>
                <c:pt idx="207">
                  <c:v>66.5</c:v>
                </c:pt>
                <c:pt idx="208">
                  <c:v>66.8</c:v>
                </c:pt>
                <c:pt idx="209">
                  <c:v>67.2</c:v>
                </c:pt>
                <c:pt idx="210">
                  <c:v>67.5</c:v>
                </c:pt>
                <c:pt idx="211">
                  <c:v>67.8</c:v>
                </c:pt>
                <c:pt idx="212">
                  <c:v>68.2</c:v>
                </c:pt>
                <c:pt idx="213">
                  <c:v>68.5</c:v>
                </c:pt>
                <c:pt idx="214">
                  <c:v>68.8</c:v>
                </c:pt>
                <c:pt idx="215">
                  <c:v>69.2</c:v>
                </c:pt>
                <c:pt idx="216">
                  <c:v>69.5</c:v>
                </c:pt>
                <c:pt idx="217">
                  <c:v>69.8</c:v>
                </c:pt>
                <c:pt idx="218">
                  <c:v>70.2</c:v>
                </c:pt>
                <c:pt idx="219">
                  <c:v>70.5</c:v>
                </c:pt>
                <c:pt idx="220">
                  <c:v>70.8</c:v>
                </c:pt>
                <c:pt idx="221">
                  <c:v>71.2</c:v>
                </c:pt>
                <c:pt idx="222">
                  <c:v>71.5</c:v>
                </c:pt>
                <c:pt idx="223">
                  <c:v>71.8</c:v>
                </c:pt>
                <c:pt idx="224">
                  <c:v>72.2</c:v>
                </c:pt>
                <c:pt idx="225">
                  <c:v>72.5</c:v>
                </c:pt>
                <c:pt idx="226">
                  <c:v>72.8</c:v>
                </c:pt>
                <c:pt idx="227">
                  <c:v>73.2</c:v>
                </c:pt>
                <c:pt idx="228">
                  <c:v>73.5</c:v>
                </c:pt>
                <c:pt idx="229">
                  <c:v>73.8</c:v>
                </c:pt>
                <c:pt idx="230">
                  <c:v>74.2</c:v>
                </c:pt>
                <c:pt idx="231">
                  <c:v>74.5</c:v>
                </c:pt>
                <c:pt idx="232">
                  <c:v>74.8</c:v>
                </c:pt>
                <c:pt idx="233">
                  <c:v>75.2</c:v>
                </c:pt>
                <c:pt idx="234">
                  <c:v>75.5</c:v>
                </c:pt>
                <c:pt idx="235">
                  <c:v>75.8</c:v>
                </c:pt>
                <c:pt idx="236">
                  <c:v>76.2</c:v>
                </c:pt>
                <c:pt idx="237">
                  <c:v>76.5</c:v>
                </c:pt>
                <c:pt idx="238">
                  <c:v>76.8</c:v>
                </c:pt>
                <c:pt idx="239">
                  <c:v>77.2</c:v>
                </c:pt>
                <c:pt idx="240">
                  <c:v>77.5</c:v>
                </c:pt>
                <c:pt idx="241">
                  <c:v>77.8</c:v>
                </c:pt>
                <c:pt idx="242">
                  <c:v>78.2</c:v>
                </c:pt>
                <c:pt idx="243">
                  <c:v>78.5</c:v>
                </c:pt>
                <c:pt idx="244">
                  <c:v>78.8</c:v>
                </c:pt>
                <c:pt idx="245">
                  <c:v>79.2</c:v>
                </c:pt>
                <c:pt idx="246">
                  <c:v>79.5</c:v>
                </c:pt>
                <c:pt idx="247">
                  <c:v>79.8</c:v>
                </c:pt>
                <c:pt idx="248">
                  <c:v>80.2</c:v>
                </c:pt>
                <c:pt idx="249">
                  <c:v>80.5</c:v>
                </c:pt>
                <c:pt idx="250">
                  <c:v>80.8</c:v>
                </c:pt>
                <c:pt idx="251">
                  <c:v>81.2</c:v>
                </c:pt>
                <c:pt idx="252">
                  <c:v>81.5</c:v>
                </c:pt>
                <c:pt idx="253">
                  <c:v>81.8</c:v>
                </c:pt>
                <c:pt idx="254">
                  <c:v>82.2</c:v>
                </c:pt>
                <c:pt idx="255">
                  <c:v>82.5</c:v>
                </c:pt>
                <c:pt idx="256">
                  <c:v>82.8</c:v>
                </c:pt>
                <c:pt idx="257">
                  <c:v>83.2</c:v>
                </c:pt>
                <c:pt idx="258">
                  <c:v>83.5</c:v>
                </c:pt>
                <c:pt idx="259">
                  <c:v>83.8</c:v>
                </c:pt>
                <c:pt idx="260">
                  <c:v>84.2</c:v>
                </c:pt>
                <c:pt idx="261">
                  <c:v>84.5</c:v>
                </c:pt>
                <c:pt idx="262">
                  <c:v>84.8</c:v>
                </c:pt>
                <c:pt idx="263">
                  <c:v>85.2</c:v>
                </c:pt>
                <c:pt idx="264">
                  <c:v>85.5</c:v>
                </c:pt>
                <c:pt idx="265">
                  <c:v>85.8</c:v>
                </c:pt>
                <c:pt idx="266">
                  <c:v>86.2</c:v>
                </c:pt>
                <c:pt idx="267">
                  <c:v>86.5</c:v>
                </c:pt>
                <c:pt idx="268">
                  <c:v>86.8</c:v>
                </c:pt>
                <c:pt idx="269">
                  <c:v>87.2</c:v>
                </c:pt>
                <c:pt idx="270">
                  <c:v>87.5</c:v>
                </c:pt>
                <c:pt idx="271">
                  <c:v>87.8</c:v>
                </c:pt>
                <c:pt idx="272">
                  <c:v>88.2</c:v>
                </c:pt>
                <c:pt idx="273">
                  <c:v>88.5</c:v>
                </c:pt>
                <c:pt idx="274">
                  <c:v>88.8</c:v>
                </c:pt>
                <c:pt idx="275">
                  <c:v>89.2</c:v>
                </c:pt>
                <c:pt idx="276">
                  <c:v>89.5</c:v>
                </c:pt>
                <c:pt idx="277">
                  <c:v>89.8</c:v>
                </c:pt>
                <c:pt idx="278">
                  <c:v>90.2</c:v>
                </c:pt>
                <c:pt idx="279">
                  <c:v>90.5</c:v>
                </c:pt>
                <c:pt idx="280">
                  <c:v>90.8</c:v>
                </c:pt>
                <c:pt idx="281">
                  <c:v>91.2</c:v>
                </c:pt>
                <c:pt idx="282">
                  <c:v>91.5</c:v>
                </c:pt>
                <c:pt idx="283">
                  <c:v>91.8</c:v>
                </c:pt>
                <c:pt idx="284">
                  <c:v>92.2</c:v>
                </c:pt>
                <c:pt idx="285">
                  <c:v>92.5</c:v>
                </c:pt>
                <c:pt idx="286">
                  <c:v>92.8</c:v>
                </c:pt>
                <c:pt idx="287">
                  <c:v>93.2</c:v>
                </c:pt>
                <c:pt idx="288">
                  <c:v>93.5</c:v>
                </c:pt>
                <c:pt idx="289">
                  <c:v>93.8</c:v>
                </c:pt>
                <c:pt idx="290">
                  <c:v>94.2</c:v>
                </c:pt>
                <c:pt idx="291">
                  <c:v>94.5</c:v>
                </c:pt>
                <c:pt idx="292">
                  <c:v>94.8</c:v>
                </c:pt>
                <c:pt idx="293">
                  <c:v>95.2</c:v>
                </c:pt>
                <c:pt idx="294">
                  <c:v>95.5</c:v>
                </c:pt>
                <c:pt idx="295">
                  <c:v>95.8</c:v>
                </c:pt>
                <c:pt idx="296">
                  <c:v>96.2</c:v>
                </c:pt>
                <c:pt idx="297">
                  <c:v>96.5</c:v>
                </c:pt>
                <c:pt idx="298">
                  <c:v>96.8</c:v>
                </c:pt>
                <c:pt idx="299">
                  <c:v>97.2</c:v>
                </c:pt>
                <c:pt idx="300">
                  <c:v>97.5</c:v>
                </c:pt>
                <c:pt idx="301">
                  <c:v>97.8</c:v>
                </c:pt>
                <c:pt idx="302">
                  <c:v>98.2</c:v>
                </c:pt>
                <c:pt idx="303">
                  <c:v>98.5</c:v>
                </c:pt>
                <c:pt idx="304">
                  <c:v>98.8</c:v>
                </c:pt>
                <c:pt idx="305">
                  <c:v>99.2</c:v>
                </c:pt>
                <c:pt idx="306">
                  <c:v>99.5</c:v>
                </c:pt>
                <c:pt idx="307">
                  <c:v>99.8</c:v>
                </c:pt>
                <c:pt idx="308">
                  <c:v>100</c:v>
                </c:pt>
                <c:pt idx="309">
                  <c:v>100</c:v>
                </c:pt>
                <c:pt idx="310">
                  <c:v>101</c:v>
                </c:pt>
                <c:pt idx="311">
                  <c:v>101</c:v>
                </c:pt>
                <c:pt idx="312">
                  <c:v>101</c:v>
                </c:pt>
                <c:pt idx="313">
                  <c:v>102</c:v>
                </c:pt>
                <c:pt idx="314">
                  <c:v>102</c:v>
                </c:pt>
                <c:pt idx="315">
                  <c:v>102</c:v>
                </c:pt>
                <c:pt idx="316">
                  <c:v>103</c:v>
                </c:pt>
                <c:pt idx="317">
                  <c:v>103</c:v>
                </c:pt>
                <c:pt idx="318">
                  <c:v>103</c:v>
                </c:pt>
                <c:pt idx="319">
                  <c:v>104</c:v>
                </c:pt>
                <c:pt idx="320">
                  <c:v>104</c:v>
                </c:pt>
                <c:pt idx="321">
                  <c:v>104</c:v>
                </c:pt>
                <c:pt idx="322">
                  <c:v>105</c:v>
                </c:pt>
                <c:pt idx="323">
                  <c:v>105</c:v>
                </c:pt>
                <c:pt idx="324">
                  <c:v>105</c:v>
                </c:pt>
                <c:pt idx="325">
                  <c:v>106</c:v>
                </c:pt>
                <c:pt idx="326">
                  <c:v>106</c:v>
                </c:pt>
                <c:pt idx="327">
                  <c:v>106</c:v>
                </c:pt>
                <c:pt idx="328">
                  <c:v>107</c:v>
                </c:pt>
                <c:pt idx="329">
                  <c:v>107</c:v>
                </c:pt>
                <c:pt idx="330">
                  <c:v>107</c:v>
                </c:pt>
                <c:pt idx="331">
                  <c:v>108</c:v>
                </c:pt>
                <c:pt idx="332">
                  <c:v>108</c:v>
                </c:pt>
                <c:pt idx="333">
                  <c:v>108</c:v>
                </c:pt>
                <c:pt idx="334">
                  <c:v>109</c:v>
                </c:pt>
                <c:pt idx="335">
                  <c:v>109</c:v>
                </c:pt>
                <c:pt idx="336">
                  <c:v>109</c:v>
                </c:pt>
                <c:pt idx="337">
                  <c:v>110</c:v>
                </c:pt>
                <c:pt idx="338">
                  <c:v>110</c:v>
                </c:pt>
                <c:pt idx="339">
                  <c:v>110</c:v>
                </c:pt>
                <c:pt idx="340">
                  <c:v>111</c:v>
                </c:pt>
                <c:pt idx="341">
                  <c:v>111</c:v>
                </c:pt>
                <c:pt idx="342">
                  <c:v>111</c:v>
                </c:pt>
                <c:pt idx="343">
                  <c:v>112</c:v>
                </c:pt>
                <c:pt idx="344">
                  <c:v>112</c:v>
                </c:pt>
                <c:pt idx="345">
                  <c:v>112</c:v>
                </c:pt>
                <c:pt idx="346">
                  <c:v>113</c:v>
                </c:pt>
                <c:pt idx="347">
                  <c:v>113</c:v>
                </c:pt>
                <c:pt idx="348">
                  <c:v>113</c:v>
                </c:pt>
                <c:pt idx="349">
                  <c:v>114</c:v>
                </c:pt>
                <c:pt idx="350">
                  <c:v>114</c:v>
                </c:pt>
                <c:pt idx="351">
                  <c:v>114</c:v>
                </c:pt>
                <c:pt idx="352">
                  <c:v>115</c:v>
                </c:pt>
                <c:pt idx="353">
                  <c:v>115</c:v>
                </c:pt>
                <c:pt idx="354">
                  <c:v>115</c:v>
                </c:pt>
                <c:pt idx="355">
                  <c:v>116</c:v>
                </c:pt>
                <c:pt idx="356">
                  <c:v>116</c:v>
                </c:pt>
                <c:pt idx="357">
                  <c:v>116</c:v>
                </c:pt>
                <c:pt idx="358">
                  <c:v>117</c:v>
                </c:pt>
                <c:pt idx="359">
                  <c:v>117</c:v>
                </c:pt>
                <c:pt idx="360">
                  <c:v>117</c:v>
                </c:pt>
                <c:pt idx="361">
                  <c:v>118</c:v>
                </c:pt>
                <c:pt idx="362">
                  <c:v>118</c:v>
                </c:pt>
                <c:pt idx="363">
                  <c:v>118</c:v>
                </c:pt>
                <c:pt idx="364">
                  <c:v>119</c:v>
                </c:pt>
                <c:pt idx="365">
                  <c:v>119</c:v>
                </c:pt>
                <c:pt idx="366">
                  <c:v>119</c:v>
                </c:pt>
                <c:pt idx="367">
                  <c:v>120</c:v>
                </c:pt>
                <c:pt idx="368">
                  <c:v>120</c:v>
                </c:pt>
                <c:pt idx="369">
                  <c:v>120</c:v>
                </c:pt>
                <c:pt idx="370">
                  <c:v>121</c:v>
                </c:pt>
                <c:pt idx="371">
                  <c:v>121</c:v>
                </c:pt>
                <c:pt idx="372">
                  <c:v>121</c:v>
                </c:pt>
                <c:pt idx="373">
                  <c:v>122</c:v>
                </c:pt>
                <c:pt idx="374">
                  <c:v>122</c:v>
                </c:pt>
                <c:pt idx="375">
                  <c:v>122</c:v>
                </c:pt>
                <c:pt idx="376">
                  <c:v>123</c:v>
                </c:pt>
                <c:pt idx="377">
                  <c:v>123</c:v>
                </c:pt>
                <c:pt idx="378">
                  <c:v>123</c:v>
                </c:pt>
                <c:pt idx="379">
                  <c:v>124</c:v>
                </c:pt>
                <c:pt idx="380">
                  <c:v>124</c:v>
                </c:pt>
                <c:pt idx="381">
                  <c:v>124</c:v>
                </c:pt>
                <c:pt idx="382">
                  <c:v>125</c:v>
                </c:pt>
                <c:pt idx="383">
                  <c:v>125</c:v>
                </c:pt>
                <c:pt idx="384">
                  <c:v>125</c:v>
                </c:pt>
                <c:pt idx="385">
                  <c:v>126</c:v>
                </c:pt>
                <c:pt idx="386">
                  <c:v>126</c:v>
                </c:pt>
                <c:pt idx="387">
                  <c:v>126</c:v>
                </c:pt>
                <c:pt idx="388">
                  <c:v>127</c:v>
                </c:pt>
                <c:pt idx="389">
                  <c:v>127</c:v>
                </c:pt>
                <c:pt idx="390">
                  <c:v>127</c:v>
                </c:pt>
                <c:pt idx="391">
                  <c:v>128</c:v>
                </c:pt>
                <c:pt idx="392">
                  <c:v>128</c:v>
                </c:pt>
                <c:pt idx="393">
                  <c:v>128</c:v>
                </c:pt>
                <c:pt idx="394">
                  <c:v>129</c:v>
                </c:pt>
                <c:pt idx="395">
                  <c:v>129</c:v>
                </c:pt>
                <c:pt idx="396">
                  <c:v>129</c:v>
                </c:pt>
                <c:pt idx="397">
                  <c:v>130</c:v>
                </c:pt>
                <c:pt idx="398">
                  <c:v>130</c:v>
                </c:pt>
                <c:pt idx="399">
                  <c:v>130</c:v>
                </c:pt>
                <c:pt idx="400">
                  <c:v>131</c:v>
                </c:pt>
                <c:pt idx="401">
                  <c:v>131</c:v>
                </c:pt>
                <c:pt idx="402">
                  <c:v>131</c:v>
                </c:pt>
                <c:pt idx="403">
                  <c:v>132</c:v>
                </c:pt>
                <c:pt idx="404">
                  <c:v>132</c:v>
                </c:pt>
                <c:pt idx="405">
                  <c:v>132</c:v>
                </c:pt>
                <c:pt idx="406">
                  <c:v>133</c:v>
                </c:pt>
                <c:pt idx="407">
                  <c:v>133</c:v>
                </c:pt>
                <c:pt idx="408">
                  <c:v>133</c:v>
                </c:pt>
                <c:pt idx="409">
                  <c:v>134</c:v>
                </c:pt>
                <c:pt idx="410">
                  <c:v>134</c:v>
                </c:pt>
                <c:pt idx="411">
                  <c:v>134</c:v>
                </c:pt>
                <c:pt idx="412">
                  <c:v>135</c:v>
                </c:pt>
                <c:pt idx="413">
                  <c:v>135</c:v>
                </c:pt>
                <c:pt idx="414">
                  <c:v>135</c:v>
                </c:pt>
                <c:pt idx="415">
                  <c:v>136</c:v>
                </c:pt>
                <c:pt idx="416">
                  <c:v>136</c:v>
                </c:pt>
                <c:pt idx="417">
                  <c:v>136</c:v>
                </c:pt>
                <c:pt idx="418">
                  <c:v>137</c:v>
                </c:pt>
                <c:pt idx="419">
                  <c:v>137</c:v>
                </c:pt>
                <c:pt idx="420">
                  <c:v>137</c:v>
                </c:pt>
                <c:pt idx="421">
                  <c:v>138</c:v>
                </c:pt>
                <c:pt idx="422">
                  <c:v>138</c:v>
                </c:pt>
                <c:pt idx="423">
                  <c:v>138</c:v>
                </c:pt>
                <c:pt idx="424">
                  <c:v>139</c:v>
                </c:pt>
                <c:pt idx="425">
                  <c:v>139</c:v>
                </c:pt>
                <c:pt idx="426">
                  <c:v>139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141</c:v>
                </c:pt>
                <c:pt idx="431">
                  <c:v>141</c:v>
                </c:pt>
                <c:pt idx="432">
                  <c:v>141</c:v>
                </c:pt>
                <c:pt idx="433">
                  <c:v>142</c:v>
                </c:pt>
                <c:pt idx="434">
                  <c:v>142</c:v>
                </c:pt>
                <c:pt idx="435">
                  <c:v>142</c:v>
                </c:pt>
                <c:pt idx="436">
                  <c:v>143</c:v>
                </c:pt>
                <c:pt idx="437">
                  <c:v>143</c:v>
                </c:pt>
                <c:pt idx="438">
                  <c:v>143</c:v>
                </c:pt>
                <c:pt idx="439">
                  <c:v>144</c:v>
                </c:pt>
                <c:pt idx="440">
                  <c:v>144</c:v>
                </c:pt>
                <c:pt idx="441">
                  <c:v>144</c:v>
                </c:pt>
                <c:pt idx="442">
                  <c:v>145</c:v>
                </c:pt>
                <c:pt idx="443">
                  <c:v>145</c:v>
                </c:pt>
                <c:pt idx="444">
                  <c:v>145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147</c:v>
                </c:pt>
                <c:pt idx="449">
                  <c:v>147</c:v>
                </c:pt>
                <c:pt idx="450">
                  <c:v>147</c:v>
                </c:pt>
                <c:pt idx="451">
                  <c:v>148</c:v>
                </c:pt>
                <c:pt idx="452">
                  <c:v>148</c:v>
                </c:pt>
                <c:pt idx="453">
                  <c:v>148</c:v>
                </c:pt>
                <c:pt idx="454">
                  <c:v>149</c:v>
                </c:pt>
                <c:pt idx="455">
                  <c:v>149</c:v>
                </c:pt>
                <c:pt idx="456">
                  <c:v>149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151</c:v>
                </c:pt>
                <c:pt idx="461">
                  <c:v>151</c:v>
                </c:pt>
                <c:pt idx="462">
                  <c:v>151</c:v>
                </c:pt>
                <c:pt idx="463">
                  <c:v>152</c:v>
                </c:pt>
                <c:pt idx="464">
                  <c:v>152</c:v>
                </c:pt>
                <c:pt idx="465">
                  <c:v>152</c:v>
                </c:pt>
                <c:pt idx="466">
                  <c:v>153</c:v>
                </c:pt>
                <c:pt idx="467">
                  <c:v>153</c:v>
                </c:pt>
                <c:pt idx="468">
                  <c:v>153</c:v>
                </c:pt>
                <c:pt idx="469">
                  <c:v>154</c:v>
                </c:pt>
                <c:pt idx="470">
                  <c:v>154</c:v>
                </c:pt>
                <c:pt idx="471">
                  <c:v>154</c:v>
                </c:pt>
                <c:pt idx="472">
                  <c:v>155</c:v>
                </c:pt>
                <c:pt idx="473">
                  <c:v>155</c:v>
                </c:pt>
                <c:pt idx="474">
                  <c:v>155</c:v>
                </c:pt>
                <c:pt idx="475">
                  <c:v>156</c:v>
                </c:pt>
                <c:pt idx="476">
                  <c:v>156</c:v>
                </c:pt>
                <c:pt idx="477">
                  <c:v>156</c:v>
                </c:pt>
                <c:pt idx="478">
                  <c:v>157</c:v>
                </c:pt>
                <c:pt idx="479">
                  <c:v>157</c:v>
                </c:pt>
                <c:pt idx="480">
                  <c:v>157</c:v>
                </c:pt>
                <c:pt idx="481">
                  <c:v>158</c:v>
                </c:pt>
                <c:pt idx="482">
                  <c:v>158</c:v>
                </c:pt>
                <c:pt idx="483">
                  <c:v>158</c:v>
                </c:pt>
                <c:pt idx="484">
                  <c:v>159</c:v>
                </c:pt>
                <c:pt idx="485">
                  <c:v>159</c:v>
                </c:pt>
                <c:pt idx="486">
                  <c:v>159</c:v>
                </c:pt>
                <c:pt idx="487">
                  <c:v>160</c:v>
                </c:pt>
                <c:pt idx="488">
                  <c:v>160</c:v>
                </c:pt>
                <c:pt idx="489">
                  <c:v>160</c:v>
                </c:pt>
                <c:pt idx="490">
                  <c:v>161</c:v>
                </c:pt>
                <c:pt idx="491">
                  <c:v>161</c:v>
                </c:pt>
                <c:pt idx="492">
                  <c:v>161</c:v>
                </c:pt>
                <c:pt idx="493">
                  <c:v>162</c:v>
                </c:pt>
                <c:pt idx="494">
                  <c:v>162</c:v>
                </c:pt>
                <c:pt idx="495">
                  <c:v>162</c:v>
                </c:pt>
                <c:pt idx="496">
                  <c:v>163</c:v>
                </c:pt>
                <c:pt idx="497">
                  <c:v>163</c:v>
                </c:pt>
                <c:pt idx="498">
                  <c:v>163</c:v>
                </c:pt>
                <c:pt idx="499">
                  <c:v>164</c:v>
                </c:pt>
                <c:pt idx="500">
                  <c:v>164</c:v>
                </c:pt>
                <c:pt idx="501">
                  <c:v>164</c:v>
                </c:pt>
                <c:pt idx="502">
                  <c:v>165</c:v>
                </c:pt>
                <c:pt idx="503">
                  <c:v>165</c:v>
                </c:pt>
                <c:pt idx="504">
                  <c:v>165</c:v>
                </c:pt>
                <c:pt idx="505">
                  <c:v>166</c:v>
                </c:pt>
                <c:pt idx="506">
                  <c:v>166</c:v>
                </c:pt>
                <c:pt idx="507">
                  <c:v>166</c:v>
                </c:pt>
                <c:pt idx="508">
                  <c:v>167</c:v>
                </c:pt>
                <c:pt idx="509">
                  <c:v>167</c:v>
                </c:pt>
                <c:pt idx="510">
                  <c:v>167</c:v>
                </c:pt>
                <c:pt idx="511">
                  <c:v>168</c:v>
                </c:pt>
                <c:pt idx="512">
                  <c:v>168</c:v>
                </c:pt>
                <c:pt idx="513">
                  <c:v>168</c:v>
                </c:pt>
                <c:pt idx="514">
                  <c:v>169</c:v>
                </c:pt>
                <c:pt idx="515">
                  <c:v>169</c:v>
                </c:pt>
                <c:pt idx="516">
                  <c:v>169</c:v>
                </c:pt>
                <c:pt idx="517">
                  <c:v>170</c:v>
                </c:pt>
                <c:pt idx="518">
                  <c:v>170</c:v>
                </c:pt>
                <c:pt idx="519">
                  <c:v>170</c:v>
                </c:pt>
                <c:pt idx="520">
                  <c:v>171</c:v>
                </c:pt>
                <c:pt idx="521">
                  <c:v>171</c:v>
                </c:pt>
                <c:pt idx="522">
                  <c:v>171</c:v>
                </c:pt>
                <c:pt idx="523">
                  <c:v>172</c:v>
                </c:pt>
                <c:pt idx="524">
                  <c:v>172</c:v>
                </c:pt>
                <c:pt idx="525">
                  <c:v>172</c:v>
                </c:pt>
                <c:pt idx="526">
                  <c:v>173</c:v>
                </c:pt>
                <c:pt idx="527">
                  <c:v>173</c:v>
                </c:pt>
                <c:pt idx="528">
                  <c:v>173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175</c:v>
                </c:pt>
                <c:pt idx="533">
                  <c:v>175</c:v>
                </c:pt>
                <c:pt idx="534">
                  <c:v>175</c:v>
                </c:pt>
                <c:pt idx="535">
                  <c:v>176</c:v>
                </c:pt>
                <c:pt idx="536">
                  <c:v>176</c:v>
                </c:pt>
                <c:pt idx="537">
                  <c:v>176</c:v>
                </c:pt>
                <c:pt idx="538">
                  <c:v>177</c:v>
                </c:pt>
                <c:pt idx="539">
                  <c:v>177</c:v>
                </c:pt>
                <c:pt idx="540">
                  <c:v>177</c:v>
                </c:pt>
                <c:pt idx="541">
                  <c:v>178</c:v>
                </c:pt>
                <c:pt idx="542">
                  <c:v>178</c:v>
                </c:pt>
                <c:pt idx="543">
                  <c:v>178</c:v>
                </c:pt>
                <c:pt idx="544">
                  <c:v>179</c:v>
                </c:pt>
                <c:pt idx="545">
                  <c:v>179</c:v>
                </c:pt>
                <c:pt idx="546">
                  <c:v>179</c:v>
                </c:pt>
                <c:pt idx="547">
                  <c:v>180</c:v>
                </c:pt>
                <c:pt idx="548">
                  <c:v>180</c:v>
                </c:pt>
                <c:pt idx="549">
                  <c:v>180</c:v>
                </c:pt>
                <c:pt idx="550">
                  <c:v>181</c:v>
                </c:pt>
                <c:pt idx="551">
                  <c:v>181</c:v>
                </c:pt>
                <c:pt idx="552">
                  <c:v>181</c:v>
                </c:pt>
                <c:pt idx="553">
                  <c:v>182</c:v>
                </c:pt>
                <c:pt idx="554">
                  <c:v>182</c:v>
                </c:pt>
                <c:pt idx="555">
                  <c:v>182</c:v>
                </c:pt>
                <c:pt idx="556">
                  <c:v>183</c:v>
                </c:pt>
                <c:pt idx="557">
                  <c:v>183</c:v>
                </c:pt>
                <c:pt idx="558">
                  <c:v>183</c:v>
                </c:pt>
                <c:pt idx="559">
                  <c:v>184</c:v>
                </c:pt>
                <c:pt idx="560">
                  <c:v>184</c:v>
                </c:pt>
                <c:pt idx="561">
                  <c:v>184</c:v>
                </c:pt>
                <c:pt idx="562">
                  <c:v>185</c:v>
                </c:pt>
                <c:pt idx="563">
                  <c:v>185</c:v>
                </c:pt>
                <c:pt idx="564">
                  <c:v>185</c:v>
                </c:pt>
                <c:pt idx="565">
                  <c:v>186</c:v>
                </c:pt>
                <c:pt idx="566">
                  <c:v>186</c:v>
                </c:pt>
                <c:pt idx="567">
                  <c:v>186</c:v>
                </c:pt>
                <c:pt idx="568">
                  <c:v>187</c:v>
                </c:pt>
                <c:pt idx="569">
                  <c:v>187</c:v>
                </c:pt>
                <c:pt idx="570">
                  <c:v>187</c:v>
                </c:pt>
                <c:pt idx="571">
                  <c:v>188</c:v>
                </c:pt>
                <c:pt idx="572">
                  <c:v>188</c:v>
                </c:pt>
                <c:pt idx="573">
                  <c:v>188</c:v>
                </c:pt>
                <c:pt idx="574">
                  <c:v>189</c:v>
                </c:pt>
                <c:pt idx="575">
                  <c:v>189</c:v>
                </c:pt>
                <c:pt idx="576">
                  <c:v>189</c:v>
                </c:pt>
                <c:pt idx="577">
                  <c:v>190</c:v>
                </c:pt>
                <c:pt idx="578">
                  <c:v>190</c:v>
                </c:pt>
                <c:pt idx="579">
                  <c:v>190</c:v>
                </c:pt>
                <c:pt idx="580">
                  <c:v>191</c:v>
                </c:pt>
                <c:pt idx="581">
                  <c:v>191</c:v>
                </c:pt>
                <c:pt idx="582">
                  <c:v>191</c:v>
                </c:pt>
                <c:pt idx="583">
                  <c:v>192</c:v>
                </c:pt>
                <c:pt idx="584">
                  <c:v>192</c:v>
                </c:pt>
                <c:pt idx="585">
                  <c:v>192</c:v>
                </c:pt>
                <c:pt idx="586">
                  <c:v>193</c:v>
                </c:pt>
                <c:pt idx="587">
                  <c:v>193</c:v>
                </c:pt>
                <c:pt idx="588">
                  <c:v>193</c:v>
                </c:pt>
                <c:pt idx="589">
                  <c:v>194</c:v>
                </c:pt>
                <c:pt idx="590">
                  <c:v>194</c:v>
                </c:pt>
                <c:pt idx="591">
                  <c:v>194</c:v>
                </c:pt>
                <c:pt idx="592">
                  <c:v>195</c:v>
                </c:pt>
                <c:pt idx="593">
                  <c:v>195</c:v>
                </c:pt>
                <c:pt idx="594">
                  <c:v>195</c:v>
                </c:pt>
                <c:pt idx="595">
                  <c:v>196</c:v>
                </c:pt>
                <c:pt idx="596">
                  <c:v>196</c:v>
                </c:pt>
                <c:pt idx="597">
                  <c:v>196</c:v>
                </c:pt>
                <c:pt idx="598">
                  <c:v>197</c:v>
                </c:pt>
                <c:pt idx="599">
                  <c:v>197</c:v>
                </c:pt>
                <c:pt idx="600">
                  <c:v>197</c:v>
                </c:pt>
                <c:pt idx="601">
                  <c:v>198</c:v>
                </c:pt>
                <c:pt idx="602">
                  <c:v>198</c:v>
                </c:pt>
                <c:pt idx="603">
                  <c:v>198</c:v>
                </c:pt>
                <c:pt idx="604">
                  <c:v>199</c:v>
                </c:pt>
                <c:pt idx="605">
                  <c:v>199</c:v>
                </c:pt>
                <c:pt idx="606">
                  <c:v>199</c:v>
                </c:pt>
                <c:pt idx="607">
                  <c:v>200</c:v>
                </c:pt>
                <c:pt idx="608">
                  <c:v>200</c:v>
                </c:pt>
                <c:pt idx="609">
                  <c:v>200</c:v>
                </c:pt>
                <c:pt idx="610">
                  <c:v>201</c:v>
                </c:pt>
                <c:pt idx="611">
                  <c:v>201</c:v>
                </c:pt>
                <c:pt idx="612">
                  <c:v>201</c:v>
                </c:pt>
                <c:pt idx="613">
                  <c:v>202</c:v>
                </c:pt>
                <c:pt idx="614">
                  <c:v>202</c:v>
                </c:pt>
                <c:pt idx="615">
                  <c:v>202</c:v>
                </c:pt>
                <c:pt idx="616">
                  <c:v>203</c:v>
                </c:pt>
                <c:pt idx="617">
                  <c:v>203</c:v>
                </c:pt>
                <c:pt idx="618">
                  <c:v>203</c:v>
                </c:pt>
                <c:pt idx="619">
                  <c:v>204</c:v>
                </c:pt>
                <c:pt idx="620">
                  <c:v>204</c:v>
                </c:pt>
                <c:pt idx="621">
                  <c:v>204</c:v>
                </c:pt>
                <c:pt idx="622">
                  <c:v>205</c:v>
                </c:pt>
                <c:pt idx="623">
                  <c:v>205</c:v>
                </c:pt>
                <c:pt idx="624">
                  <c:v>205</c:v>
                </c:pt>
                <c:pt idx="625">
                  <c:v>206</c:v>
                </c:pt>
                <c:pt idx="626">
                  <c:v>206</c:v>
                </c:pt>
                <c:pt idx="627">
                  <c:v>206</c:v>
                </c:pt>
                <c:pt idx="628">
                  <c:v>207</c:v>
                </c:pt>
                <c:pt idx="629">
                  <c:v>207</c:v>
                </c:pt>
                <c:pt idx="630">
                  <c:v>207</c:v>
                </c:pt>
                <c:pt idx="631">
                  <c:v>208</c:v>
                </c:pt>
                <c:pt idx="632">
                  <c:v>208</c:v>
                </c:pt>
                <c:pt idx="633">
                  <c:v>208</c:v>
                </c:pt>
                <c:pt idx="634">
                  <c:v>209</c:v>
                </c:pt>
                <c:pt idx="635">
                  <c:v>209</c:v>
                </c:pt>
                <c:pt idx="636">
                  <c:v>209</c:v>
                </c:pt>
                <c:pt idx="637">
                  <c:v>210</c:v>
                </c:pt>
                <c:pt idx="638">
                  <c:v>210</c:v>
                </c:pt>
                <c:pt idx="639">
                  <c:v>210</c:v>
                </c:pt>
                <c:pt idx="640">
                  <c:v>211</c:v>
                </c:pt>
                <c:pt idx="641">
                  <c:v>211</c:v>
                </c:pt>
                <c:pt idx="642">
                  <c:v>211</c:v>
                </c:pt>
                <c:pt idx="643">
                  <c:v>212</c:v>
                </c:pt>
                <c:pt idx="644">
                  <c:v>212</c:v>
                </c:pt>
                <c:pt idx="645">
                  <c:v>212</c:v>
                </c:pt>
                <c:pt idx="646">
                  <c:v>213</c:v>
                </c:pt>
                <c:pt idx="647">
                  <c:v>213</c:v>
                </c:pt>
                <c:pt idx="648">
                  <c:v>213</c:v>
                </c:pt>
                <c:pt idx="649">
                  <c:v>214</c:v>
                </c:pt>
                <c:pt idx="650">
                  <c:v>214</c:v>
                </c:pt>
                <c:pt idx="651">
                  <c:v>214</c:v>
                </c:pt>
                <c:pt idx="652">
                  <c:v>215</c:v>
                </c:pt>
                <c:pt idx="653">
                  <c:v>215</c:v>
                </c:pt>
                <c:pt idx="654">
                  <c:v>215</c:v>
                </c:pt>
                <c:pt idx="655">
                  <c:v>216</c:v>
                </c:pt>
                <c:pt idx="656">
                  <c:v>216</c:v>
                </c:pt>
                <c:pt idx="657">
                  <c:v>216</c:v>
                </c:pt>
                <c:pt idx="658">
                  <c:v>217</c:v>
                </c:pt>
                <c:pt idx="659">
                  <c:v>217</c:v>
                </c:pt>
                <c:pt idx="660">
                  <c:v>217</c:v>
                </c:pt>
                <c:pt idx="661">
                  <c:v>218</c:v>
                </c:pt>
                <c:pt idx="662">
                  <c:v>218</c:v>
                </c:pt>
                <c:pt idx="663">
                  <c:v>218</c:v>
                </c:pt>
                <c:pt idx="664">
                  <c:v>219</c:v>
                </c:pt>
                <c:pt idx="665">
                  <c:v>219</c:v>
                </c:pt>
                <c:pt idx="666">
                  <c:v>219</c:v>
                </c:pt>
                <c:pt idx="667">
                  <c:v>220</c:v>
                </c:pt>
                <c:pt idx="668">
                  <c:v>220</c:v>
                </c:pt>
                <c:pt idx="669">
                  <c:v>220</c:v>
                </c:pt>
                <c:pt idx="670">
                  <c:v>221</c:v>
                </c:pt>
                <c:pt idx="671">
                  <c:v>221</c:v>
                </c:pt>
                <c:pt idx="672">
                  <c:v>221</c:v>
                </c:pt>
                <c:pt idx="673">
                  <c:v>222</c:v>
                </c:pt>
                <c:pt idx="674">
                  <c:v>222</c:v>
                </c:pt>
                <c:pt idx="675">
                  <c:v>222</c:v>
                </c:pt>
                <c:pt idx="676">
                  <c:v>223</c:v>
                </c:pt>
                <c:pt idx="677">
                  <c:v>223</c:v>
                </c:pt>
                <c:pt idx="678">
                  <c:v>223</c:v>
                </c:pt>
                <c:pt idx="679">
                  <c:v>224</c:v>
                </c:pt>
                <c:pt idx="680">
                  <c:v>224</c:v>
                </c:pt>
                <c:pt idx="681">
                  <c:v>224</c:v>
                </c:pt>
                <c:pt idx="682">
                  <c:v>225</c:v>
                </c:pt>
                <c:pt idx="683">
                  <c:v>225</c:v>
                </c:pt>
                <c:pt idx="684">
                  <c:v>225</c:v>
                </c:pt>
                <c:pt idx="685">
                  <c:v>226</c:v>
                </c:pt>
                <c:pt idx="686">
                  <c:v>226</c:v>
                </c:pt>
                <c:pt idx="687">
                  <c:v>226</c:v>
                </c:pt>
                <c:pt idx="688">
                  <c:v>227</c:v>
                </c:pt>
                <c:pt idx="689">
                  <c:v>227</c:v>
                </c:pt>
                <c:pt idx="690">
                  <c:v>227</c:v>
                </c:pt>
                <c:pt idx="691">
                  <c:v>228</c:v>
                </c:pt>
                <c:pt idx="692">
                  <c:v>228</c:v>
                </c:pt>
                <c:pt idx="693">
                  <c:v>228</c:v>
                </c:pt>
                <c:pt idx="694">
                  <c:v>229</c:v>
                </c:pt>
                <c:pt idx="695">
                  <c:v>229</c:v>
                </c:pt>
                <c:pt idx="696">
                  <c:v>229</c:v>
                </c:pt>
                <c:pt idx="697">
                  <c:v>230</c:v>
                </c:pt>
                <c:pt idx="698">
                  <c:v>230</c:v>
                </c:pt>
                <c:pt idx="699">
                  <c:v>230</c:v>
                </c:pt>
                <c:pt idx="700">
                  <c:v>231</c:v>
                </c:pt>
                <c:pt idx="701">
                  <c:v>231</c:v>
                </c:pt>
                <c:pt idx="702">
                  <c:v>231</c:v>
                </c:pt>
                <c:pt idx="703">
                  <c:v>232</c:v>
                </c:pt>
                <c:pt idx="704">
                  <c:v>232</c:v>
                </c:pt>
                <c:pt idx="705">
                  <c:v>232</c:v>
                </c:pt>
                <c:pt idx="706">
                  <c:v>233</c:v>
                </c:pt>
                <c:pt idx="707">
                  <c:v>233</c:v>
                </c:pt>
                <c:pt idx="708">
                  <c:v>233</c:v>
                </c:pt>
                <c:pt idx="709">
                  <c:v>234</c:v>
                </c:pt>
                <c:pt idx="710">
                  <c:v>234</c:v>
                </c:pt>
                <c:pt idx="711">
                  <c:v>234</c:v>
                </c:pt>
                <c:pt idx="712">
                  <c:v>235</c:v>
                </c:pt>
                <c:pt idx="713">
                  <c:v>235</c:v>
                </c:pt>
                <c:pt idx="714">
                  <c:v>235</c:v>
                </c:pt>
                <c:pt idx="715">
                  <c:v>236</c:v>
                </c:pt>
                <c:pt idx="716">
                  <c:v>236</c:v>
                </c:pt>
                <c:pt idx="717">
                  <c:v>236</c:v>
                </c:pt>
                <c:pt idx="718">
                  <c:v>237</c:v>
                </c:pt>
                <c:pt idx="719">
                  <c:v>237</c:v>
                </c:pt>
                <c:pt idx="720">
                  <c:v>237</c:v>
                </c:pt>
                <c:pt idx="721">
                  <c:v>238</c:v>
                </c:pt>
                <c:pt idx="722">
                  <c:v>238</c:v>
                </c:pt>
                <c:pt idx="723">
                  <c:v>238</c:v>
                </c:pt>
                <c:pt idx="724">
                  <c:v>239</c:v>
                </c:pt>
                <c:pt idx="725">
                  <c:v>239</c:v>
                </c:pt>
                <c:pt idx="726">
                  <c:v>239</c:v>
                </c:pt>
                <c:pt idx="727">
                  <c:v>240</c:v>
                </c:pt>
                <c:pt idx="728">
                  <c:v>240</c:v>
                </c:pt>
                <c:pt idx="729">
                  <c:v>240</c:v>
                </c:pt>
                <c:pt idx="730">
                  <c:v>241</c:v>
                </c:pt>
                <c:pt idx="731">
                  <c:v>241</c:v>
                </c:pt>
                <c:pt idx="732">
                  <c:v>241</c:v>
                </c:pt>
                <c:pt idx="733">
                  <c:v>242</c:v>
                </c:pt>
                <c:pt idx="734">
                  <c:v>242</c:v>
                </c:pt>
                <c:pt idx="735">
                  <c:v>242</c:v>
                </c:pt>
                <c:pt idx="736">
                  <c:v>243</c:v>
                </c:pt>
                <c:pt idx="737">
                  <c:v>243</c:v>
                </c:pt>
                <c:pt idx="738">
                  <c:v>243</c:v>
                </c:pt>
                <c:pt idx="739">
                  <c:v>244</c:v>
                </c:pt>
                <c:pt idx="740">
                  <c:v>244</c:v>
                </c:pt>
                <c:pt idx="741">
                  <c:v>244</c:v>
                </c:pt>
                <c:pt idx="742">
                  <c:v>245</c:v>
                </c:pt>
                <c:pt idx="743">
                  <c:v>245</c:v>
                </c:pt>
                <c:pt idx="744">
                  <c:v>245</c:v>
                </c:pt>
                <c:pt idx="745">
                  <c:v>246</c:v>
                </c:pt>
                <c:pt idx="746">
                  <c:v>246</c:v>
                </c:pt>
                <c:pt idx="747">
                  <c:v>246</c:v>
                </c:pt>
                <c:pt idx="748">
                  <c:v>247</c:v>
                </c:pt>
                <c:pt idx="749">
                  <c:v>247</c:v>
                </c:pt>
                <c:pt idx="750">
                  <c:v>247</c:v>
                </c:pt>
                <c:pt idx="751">
                  <c:v>248</c:v>
                </c:pt>
                <c:pt idx="752">
                  <c:v>248</c:v>
                </c:pt>
                <c:pt idx="753">
                  <c:v>248</c:v>
                </c:pt>
                <c:pt idx="754">
                  <c:v>249</c:v>
                </c:pt>
                <c:pt idx="755">
                  <c:v>249</c:v>
                </c:pt>
                <c:pt idx="756">
                  <c:v>249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251</c:v>
                </c:pt>
                <c:pt idx="761">
                  <c:v>251</c:v>
                </c:pt>
                <c:pt idx="762">
                  <c:v>251</c:v>
                </c:pt>
                <c:pt idx="763">
                  <c:v>252</c:v>
                </c:pt>
                <c:pt idx="764">
                  <c:v>252</c:v>
                </c:pt>
                <c:pt idx="765">
                  <c:v>252</c:v>
                </c:pt>
                <c:pt idx="766">
                  <c:v>253</c:v>
                </c:pt>
                <c:pt idx="767">
                  <c:v>253</c:v>
                </c:pt>
                <c:pt idx="768">
                  <c:v>253</c:v>
                </c:pt>
                <c:pt idx="769">
                  <c:v>254</c:v>
                </c:pt>
                <c:pt idx="770">
                  <c:v>254</c:v>
                </c:pt>
                <c:pt idx="771">
                  <c:v>254</c:v>
                </c:pt>
                <c:pt idx="772">
                  <c:v>255</c:v>
                </c:pt>
                <c:pt idx="773">
                  <c:v>255</c:v>
                </c:pt>
                <c:pt idx="774">
                  <c:v>255</c:v>
                </c:pt>
                <c:pt idx="775">
                  <c:v>256</c:v>
                </c:pt>
                <c:pt idx="776">
                  <c:v>256</c:v>
                </c:pt>
                <c:pt idx="777">
                  <c:v>256</c:v>
                </c:pt>
                <c:pt idx="778">
                  <c:v>257</c:v>
                </c:pt>
                <c:pt idx="779">
                  <c:v>257</c:v>
                </c:pt>
                <c:pt idx="780">
                  <c:v>257</c:v>
                </c:pt>
                <c:pt idx="781">
                  <c:v>258</c:v>
                </c:pt>
                <c:pt idx="782">
                  <c:v>258</c:v>
                </c:pt>
                <c:pt idx="783">
                  <c:v>258</c:v>
                </c:pt>
                <c:pt idx="784">
                  <c:v>259</c:v>
                </c:pt>
                <c:pt idx="785">
                  <c:v>259</c:v>
                </c:pt>
                <c:pt idx="786">
                  <c:v>259</c:v>
                </c:pt>
                <c:pt idx="787">
                  <c:v>260</c:v>
                </c:pt>
                <c:pt idx="788">
                  <c:v>260</c:v>
                </c:pt>
                <c:pt idx="789">
                  <c:v>260</c:v>
                </c:pt>
                <c:pt idx="790">
                  <c:v>261</c:v>
                </c:pt>
                <c:pt idx="791">
                  <c:v>261</c:v>
                </c:pt>
                <c:pt idx="792">
                  <c:v>261</c:v>
                </c:pt>
                <c:pt idx="793">
                  <c:v>262</c:v>
                </c:pt>
                <c:pt idx="794">
                  <c:v>262</c:v>
                </c:pt>
                <c:pt idx="795">
                  <c:v>262</c:v>
                </c:pt>
                <c:pt idx="796">
                  <c:v>263</c:v>
                </c:pt>
                <c:pt idx="797">
                  <c:v>263</c:v>
                </c:pt>
                <c:pt idx="798">
                  <c:v>263</c:v>
                </c:pt>
                <c:pt idx="799">
                  <c:v>264</c:v>
                </c:pt>
                <c:pt idx="800">
                  <c:v>264</c:v>
                </c:pt>
                <c:pt idx="801">
                  <c:v>264</c:v>
                </c:pt>
                <c:pt idx="802">
                  <c:v>265</c:v>
                </c:pt>
                <c:pt idx="803">
                  <c:v>265</c:v>
                </c:pt>
                <c:pt idx="804">
                  <c:v>265</c:v>
                </c:pt>
                <c:pt idx="805">
                  <c:v>266</c:v>
                </c:pt>
                <c:pt idx="806">
                  <c:v>266</c:v>
                </c:pt>
                <c:pt idx="807">
                  <c:v>266</c:v>
                </c:pt>
                <c:pt idx="808">
                  <c:v>267</c:v>
                </c:pt>
                <c:pt idx="809">
                  <c:v>267</c:v>
                </c:pt>
                <c:pt idx="810">
                  <c:v>267</c:v>
                </c:pt>
                <c:pt idx="811">
                  <c:v>268</c:v>
                </c:pt>
                <c:pt idx="812">
                  <c:v>268</c:v>
                </c:pt>
                <c:pt idx="813">
                  <c:v>268</c:v>
                </c:pt>
                <c:pt idx="814">
                  <c:v>269</c:v>
                </c:pt>
                <c:pt idx="815">
                  <c:v>269</c:v>
                </c:pt>
                <c:pt idx="816">
                  <c:v>269</c:v>
                </c:pt>
                <c:pt idx="817">
                  <c:v>270</c:v>
                </c:pt>
                <c:pt idx="818">
                  <c:v>270</c:v>
                </c:pt>
                <c:pt idx="819">
                  <c:v>270</c:v>
                </c:pt>
                <c:pt idx="820">
                  <c:v>271</c:v>
                </c:pt>
                <c:pt idx="821">
                  <c:v>271</c:v>
                </c:pt>
                <c:pt idx="822">
                  <c:v>271</c:v>
                </c:pt>
                <c:pt idx="823">
                  <c:v>272</c:v>
                </c:pt>
                <c:pt idx="824">
                  <c:v>272</c:v>
                </c:pt>
                <c:pt idx="825">
                  <c:v>272</c:v>
                </c:pt>
                <c:pt idx="826">
                  <c:v>273</c:v>
                </c:pt>
                <c:pt idx="827">
                  <c:v>273</c:v>
                </c:pt>
                <c:pt idx="828">
                  <c:v>273</c:v>
                </c:pt>
                <c:pt idx="829">
                  <c:v>274</c:v>
                </c:pt>
                <c:pt idx="830">
                  <c:v>274</c:v>
                </c:pt>
                <c:pt idx="831">
                  <c:v>274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276</c:v>
                </c:pt>
                <c:pt idx="836">
                  <c:v>276</c:v>
                </c:pt>
                <c:pt idx="837">
                  <c:v>276</c:v>
                </c:pt>
                <c:pt idx="838">
                  <c:v>277</c:v>
                </c:pt>
                <c:pt idx="839">
                  <c:v>277</c:v>
                </c:pt>
                <c:pt idx="840">
                  <c:v>277</c:v>
                </c:pt>
                <c:pt idx="841">
                  <c:v>278</c:v>
                </c:pt>
                <c:pt idx="842">
                  <c:v>278</c:v>
                </c:pt>
                <c:pt idx="843">
                  <c:v>278</c:v>
                </c:pt>
                <c:pt idx="844">
                  <c:v>279</c:v>
                </c:pt>
                <c:pt idx="845">
                  <c:v>279</c:v>
                </c:pt>
                <c:pt idx="846">
                  <c:v>279</c:v>
                </c:pt>
                <c:pt idx="847">
                  <c:v>280</c:v>
                </c:pt>
                <c:pt idx="848">
                  <c:v>280</c:v>
                </c:pt>
                <c:pt idx="849">
                  <c:v>280</c:v>
                </c:pt>
                <c:pt idx="850">
                  <c:v>281</c:v>
                </c:pt>
                <c:pt idx="851">
                  <c:v>281</c:v>
                </c:pt>
                <c:pt idx="852">
                  <c:v>281</c:v>
                </c:pt>
                <c:pt idx="853">
                  <c:v>282</c:v>
                </c:pt>
                <c:pt idx="854">
                  <c:v>282</c:v>
                </c:pt>
                <c:pt idx="855">
                  <c:v>282</c:v>
                </c:pt>
                <c:pt idx="856">
                  <c:v>283</c:v>
                </c:pt>
                <c:pt idx="857">
                  <c:v>283</c:v>
                </c:pt>
                <c:pt idx="858">
                  <c:v>283</c:v>
                </c:pt>
                <c:pt idx="859">
                  <c:v>284</c:v>
                </c:pt>
                <c:pt idx="860">
                  <c:v>284</c:v>
                </c:pt>
                <c:pt idx="861">
                  <c:v>284</c:v>
                </c:pt>
                <c:pt idx="862">
                  <c:v>285</c:v>
                </c:pt>
                <c:pt idx="863">
                  <c:v>285</c:v>
                </c:pt>
                <c:pt idx="864">
                  <c:v>285</c:v>
                </c:pt>
                <c:pt idx="865">
                  <c:v>286</c:v>
                </c:pt>
                <c:pt idx="866">
                  <c:v>286</c:v>
                </c:pt>
                <c:pt idx="867">
                  <c:v>286</c:v>
                </c:pt>
                <c:pt idx="868">
                  <c:v>287</c:v>
                </c:pt>
                <c:pt idx="869">
                  <c:v>287</c:v>
                </c:pt>
                <c:pt idx="870">
                  <c:v>287</c:v>
                </c:pt>
                <c:pt idx="871">
                  <c:v>288</c:v>
                </c:pt>
                <c:pt idx="872">
                  <c:v>288</c:v>
                </c:pt>
                <c:pt idx="873">
                  <c:v>288</c:v>
                </c:pt>
                <c:pt idx="874">
                  <c:v>289</c:v>
                </c:pt>
                <c:pt idx="875">
                  <c:v>289</c:v>
                </c:pt>
                <c:pt idx="876">
                  <c:v>289</c:v>
                </c:pt>
                <c:pt idx="877">
                  <c:v>290</c:v>
                </c:pt>
                <c:pt idx="878">
                  <c:v>290</c:v>
                </c:pt>
                <c:pt idx="879">
                  <c:v>290</c:v>
                </c:pt>
                <c:pt idx="880">
                  <c:v>291</c:v>
                </c:pt>
                <c:pt idx="881">
                  <c:v>291</c:v>
                </c:pt>
                <c:pt idx="882">
                  <c:v>291</c:v>
                </c:pt>
                <c:pt idx="883">
                  <c:v>292</c:v>
                </c:pt>
                <c:pt idx="884">
                  <c:v>292</c:v>
                </c:pt>
                <c:pt idx="885">
                  <c:v>292</c:v>
                </c:pt>
                <c:pt idx="886">
                  <c:v>293</c:v>
                </c:pt>
                <c:pt idx="887">
                  <c:v>293</c:v>
                </c:pt>
                <c:pt idx="888">
                  <c:v>293</c:v>
                </c:pt>
                <c:pt idx="889">
                  <c:v>294</c:v>
                </c:pt>
                <c:pt idx="890">
                  <c:v>294</c:v>
                </c:pt>
                <c:pt idx="891">
                  <c:v>294</c:v>
                </c:pt>
                <c:pt idx="892">
                  <c:v>295</c:v>
                </c:pt>
                <c:pt idx="893">
                  <c:v>295</c:v>
                </c:pt>
                <c:pt idx="894">
                  <c:v>295</c:v>
                </c:pt>
                <c:pt idx="895">
                  <c:v>296</c:v>
                </c:pt>
                <c:pt idx="896">
                  <c:v>296</c:v>
                </c:pt>
                <c:pt idx="897">
                  <c:v>296</c:v>
                </c:pt>
                <c:pt idx="898">
                  <c:v>297</c:v>
                </c:pt>
                <c:pt idx="899">
                  <c:v>297</c:v>
                </c:pt>
                <c:pt idx="900">
                  <c:v>297</c:v>
                </c:pt>
                <c:pt idx="901">
                  <c:v>298</c:v>
                </c:pt>
                <c:pt idx="902">
                  <c:v>298</c:v>
                </c:pt>
                <c:pt idx="903">
                  <c:v>298</c:v>
                </c:pt>
                <c:pt idx="904">
                  <c:v>299</c:v>
                </c:pt>
                <c:pt idx="905">
                  <c:v>299</c:v>
                </c:pt>
                <c:pt idx="906">
                  <c:v>299</c:v>
                </c:pt>
                <c:pt idx="907">
                  <c:v>300</c:v>
                </c:pt>
                <c:pt idx="908">
                  <c:v>300</c:v>
                </c:pt>
                <c:pt idx="909">
                  <c:v>300</c:v>
                </c:pt>
                <c:pt idx="910">
                  <c:v>301</c:v>
                </c:pt>
                <c:pt idx="911">
                  <c:v>301</c:v>
                </c:pt>
                <c:pt idx="912">
                  <c:v>301</c:v>
                </c:pt>
                <c:pt idx="913">
                  <c:v>302</c:v>
                </c:pt>
                <c:pt idx="914">
                  <c:v>302</c:v>
                </c:pt>
                <c:pt idx="915">
                  <c:v>302</c:v>
                </c:pt>
                <c:pt idx="916">
                  <c:v>303</c:v>
                </c:pt>
                <c:pt idx="917">
                  <c:v>303</c:v>
                </c:pt>
                <c:pt idx="918">
                  <c:v>303</c:v>
                </c:pt>
                <c:pt idx="919">
                  <c:v>304</c:v>
                </c:pt>
                <c:pt idx="920">
                  <c:v>304</c:v>
                </c:pt>
                <c:pt idx="921">
                  <c:v>304</c:v>
                </c:pt>
                <c:pt idx="922">
                  <c:v>305</c:v>
                </c:pt>
                <c:pt idx="923">
                  <c:v>305</c:v>
                </c:pt>
                <c:pt idx="924">
                  <c:v>305</c:v>
                </c:pt>
                <c:pt idx="925">
                  <c:v>306</c:v>
                </c:pt>
                <c:pt idx="926">
                  <c:v>306</c:v>
                </c:pt>
                <c:pt idx="927">
                  <c:v>306</c:v>
                </c:pt>
                <c:pt idx="928">
                  <c:v>307</c:v>
                </c:pt>
                <c:pt idx="929">
                  <c:v>307</c:v>
                </c:pt>
                <c:pt idx="930">
                  <c:v>307</c:v>
                </c:pt>
                <c:pt idx="931">
                  <c:v>308</c:v>
                </c:pt>
                <c:pt idx="932">
                  <c:v>308</c:v>
                </c:pt>
                <c:pt idx="933">
                  <c:v>308</c:v>
                </c:pt>
                <c:pt idx="934">
                  <c:v>309</c:v>
                </c:pt>
                <c:pt idx="935">
                  <c:v>309</c:v>
                </c:pt>
                <c:pt idx="936">
                  <c:v>309</c:v>
                </c:pt>
                <c:pt idx="937">
                  <c:v>310</c:v>
                </c:pt>
                <c:pt idx="938">
                  <c:v>310</c:v>
                </c:pt>
                <c:pt idx="939">
                  <c:v>310</c:v>
                </c:pt>
                <c:pt idx="940">
                  <c:v>311</c:v>
                </c:pt>
                <c:pt idx="941">
                  <c:v>311</c:v>
                </c:pt>
                <c:pt idx="942">
                  <c:v>311</c:v>
                </c:pt>
                <c:pt idx="943">
                  <c:v>312</c:v>
                </c:pt>
                <c:pt idx="944">
                  <c:v>312</c:v>
                </c:pt>
                <c:pt idx="945">
                  <c:v>312</c:v>
                </c:pt>
                <c:pt idx="946">
                  <c:v>313</c:v>
                </c:pt>
                <c:pt idx="947">
                  <c:v>313</c:v>
                </c:pt>
                <c:pt idx="948">
                  <c:v>313</c:v>
                </c:pt>
                <c:pt idx="949">
                  <c:v>314</c:v>
                </c:pt>
                <c:pt idx="950">
                  <c:v>314</c:v>
                </c:pt>
                <c:pt idx="951">
                  <c:v>314</c:v>
                </c:pt>
                <c:pt idx="952">
                  <c:v>315</c:v>
                </c:pt>
                <c:pt idx="953">
                  <c:v>315</c:v>
                </c:pt>
                <c:pt idx="954">
                  <c:v>315</c:v>
                </c:pt>
                <c:pt idx="955">
                  <c:v>316</c:v>
                </c:pt>
                <c:pt idx="956">
                  <c:v>316</c:v>
                </c:pt>
                <c:pt idx="957">
                  <c:v>316</c:v>
                </c:pt>
                <c:pt idx="958">
                  <c:v>317</c:v>
                </c:pt>
                <c:pt idx="959">
                  <c:v>317</c:v>
                </c:pt>
                <c:pt idx="960">
                  <c:v>317</c:v>
                </c:pt>
                <c:pt idx="961">
                  <c:v>318</c:v>
                </c:pt>
                <c:pt idx="962">
                  <c:v>318</c:v>
                </c:pt>
                <c:pt idx="963">
                  <c:v>318</c:v>
                </c:pt>
                <c:pt idx="964">
                  <c:v>318</c:v>
                </c:pt>
                <c:pt idx="965">
                  <c:v>318</c:v>
                </c:pt>
                <c:pt idx="966">
                  <c:v>318</c:v>
                </c:pt>
                <c:pt idx="967">
                  <c:v>318</c:v>
                </c:pt>
                <c:pt idx="968">
                  <c:v>318</c:v>
                </c:pt>
                <c:pt idx="969">
                  <c:v>318</c:v>
                </c:pt>
                <c:pt idx="970">
                  <c:v>318</c:v>
                </c:pt>
                <c:pt idx="971">
                  <c:v>318</c:v>
                </c:pt>
                <c:pt idx="972">
                  <c:v>318</c:v>
                </c:pt>
                <c:pt idx="973">
                  <c:v>319</c:v>
                </c:pt>
                <c:pt idx="974">
                  <c:v>319</c:v>
                </c:pt>
                <c:pt idx="975">
                  <c:v>319</c:v>
                </c:pt>
              </c:numCache>
            </c:numRef>
          </c:cat>
          <c:val>
            <c:numRef>
              <c:f>'Tensile test data'!$AB$4:$AB$979</c:f>
              <c:numCache>
                <c:formatCode>0.0000</c:formatCode>
                <c:ptCount val="976"/>
                <c:pt idx="0">
                  <c:v>2.4400000000000002E-2</c:v>
                </c:pt>
                <c:pt idx="1">
                  <c:v>2.3599999999999999E-2</c:v>
                </c:pt>
                <c:pt idx="2">
                  <c:v>2.5000000000000001E-2</c:v>
                </c:pt>
                <c:pt idx="3">
                  <c:v>2.29E-2</c:v>
                </c:pt>
                <c:pt idx="4">
                  <c:v>2.2100000000000002E-2</c:v>
                </c:pt>
                <c:pt idx="5">
                  <c:v>2.2499999999999999E-2</c:v>
                </c:pt>
                <c:pt idx="6">
                  <c:v>2.41E-2</c:v>
                </c:pt>
                <c:pt idx="7">
                  <c:v>4.0399999999999998E-2</c:v>
                </c:pt>
                <c:pt idx="8">
                  <c:v>5.3400000000000003E-2</c:v>
                </c:pt>
                <c:pt idx="9">
                  <c:v>2.58E-2</c:v>
                </c:pt>
                <c:pt idx="10">
                  <c:v>2.7099999999999999E-2</c:v>
                </c:pt>
                <c:pt idx="11">
                  <c:v>0.03</c:v>
                </c:pt>
                <c:pt idx="12">
                  <c:v>3.2000000000000001E-2</c:v>
                </c:pt>
                <c:pt idx="13">
                  <c:v>3.3700000000000001E-2</c:v>
                </c:pt>
                <c:pt idx="14">
                  <c:v>3.9699999999999999E-2</c:v>
                </c:pt>
                <c:pt idx="15">
                  <c:v>4.3700000000000003E-2</c:v>
                </c:pt>
                <c:pt idx="16">
                  <c:v>5.2499999999999998E-2</c:v>
                </c:pt>
                <c:pt idx="17">
                  <c:v>6.8500000000000005E-2</c:v>
                </c:pt>
                <c:pt idx="18">
                  <c:v>8.9099999999999999E-2</c:v>
                </c:pt>
                <c:pt idx="19">
                  <c:v>0.124</c:v>
                </c:pt>
                <c:pt idx="20">
                  <c:v>0.16800000000000001</c:v>
                </c:pt>
                <c:pt idx="21">
                  <c:v>0.22600000000000001</c:v>
                </c:pt>
                <c:pt idx="22">
                  <c:v>0.29299999999999998</c:v>
                </c:pt>
                <c:pt idx="23">
                  <c:v>0.35599999999999998</c:v>
                </c:pt>
                <c:pt idx="24">
                  <c:v>0.42199999999999999</c:v>
                </c:pt>
                <c:pt idx="25">
                  <c:v>0.49299999999999999</c:v>
                </c:pt>
                <c:pt idx="26">
                  <c:v>0.56000000000000005</c:v>
                </c:pt>
                <c:pt idx="27">
                  <c:v>0.626</c:v>
                </c:pt>
                <c:pt idx="28">
                  <c:v>0.69</c:v>
                </c:pt>
                <c:pt idx="29">
                  <c:v>0.75</c:v>
                </c:pt>
                <c:pt idx="30">
                  <c:v>0.81200000000000006</c:v>
                </c:pt>
                <c:pt idx="31">
                  <c:v>0.875</c:v>
                </c:pt>
                <c:pt idx="32">
                  <c:v>0.93200000000000005</c:v>
                </c:pt>
                <c:pt idx="33">
                  <c:v>0.98799999999999999</c:v>
                </c:pt>
                <c:pt idx="34">
                  <c:v>1.05</c:v>
                </c:pt>
                <c:pt idx="35">
                  <c:v>1.1000000000000001</c:v>
                </c:pt>
                <c:pt idx="36">
                  <c:v>1.1499999999999999</c:v>
                </c:pt>
                <c:pt idx="37">
                  <c:v>1.21</c:v>
                </c:pt>
                <c:pt idx="38">
                  <c:v>1.26</c:v>
                </c:pt>
                <c:pt idx="39">
                  <c:v>1.3</c:v>
                </c:pt>
                <c:pt idx="40">
                  <c:v>1.35</c:v>
                </c:pt>
                <c:pt idx="41">
                  <c:v>1.4</c:v>
                </c:pt>
                <c:pt idx="42">
                  <c:v>1.45</c:v>
                </c:pt>
                <c:pt idx="43">
                  <c:v>1.5</c:v>
                </c:pt>
                <c:pt idx="44">
                  <c:v>1.54</c:v>
                </c:pt>
                <c:pt idx="45">
                  <c:v>1.58</c:v>
                </c:pt>
                <c:pt idx="46">
                  <c:v>1.63</c:v>
                </c:pt>
                <c:pt idx="47">
                  <c:v>1.67</c:v>
                </c:pt>
                <c:pt idx="48">
                  <c:v>1.72</c:v>
                </c:pt>
                <c:pt idx="49">
                  <c:v>1.76</c:v>
                </c:pt>
                <c:pt idx="50">
                  <c:v>1.8</c:v>
                </c:pt>
                <c:pt idx="51">
                  <c:v>1.84</c:v>
                </c:pt>
                <c:pt idx="52">
                  <c:v>1.87</c:v>
                </c:pt>
                <c:pt idx="53">
                  <c:v>1.92</c:v>
                </c:pt>
                <c:pt idx="54">
                  <c:v>1.95</c:v>
                </c:pt>
                <c:pt idx="55">
                  <c:v>1.99</c:v>
                </c:pt>
                <c:pt idx="56">
                  <c:v>2.0299999999999998</c:v>
                </c:pt>
                <c:pt idx="57">
                  <c:v>2.06</c:v>
                </c:pt>
                <c:pt idx="58">
                  <c:v>2.1</c:v>
                </c:pt>
                <c:pt idx="59">
                  <c:v>2.14</c:v>
                </c:pt>
                <c:pt idx="60">
                  <c:v>2.17</c:v>
                </c:pt>
                <c:pt idx="61">
                  <c:v>2.21</c:v>
                </c:pt>
                <c:pt idx="62">
                  <c:v>2.2400000000000002</c:v>
                </c:pt>
                <c:pt idx="63">
                  <c:v>2.27</c:v>
                </c:pt>
                <c:pt idx="64">
                  <c:v>2.31</c:v>
                </c:pt>
                <c:pt idx="65">
                  <c:v>2.34</c:v>
                </c:pt>
                <c:pt idx="66">
                  <c:v>2.37</c:v>
                </c:pt>
                <c:pt idx="67">
                  <c:v>2.41</c:v>
                </c:pt>
                <c:pt idx="68">
                  <c:v>2.44</c:v>
                </c:pt>
                <c:pt idx="69">
                  <c:v>2.4700000000000002</c:v>
                </c:pt>
                <c:pt idx="70">
                  <c:v>2.5</c:v>
                </c:pt>
                <c:pt idx="71">
                  <c:v>2.54</c:v>
                </c:pt>
                <c:pt idx="72">
                  <c:v>2.57</c:v>
                </c:pt>
                <c:pt idx="73">
                  <c:v>2.6</c:v>
                </c:pt>
                <c:pt idx="74">
                  <c:v>2.63</c:v>
                </c:pt>
                <c:pt idx="75">
                  <c:v>2.66</c:v>
                </c:pt>
                <c:pt idx="76">
                  <c:v>2.7</c:v>
                </c:pt>
                <c:pt idx="77">
                  <c:v>2.73</c:v>
                </c:pt>
                <c:pt idx="78">
                  <c:v>2.76</c:v>
                </c:pt>
                <c:pt idx="79">
                  <c:v>2.78</c:v>
                </c:pt>
                <c:pt idx="80">
                  <c:v>2.81</c:v>
                </c:pt>
                <c:pt idx="81">
                  <c:v>2.84</c:v>
                </c:pt>
                <c:pt idx="82">
                  <c:v>2.87</c:v>
                </c:pt>
                <c:pt idx="83">
                  <c:v>2.9</c:v>
                </c:pt>
                <c:pt idx="84">
                  <c:v>2.93</c:v>
                </c:pt>
                <c:pt idx="85">
                  <c:v>2.96</c:v>
                </c:pt>
                <c:pt idx="86">
                  <c:v>2.99</c:v>
                </c:pt>
                <c:pt idx="87">
                  <c:v>3.02</c:v>
                </c:pt>
                <c:pt idx="88">
                  <c:v>3.05</c:v>
                </c:pt>
                <c:pt idx="89">
                  <c:v>3.08</c:v>
                </c:pt>
                <c:pt idx="90">
                  <c:v>3.11</c:v>
                </c:pt>
                <c:pt idx="91">
                  <c:v>3.13</c:v>
                </c:pt>
                <c:pt idx="92">
                  <c:v>3.16</c:v>
                </c:pt>
                <c:pt idx="93">
                  <c:v>3.19</c:v>
                </c:pt>
                <c:pt idx="94">
                  <c:v>3.22</c:v>
                </c:pt>
                <c:pt idx="95">
                  <c:v>3.25</c:v>
                </c:pt>
                <c:pt idx="96">
                  <c:v>3.28</c:v>
                </c:pt>
                <c:pt idx="97">
                  <c:v>3.31</c:v>
                </c:pt>
                <c:pt idx="98">
                  <c:v>3.34</c:v>
                </c:pt>
                <c:pt idx="99">
                  <c:v>3.36</c:v>
                </c:pt>
                <c:pt idx="100">
                  <c:v>3.39</c:v>
                </c:pt>
                <c:pt idx="101">
                  <c:v>3.42</c:v>
                </c:pt>
                <c:pt idx="102">
                  <c:v>3.45</c:v>
                </c:pt>
                <c:pt idx="103">
                  <c:v>3.48</c:v>
                </c:pt>
                <c:pt idx="104">
                  <c:v>3.5</c:v>
                </c:pt>
                <c:pt idx="105">
                  <c:v>3.53</c:v>
                </c:pt>
                <c:pt idx="106">
                  <c:v>3.56</c:v>
                </c:pt>
                <c:pt idx="107">
                  <c:v>3.59</c:v>
                </c:pt>
                <c:pt idx="108">
                  <c:v>3.62</c:v>
                </c:pt>
                <c:pt idx="109">
                  <c:v>3.64</c:v>
                </c:pt>
                <c:pt idx="110">
                  <c:v>3.67</c:v>
                </c:pt>
                <c:pt idx="111">
                  <c:v>3.7</c:v>
                </c:pt>
                <c:pt idx="112">
                  <c:v>3.73</c:v>
                </c:pt>
                <c:pt idx="113">
                  <c:v>3.76</c:v>
                </c:pt>
                <c:pt idx="114">
                  <c:v>3.79</c:v>
                </c:pt>
                <c:pt idx="115">
                  <c:v>3.82</c:v>
                </c:pt>
                <c:pt idx="116">
                  <c:v>3.85</c:v>
                </c:pt>
                <c:pt idx="117">
                  <c:v>3.88</c:v>
                </c:pt>
                <c:pt idx="118">
                  <c:v>3.9</c:v>
                </c:pt>
                <c:pt idx="119">
                  <c:v>3.94</c:v>
                </c:pt>
                <c:pt idx="120">
                  <c:v>3.96</c:v>
                </c:pt>
                <c:pt idx="121">
                  <c:v>3.99</c:v>
                </c:pt>
                <c:pt idx="122">
                  <c:v>4.03</c:v>
                </c:pt>
                <c:pt idx="123">
                  <c:v>4.0599999999999996</c:v>
                </c:pt>
                <c:pt idx="124">
                  <c:v>4.09</c:v>
                </c:pt>
                <c:pt idx="125">
                  <c:v>4.12</c:v>
                </c:pt>
                <c:pt idx="126">
                  <c:v>4.1500000000000004</c:v>
                </c:pt>
                <c:pt idx="127">
                  <c:v>4.18</c:v>
                </c:pt>
                <c:pt idx="128">
                  <c:v>4.21</c:v>
                </c:pt>
                <c:pt idx="129">
                  <c:v>4.24</c:v>
                </c:pt>
                <c:pt idx="130">
                  <c:v>4.2699999999999996</c:v>
                </c:pt>
                <c:pt idx="131">
                  <c:v>4.3</c:v>
                </c:pt>
                <c:pt idx="132">
                  <c:v>4.34</c:v>
                </c:pt>
                <c:pt idx="133">
                  <c:v>4.37</c:v>
                </c:pt>
                <c:pt idx="134">
                  <c:v>4.4000000000000004</c:v>
                </c:pt>
                <c:pt idx="135">
                  <c:v>4.43</c:v>
                </c:pt>
                <c:pt idx="136">
                  <c:v>4.46</c:v>
                </c:pt>
                <c:pt idx="137">
                  <c:v>4.5</c:v>
                </c:pt>
                <c:pt idx="138">
                  <c:v>4.53</c:v>
                </c:pt>
                <c:pt idx="139">
                  <c:v>4.5599999999999996</c:v>
                </c:pt>
                <c:pt idx="140">
                  <c:v>4.5999999999999996</c:v>
                </c:pt>
                <c:pt idx="141">
                  <c:v>4.63</c:v>
                </c:pt>
                <c:pt idx="142">
                  <c:v>4.67</c:v>
                </c:pt>
                <c:pt idx="143">
                  <c:v>4.7</c:v>
                </c:pt>
                <c:pt idx="144">
                  <c:v>4.74</c:v>
                </c:pt>
                <c:pt idx="145">
                  <c:v>4.7699999999999996</c:v>
                </c:pt>
                <c:pt idx="146">
                  <c:v>4.8</c:v>
                </c:pt>
                <c:pt idx="147">
                  <c:v>4.84</c:v>
                </c:pt>
                <c:pt idx="148">
                  <c:v>4.88</c:v>
                </c:pt>
                <c:pt idx="149">
                  <c:v>4.91</c:v>
                </c:pt>
                <c:pt idx="150">
                  <c:v>4.95</c:v>
                </c:pt>
                <c:pt idx="151">
                  <c:v>4.9800000000000004</c:v>
                </c:pt>
                <c:pt idx="152">
                  <c:v>5.0199999999999996</c:v>
                </c:pt>
                <c:pt idx="153">
                  <c:v>5.05</c:v>
                </c:pt>
                <c:pt idx="154">
                  <c:v>5.08</c:v>
                </c:pt>
                <c:pt idx="155">
                  <c:v>5.12</c:v>
                </c:pt>
                <c:pt idx="156">
                  <c:v>5.15</c:v>
                </c:pt>
                <c:pt idx="157">
                  <c:v>5.18</c:v>
                </c:pt>
                <c:pt idx="158">
                  <c:v>5.22</c:v>
                </c:pt>
                <c:pt idx="159">
                  <c:v>5.25</c:v>
                </c:pt>
                <c:pt idx="160">
                  <c:v>5.28</c:v>
                </c:pt>
                <c:pt idx="161">
                  <c:v>5.31</c:v>
                </c:pt>
                <c:pt idx="162">
                  <c:v>5.35</c:v>
                </c:pt>
                <c:pt idx="163">
                  <c:v>5.38</c:v>
                </c:pt>
                <c:pt idx="164">
                  <c:v>5.41</c:v>
                </c:pt>
                <c:pt idx="165">
                  <c:v>5.44</c:v>
                </c:pt>
                <c:pt idx="166">
                  <c:v>5.48</c:v>
                </c:pt>
                <c:pt idx="167">
                  <c:v>5.51</c:v>
                </c:pt>
                <c:pt idx="168">
                  <c:v>5.54</c:v>
                </c:pt>
                <c:pt idx="169">
                  <c:v>5.57</c:v>
                </c:pt>
                <c:pt idx="170">
                  <c:v>5.61</c:v>
                </c:pt>
                <c:pt idx="171">
                  <c:v>5.64</c:v>
                </c:pt>
                <c:pt idx="172">
                  <c:v>5.67</c:v>
                </c:pt>
                <c:pt idx="173">
                  <c:v>5.71</c:v>
                </c:pt>
                <c:pt idx="174">
                  <c:v>5.74</c:v>
                </c:pt>
                <c:pt idx="175">
                  <c:v>5.77</c:v>
                </c:pt>
                <c:pt idx="176">
                  <c:v>5.8</c:v>
                </c:pt>
                <c:pt idx="177">
                  <c:v>5.83</c:v>
                </c:pt>
                <c:pt idx="178">
                  <c:v>5.87</c:v>
                </c:pt>
                <c:pt idx="179">
                  <c:v>5.9</c:v>
                </c:pt>
                <c:pt idx="180">
                  <c:v>5.94</c:v>
                </c:pt>
                <c:pt idx="181">
                  <c:v>5.97</c:v>
                </c:pt>
                <c:pt idx="182">
                  <c:v>6</c:v>
                </c:pt>
                <c:pt idx="183">
                  <c:v>6.04</c:v>
                </c:pt>
                <c:pt idx="184">
                  <c:v>6.07</c:v>
                </c:pt>
                <c:pt idx="185">
                  <c:v>6.11</c:v>
                </c:pt>
                <c:pt idx="186">
                  <c:v>6.14</c:v>
                </c:pt>
                <c:pt idx="187">
                  <c:v>6.17</c:v>
                </c:pt>
                <c:pt idx="188">
                  <c:v>6.21</c:v>
                </c:pt>
                <c:pt idx="189">
                  <c:v>6.24</c:v>
                </c:pt>
                <c:pt idx="190">
                  <c:v>6.27</c:v>
                </c:pt>
                <c:pt idx="191">
                  <c:v>6.31</c:v>
                </c:pt>
                <c:pt idx="192">
                  <c:v>6.34</c:v>
                </c:pt>
                <c:pt idx="193">
                  <c:v>6.37</c:v>
                </c:pt>
                <c:pt idx="194">
                  <c:v>6.41</c:v>
                </c:pt>
                <c:pt idx="195">
                  <c:v>6.44</c:v>
                </c:pt>
                <c:pt idx="196">
                  <c:v>6.48</c:v>
                </c:pt>
                <c:pt idx="197">
                  <c:v>6.51</c:v>
                </c:pt>
                <c:pt idx="198">
                  <c:v>6.54</c:v>
                </c:pt>
                <c:pt idx="199">
                  <c:v>6.57</c:v>
                </c:pt>
                <c:pt idx="200">
                  <c:v>6.6</c:v>
                </c:pt>
                <c:pt idx="201">
                  <c:v>6.64</c:v>
                </c:pt>
                <c:pt idx="202">
                  <c:v>6.67</c:v>
                </c:pt>
                <c:pt idx="203">
                  <c:v>6.7</c:v>
                </c:pt>
                <c:pt idx="204">
                  <c:v>6.74</c:v>
                </c:pt>
                <c:pt idx="205">
                  <c:v>6.77</c:v>
                </c:pt>
                <c:pt idx="206">
                  <c:v>6.8</c:v>
                </c:pt>
                <c:pt idx="207">
                  <c:v>6.84</c:v>
                </c:pt>
                <c:pt idx="208">
                  <c:v>6.87</c:v>
                </c:pt>
                <c:pt idx="209">
                  <c:v>6.91</c:v>
                </c:pt>
                <c:pt idx="210">
                  <c:v>6.94</c:v>
                </c:pt>
                <c:pt idx="211">
                  <c:v>6.98</c:v>
                </c:pt>
                <c:pt idx="212">
                  <c:v>7.01</c:v>
                </c:pt>
                <c:pt idx="213">
                  <c:v>7.04</c:v>
                </c:pt>
                <c:pt idx="214">
                  <c:v>7.08</c:v>
                </c:pt>
                <c:pt idx="215">
                  <c:v>7.11</c:v>
                </c:pt>
                <c:pt idx="216">
                  <c:v>7.15</c:v>
                </c:pt>
                <c:pt idx="217">
                  <c:v>7.18</c:v>
                </c:pt>
                <c:pt idx="218">
                  <c:v>7.21</c:v>
                </c:pt>
                <c:pt idx="219">
                  <c:v>7.25</c:v>
                </c:pt>
                <c:pt idx="220">
                  <c:v>7.29</c:v>
                </c:pt>
                <c:pt idx="221">
                  <c:v>7.32</c:v>
                </c:pt>
                <c:pt idx="222">
                  <c:v>7.36</c:v>
                </c:pt>
                <c:pt idx="223">
                  <c:v>7.39</c:v>
                </c:pt>
                <c:pt idx="224">
                  <c:v>7.43</c:v>
                </c:pt>
                <c:pt idx="225">
                  <c:v>7.46</c:v>
                </c:pt>
                <c:pt idx="226">
                  <c:v>7.5</c:v>
                </c:pt>
                <c:pt idx="227">
                  <c:v>7.53</c:v>
                </c:pt>
                <c:pt idx="228">
                  <c:v>7.56</c:v>
                </c:pt>
                <c:pt idx="229">
                  <c:v>7.6</c:v>
                </c:pt>
                <c:pt idx="230">
                  <c:v>7.64</c:v>
                </c:pt>
                <c:pt idx="231">
                  <c:v>7.67</c:v>
                </c:pt>
                <c:pt idx="232">
                  <c:v>7.71</c:v>
                </c:pt>
                <c:pt idx="233">
                  <c:v>7.74</c:v>
                </c:pt>
                <c:pt idx="234">
                  <c:v>7.78</c:v>
                </c:pt>
                <c:pt idx="235">
                  <c:v>7.81</c:v>
                </c:pt>
                <c:pt idx="236">
                  <c:v>7.85</c:v>
                </c:pt>
                <c:pt idx="237">
                  <c:v>7.88</c:v>
                </c:pt>
                <c:pt idx="238">
                  <c:v>7.91</c:v>
                </c:pt>
                <c:pt idx="239">
                  <c:v>7.95</c:v>
                </c:pt>
                <c:pt idx="240">
                  <c:v>7.99</c:v>
                </c:pt>
                <c:pt idx="241">
                  <c:v>8.02</c:v>
                </c:pt>
                <c:pt idx="242">
                  <c:v>8.0500000000000007</c:v>
                </c:pt>
                <c:pt idx="243">
                  <c:v>8.09</c:v>
                </c:pt>
                <c:pt idx="244">
                  <c:v>8.1300000000000008</c:v>
                </c:pt>
                <c:pt idx="245">
                  <c:v>8.17</c:v>
                </c:pt>
                <c:pt idx="246">
                  <c:v>8.1999999999999993</c:v>
                </c:pt>
                <c:pt idx="247">
                  <c:v>8.24</c:v>
                </c:pt>
                <c:pt idx="248">
                  <c:v>8.27</c:v>
                </c:pt>
                <c:pt idx="249">
                  <c:v>8.3000000000000007</c:v>
                </c:pt>
                <c:pt idx="250">
                  <c:v>8.34</c:v>
                </c:pt>
                <c:pt idx="251">
                  <c:v>8.3699999999999992</c:v>
                </c:pt>
                <c:pt idx="252">
                  <c:v>8.41</c:v>
                </c:pt>
                <c:pt idx="253">
                  <c:v>8.4499999999999993</c:v>
                </c:pt>
                <c:pt idx="254">
                  <c:v>8.48</c:v>
                </c:pt>
                <c:pt idx="255">
                  <c:v>8.52</c:v>
                </c:pt>
                <c:pt idx="256">
                  <c:v>8.5500000000000007</c:v>
                </c:pt>
                <c:pt idx="257">
                  <c:v>8.59</c:v>
                </c:pt>
                <c:pt idx="258">
                  <c:v>8.6199999999999992</c:v>
                </c:pt>
                <c:pt idx="259">
                  <c:v>8.65</c:v>
                </c:pt>
                <c:pt idx="260">
                  <c:v>8.69</c:v>
                </c:pt>
                <c:pt idx="261">
                  <c:v>8.7200000000000006</c:v>
                </c:pt>
                <c:pt idx="262">
                  <c:v>8.76</c:v>
                </c:pt>
                <c:pt idx="263">
                  <c:v>8.7899999999999991</c:v>
                </c:pt>
                <c:pt idx="264">
                  <c:v>8.83</c:v>
                </c:pt>
                <c:pt idx="265">
                  <c:v>8.86</c:v>
                </c:pt>
                <c:pt idx="266">
                  <c:v>8.9</c:v>
                </c:pt>
                <c:pt idx="267">
                  <c:v>8.93</c:v>
                </c:pt>
                <c:pt idx="268">
                  <c:v>8.9600000000000009</c:v>
                </c:pt>
                <c:pt idx="269">
                  <c:v>9</c:v>
                </c:pt>
                <c:pt idx="270">
                  <c:v>9.0399999999999991</c:v>
                </c:pt>
                <c:pt idx="271">
                  <c:v>9.07</c:v>
                </c:pt>
                <c:pt idx="272">
                  <c:v>9.11</c:v>
                </c:pt>
                <c:pt idx="273">
                  <c:v>9.14</c:v>
                </c:pt>
                <c:pt idx="274">
                  <c:v>9.17</c:v>
                </c:pt>
                <c:pt idx="275">
                  <c:v>9.2100000000000009</c:v>
                </c:pt>
                <c:pt idx="276">
                  <c:v>9.24</c:v>
                </c:pt>
                <c:pt idx="277">
                  <c:v>9.2799999999999994</c:v>
                </c:pt>
                <c:pt idx="278">
                  <c:v>9.31</c:v>
                </c:pt>
                <c:pt idx="279">
                  <c:v>9.35</c:v>
                </c:pt>
                <c:pt idx="280">
                  <c:v>9.39</c:v>
                </c:pt>
                <c:pt idx="281">
                  <c:v>9.42</c:v>
                </c:pt>
                <c:pt idx="282">
                  <c:v>9.4600000000000009</c:v>
                </c:pt>
                <c:pt idx="283">
                  <c:v>9.49</c:v>
                </c:pt>
                <c:pt idx="284">
                  <c:v>9.5299999999999994</c:v>
                </c:pt>
                <c:pt idx="285">
                  <c:v>9.57</c:v>
                </c:pt>
                <c:pt idx="286">
                  <c:v>9.6</c:v>
                </c:pt>
                <c:pt idx="287">
                  <c:v>9.64</c:v>
                </c:pt>
                <c:pt idx="288">
                  <c:v>9.68</c:v>
                </c:pt>
                <c:pt idx="289">
                  <c:v>9.7100000000000009</c:v>
                </c:pt>
                <c:pt idx="290">
                  <c:v>9.75</c:v>
                </c:pt>
                <c:pt idx="291">
                  <c:v>9.7799999999999994</c:v>
                </c:pt>
                <c:pt idx="292">
                  <c:v>9.82</c:v>
                </c:pt>
                <c:pt idx="293">
                  <c:v>9.86</c:v>
                </c:pt>
                <c:pt idx="294">
                  <c:v>9.89</c:v>
                </c:pt>
                <c:pt idx="295">
                  <c:v>9.93</c:v>
                </c:pt>
                <c:pt idx="296">
                  <c:v>9.9700000000000006</c:v>
                </c:pt>
                <c:pt idx="297">
                  <c:v>10</c:v>
                </c:pt>
                <c:pt idx="298">
                  <c:v>10</c:v>
                </c:pt>
                <c:pt idx="299">
                  <c:v>10.1</c:v>
                </c:pt>
                <c:pt idx="300">
                  <c:v>10.1</c:v>
                </c:pt>
                <c:pt idx="301">
                  <c:v>10.199999999999999</c:v>
                </c:pt>
                <c:pt idx="302">
                  <c:v>10.199999999999999</c:v>
                </c:pt>
                <c:pt idx="303">
                  <c:v>10.199999999999999</c:v>
                </c:pt>
                <c:pt idx="304">
                  <c:v>10.3</c:v>
                </c:pt>
                <c:pt idx="305">
                  <c:v>10.3</c:v>
                </c:pt>
                <c:pt idx="306">
                  <c:v>10.3</c:v>
                </c:pt>
                <c:pt idx="307">
                  <c:v>10.4</c:v>
                </c:pt>
                <c:pt idx="308">
                  <c:v>10.4</c:v>
                </c:pt>
                <c:pt idx="309">
                  <c:v>10.4</c:v>
                </c:pt>
                <c:pt idx="310">
                  <c:v>10.5</c:v>
                </c:pt>
                <c:pt idx="311">
                  <c:v>10.5</c:v>
                </c:pt>
                <c:pt idx="312">
                  <c:v>10.6</c:v>
                </c:pt>
                <c:pt idx="313">
                  <c:v>10.6</c:v>
                </c:pt>
                <c:pt idx="314">
                  <c:v>10.6</c:v>
                </c:pt>
                <c:pt idx="315">
                  <c:v>10.7</c:v>
                </c:pt>
                <c:pt idx="316">
                  <c:v>10.7</c:v>
                </c:pt>
                <c:pt idx="317">
                  <c:v>10.7</c:v>
                </c:pt>
                <c:pt idx="318">
                  <c:v>10.8</c:v>
                </c:pt>
                <c:pt idx="319">
                  <c:v>10.8</c:v>
                </c:pt>
                <c:pt idx="320">
                  <c:v>10.8</c:v>
                </c:pt>
                <c:pt idx="321">
                  <c:v>10.9</c:v>
                </c:pt>
                <c:pt idx="322">
                  <c:v>10.9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11.1</c:v>
                </c:pt>
                <c:pt idx="327">
                  <c:v>11.1</c:v>
                </c:pt>
                <c:pt idx="328">
                  <c:v>11.1</c:v>
                </c:pt>
                <c:pt idx="329">
                  <c:v>11.2</c:v>
                </c:pt>
                <c:pt idx="330">
                  <c:v>11.2</c:v>
                </c:pt>
                <c:pt idx="331">
                  <c:v>11.3</c:v>
                </c:pt>
                <c:pt idx="332">
                  <c:v>11.3</c:v>
                </c:pt>
                <c:pt idx="333">
                  <c:v>11.3</c:v>
                </c:pt>
                <c:pt idx="334">
                  <c:v>11.4</c:v>
                </c:pt>
                <c:pt idx="335">
                  <c:v>11.4</c:v>
                </c:pt>
                <c:pt idx="336">
                  <c:v>11.4</c:v>
                </c:pt>
                <c:pt idx="337">
                  <c:v>11.5</c:v>
                </c:pt>
                <c:pt idx="338">
                  <c:v>11.5</c:v>
                </c:pt>
                <c:pt idx="339">
                  <c:v>11.5</c:v>
                </c:pt>
                <c:pt idx="340">
                  <c:v>11.6</c:v>
                </c:pt>
                <c:pt idx="341">
                  <c:v>11.6</c:v>
                </c:pt>
                <c:pt idx="342">
                  <c:v>11.6</c:v>
                </c:pt>
                <c:pt idx="343">
                  <c:v>11.7</c:v>
                </c:pt>
                <c:pt idx="344">
                  <c:v>11.7</c:v>
                </c:pt>
                <c:pt idx="345">
                  <c:v>11.7</c:v>
                </c:pt>
                <c:pt idx="346">
                  <c:v>11.8</c:v>
                </c:pt>
                <c:pt idx="347">
                  <c:v>11.8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12.1</c:v>
                </c:pt>
                <c:pt idx="355">
                  <c:v>12.1</c:v>
                </c:pt>
                <c:pt idx="356">
                  <c:v>12.1</c:v>
                </c:pt>
                <c:pt idx="357">
                  <c:v>12.2</c:v>
                </c:pt>
                <c:pt idx="358">
                  <c:v>12.2</c:v>
                </c:pt>
                <c:pt idx="359">
                  <c:v>12.3</c:v>
                </c:pt>
                <c:pt idx="360">
                  <c:v>12.3</c:v>
                </c:pt>
                <c:pt idx="361">
                  <c:v>12.3</c:v>
                </c:pt>
                <c:pt idx="362">
                  <c:v>12.4</c:v>
                </c:pt>
                <c:pt idx="363">
                  <c:v>12.4</c:v>
                </c:pt>
                <c:pt idx="364">
                  <c:v>12.4</c:v>
                </c:pt>
                <c:pt idx="365">
                  <c:v>12.5</c:v>
                </c:pt>
                <c:pt idx="366">
                  <c:v>12.5</c:v>
                </c:pt>
                <c:pt idx="367">
                  <c:v>12.5</c:v>
                </c:pt>
                <c:pt idx="368">
                  <c:v>12.6</c:v>
                </c:pt>
                <c:pt idx="369">
                  <c:v>12.6</c:v>
                </c:pt>
                <c:pt idx="370">
                  <c:v>12.7</c:v>
                </c:pt>
                <c:pt idx="371">
                  <c:v>12.7</c:v>
                </c:pt>
                <c:pt idx="372">
                  <c:v>12.7</c:v>
                </c:pt>
                <c:pt idx="373">
                  <c:v>12.8</c:v>
                </c:pt>
                <c:pt idx="374">
                  <c:v>12.8</c:v>
                </c:pt>
                <c:pt idx="375">
                  <c:v>12.9</c:v>
                </c:pt>
                <c:pt idx="376">
                  <c:v>12.9</c:v>
                </c:pt>
                <c:pt idx="377">
                  <c:v>12.9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13.1</c:v>
                </c:pt>
                <c:pt idx="382">
                  <c:v>13.1</c:v>
                </c:pt>
                <c:pt idx="383">
                  <c:v>13.1</c:v>
                </c:pt>
                <c:pt idx="384">
                  <c:v>13.2</c:v>
                </c:pt>
                <c:pt idx="385">
                  <c:v>13.2</c:v>
                </c:pt>
                <c:pt idx="386">
                  <c:v>13.3</c:v>
                </c:pt>
                <c:pt idx="387">
                  <c:v>13.3</c:v>
                </c:pt>
                <c:pt idx="388">
                  <c:v>13.3</c:v>
                </c:pt>
                <c:pt idx="389">
                  <c:v>13.4</c:v>
                </c:pt>
                <c:pt idx="390">
                  <c:v>13.4</c:v>
                </c:pt>
                <c:pt idx="391">
                  <c:v>13.5</c:v>
                </c:pt>
                <c:pt idx="392">
                  <c:v>13.5</c:v>
                </c:pt>
                <c:pt idx="393">
                  <c:v>13.5</c:v>
                </c:pt>
                <c:pt idx="394">
                  <c:v>13.6</c:v>
                </c:pt>
                <c:pt idx="395">
                  <c:v>13.6</c:v>
                </c:pt>
                <c:pt idx="396">
                  <c:v>13.6</c:v>
                </c:pt>
                <c:pt idx="397">
                  <c:v>13.7</c:v>
                </c:pt>
                <c:pt idx="398">
                  <c:v>13.7</c:v>
                </c:pt>
                <c:pt idx="399">
                  <c:v>13.8</c:v>
                </c:pt>
                <c:pt idx="400">
                  <c:v>13.8</c:v>
                </c:pt>
                <c:pt idx="401">
                  <c:v>13.8</c:v>
                </c:pt>
                <c:pt idx="402">
                  <c:v>13.9</c:v>
                </c:pt>
                <c:pt idx="403">
                  <c:v>13.9</c:v>
                </c:pt>
                <c:pt idx="404">
                  <c:v>13.9</c:v>
                </c:pt>
                <c:pt idx="405">
                  <c:v>14</c:v>
                </c:pt>
                <c:pt idx="406">
                  <c:v>14</c:v>
                </c:pt>
                <c:pt idx="407">
                  <c:v>14.1</c:v>
                </c:pt>
                <c:pt idx="408">
                  <c:v>14.1</c:v>
                </c:pt>
                <c:pt idx="409">
                  <c:v>14.1</c:v>
                </c:pt>
                <c:pt idx="410">
                  <c:v>14.2</c:v>
                </c:pt>
                <c:pt idx="411">
                  <c:v>14.2</c:v>
                </c:pt>
                <c:pt idx="412">
                  <c:v>14.2</c:v>
                </c:pt>
                <c:pt idx="413">
                  <c:v>14.3</c:v>
                </c:pt>
                <c:pt idx="414">
                  <c:v>14.3</c:v>
                </c:pt>
                <c:pt idx="415">
                  <c:v>14.3</c:v>
                </c:pt>
                <c:pt idx="416">
                  <c:v>14.4</c:v>
                </c:pt>
                <c:pt idx="417">
                  <c:v>14.4</c:v>
                </c:pt>
                <c:pt idx="418">
                  <c:v>14.5</c:v>
                </c:pt>
                <c:pt idx="419">
                  <c:v>14.5</c:v>
                </c:pt>
                <c:pt idx="420">
                  <c:v>14.5</c:v>
                </c:pt>
                <c:pt idx="421">
                  <c:v>14.6</c:v>
                </c:pt>
                <c:pt idx="422">
                  <c:v>14.6</c:v>
                </c:pt>
                <c:pt idx="423">
                  <c:v>14.7</c:v>
                </c:pt>
                <c:pt idx="424">
                  <c:v>14.7</c:v>
                </c:pt>
                <c:pt idx="425">
                  <c:v>14.7</c:v>
                </c:pt>
                <c:pt idx="426">
                  <c:v>14.8</c:v>
                </c:pt>
                <c:pt idx="427">
                  <c:v>14.8</c:v>
                </c:pt>
                <c:pt idx="428">
                  <c:v>14.8</c:v>
                </c:pt>
                <c:pt idx="429">
                  <c:v>14.9</c:v>
                </c:pt>
                <c:pt idx="430">
                  <c:v>14.9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15.1</c:v>
                </c:pt>
                <c:pt idx="435">
                  <c:v>15.1</c:v>
                </c:pt>
                <c:pt idx="436">
                  <c:v>15.2</c:v>
                </c:pt>
                <c:pt idx="437">
                  <c:v>15.2</c:v>
                </c:pt>
                <c:pt idx="438">
                  <c:v>15.2</c:v>
                </c:pt>
                <c:pt idx="439">
                  <c:v>15.3</c:v>
                </c:pt>
                <c:pt idx="440">
                  <c:v>15.3</c:v>
                </c:pt>
                <c:pt idx="441">
                  <c:v>15.3</c:v>
                </c:pt>
                <c:pt idx="442">
                  <c:v>15.4</c:v>
                </c:pt>
                <c:pt idx="443">
                  <c:v>15.4</c:v>
                </c:pt>
                <c:pt idx="444">
                  <c:v>15.5</c:v>
                </c:pt>
                <c:pt idx="445">
                  <c:v>15.5</c:v>
                </c:pt>
                <c:pt idx="446">
                  <c:v>15.5</c:v>
                </c:pt>
                <c:pt idx="447">
                  <c:v>15.6</c:v>
                </c:pt>
                <c:pt idx="448">
                  <c:v>15.6</c:v>
                </c:pt>
                <c:pt idx="449">
                  <c:v>15.6</c:v>
                </c:pt>
                <c:pt idx="450">
                  <c:v>15.7</c:v>
                </c:pt>
                <c:pt idx="451">
                  <c:v>15.7</c:v>
                </c:pt>
                <c:pt idx="452">
                  <c:v>15.8</c:v>
                </c:pt>
                <c:pt idx="453">
                  <c:v>15.8</c:v>
                </c:pt>
                <c:pt idx="454">
                  <c:v>15.8</c:v>
                </c:pt>
                <c:pt idx="455">
                  <c:v>15.9</c:v>
                </c:pt>
                <c:pt idx="456">
                  <c:v>15.9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16.100000000000001</c:v>
                </c:pt>
                <c:pt idx="461">
                  <c:v>16.100000000000001</c:v>
                </c:pt>
                <c:pt idx="462">
                  <c:v>16.2</c:v>
                </c:pt>
                <c:pt idx="463">
                  <c:v>16.2</c:v>
                </c:pt>
                <c:pt idx="464">
                  <c:v>16.2</c:v>
                </c:pt>
                <c:pt idx="465">
                  <c:v>16.3</c:v>
                </c:pt>
                <c:pt idx="466">
                  <c:v>16.3</c:v>
                </c:pt>
                <c:pt idx="467">
                  <c:v>16.3</c:v>
                </c:pt>
                <c:pt idx="468">
                  <c:v>16.399999999999999</c:v>
                </c:pt>
                <c:pt idx="469">
                  <c:v>16.399999999999999</c:v>
                </c:pt>
                <c:pt idx="470">
                  <c:v>16.5</c:v>
                </c:pt>
                <c:pt idx="471">
                  <c:v>16.5</c:v>
                </c:pt>
                <c:pt idx="472">
                  <c:v>16.5</c:v>
                </c:pt>
                <c:pt idx="473">
                  <c:v>16.600000000000001</c:v>
                </c:pt>
                <c:pt idx="474">
                  <c:v>16.600000000000001</c:v>
                </c:pt>
                <c:pt idx="475">
                  <c:v>16.7</c:v>
                </c:pt>
                <c:pt idx="476">
                  <c:v>16.7</c:v>
                </c:pt>
                <c:pt idx="477">
                  <c:v>16.7</c:v>
                </c:pt>
                <c:pt idx="478">
                  <c:v>16.8</c:v>
                </c:pt>
                <c:pt idx="479">
                  <c:v>16.8</c:v>
                </c:pt>
                <c:pt idx="480">
                  <c:v>16.899999999999999</c:v>
                </c:pt>
                <c:pt idx="481">
                  <c:v>16.899999999999999</c:v>
                </c:pt>
                <c:pt idx="482">
                  <c:v>16.899999999999999</c:v>
                </c:pt>
                <c:pt idx="483">
                  <c:v>17</c:v>
                </c:pt>
                <c:pt idx="484">
                  <c:v>17</c:v>
                </c:pt>
                <c:pt idx="485">
                  <c:v>17.100000000000001</c:v>
                </c:pt>
                <c:pt idx="486">
                  <c:v>17.100000000000001</c:v>
                </c:pt>
                <c:pt idx="487">
                  <c:v>17.100000000000001</c:v>
                </c:pt>
                <c:pt idx="488">
                  <c:v>17.2</c:v>
                </c:pt>
                <c:pt idx="489">
                  <c:v>17.2</c:v>
                </c:pt>
                <c:pt idx="490">
                  <c:v>17.3</c:v>
                </c:pt>
                <c:pt idx="491">
                  <c:v>17.3</c:v>
                </c:pt>
                <c:pt idx="492">
                  <c:v>17.3</c:v>
                </c:pt>
                <c:pt idx="493">
                  <c:v>17.399999999999999</c:v>
                </c:pt>
                <c:pt idx="494">
                  <c:v>17.399999999999999</c:v>
                </c:pt>
                <c:pt idx="495">
                  <c:v>17.5</c:v>
                </c:pt>
                <c:pt idx="496">
                  <c:v>17.5</c:v>
                </c:pt>
                <c:pt idx="497">
                  <c:v>17.5</c:v>
                </c:pt>
                <c:pt idx="498">
                  <c:v>17.600000000000001</c:v>
                </c:pt>
                <c:pt idx="499">
                  <c:v>17.600000000000001</c:v>
                </c:pt>
                <c:pt idx="500">
                  <c:v>17.600000000000001</c:v>
                </c:pt>
                <c:pt idx="501">
                  <c:v>17.7</c:v>
                </c:pt>
                <c:pt idx="502">
                  <c:v>17.7</c:v>
                </c:pt>
                <c:pt idx="503">
                  <c:v>17.8</c:v>
                </c:pt>
                <c:pt idx="504">
                  <c:v>17.8</c:v>
                </c:pt>
                <c:pt idx="505">
                  <c:v>17.8</c:v>
                </c:pt>
                <c:pt idx="506">
                  <c:v>17.899999999999999</c:v>
                </c:pt>
                <c:pt idx="507">
                  <c:v>17.899999999999999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18.100000000000001</c:v>
                </c:pt>
                <c:pt idx="512">
                  <c:v>18.100000000000001</c:v>
                </c:pt>
                <c:pt idx="513">
                  <c:v>18.100000000000001</c:v>
                </c:pt>
                <c:pt idx="514">
                  <c:v>18.2</c:v>
                </c:pt>
                <c:pt idx="515">
                  <c:v>18.2</c:v>
                </c:pt>
                <c:pt idx="516">
                  <c:v>18.3</c:v>
                </c:pt>
                <c:pt idx="517">
                  <c:v>18.3</c:v>
                </c:pt>
                <c:pt idx="518">
                  <c:v>18.3</c:v>
                </c:pt>
                <c:pt idx="519">
                  <c:v>18.399999999999999</c:v>
                </c:pt>
                <c:pt idx="520">
                  <c:v>18.399999999999999</c:v>
                </c:pt>
                <c:pt idx="521">
                  <c:v>18.5</c:v>
                </c:pt>
                <c:pt idx="522">
                  <c:v>18.5</c:v>
                </c:pt>
                <c:pt idx="523">
                  <c:v>18.5</c:v>
                </c:pt>
                <c:pt idx="524">
                  <c:v>18.600000000000001</c:v>
                </c:pt>
                <c:pt idx="525">
                  <c:v>18.600000000000001</c:v>
                </c:pt>
                <c:pt idx="526">
                  <c:v>18.7</c:v>
                </c:pt>
                <c:pt idx="527">
                  <c:v>18.7</c:v>
                </c:pt>
                <c:pt idx="528">
                  <c:v>18.7</c:v>
                </c:pt>
                <c:pt idx="529">
                  <c:v>18.8</c:v>
                </c:pt>
                <c:pt idx="530">
                  <c:v>18.8</c:v>
                </c:pt>
                <c:pt idx="531">
                  <c:v>18.899999999999999</c:v>
                </c:pt>
                <c:pt idx="532">
                  <c:v>18.899999999999999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19.100000000000001</c:v>
                </c:pt>
                <c:pt idx="537">
                  <c:v>19.100000000000001</c:v>
                </c:pt>
                <c:pt idx="538">
                  <c:v>19.2</c:v>
                </c:pt>
                <c:pt idx="539">
                  <c:v>19.2</c:v>
                </c:pt>
                <c:pt idx="540">
                  <c:v>19.2</c:v>
                </c:pt>
                <c:pt idx="541">
                  <c:v>19.3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19.399999999999999</c:v>
                </c:pt>
                <c:pt idx="545">
                  <c:v>19.399999999999999</c:v>
                </c:pt>
                <c:pt idx="546">
                  <c:v>19.5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19.7</c:v>
                </c:pt>
                <c:pt idx="552">
                  <c:v>19.7</c:v>
                </c:pt>
                <c:pt idx="553">
                  <c:v>19.8</c:v>
                </c:pt>
                <c:pt idx="554">
                  <c:v>19.8</c:v>
                </c:pt>
                <c:pt idx="555">
                  <c:v>19.899999999999999</c:v>
                </c:pt>
                <c:pt idx="556">
                  <c:v>19.899999999999999</c:v>
                </c:pt>
                <c:pt idx="557">
                  <c:v>19.899999999999999</c:v>
                </c:pt>
                <c:pt idx="558">
                  <c:v>20</c:v>
                </c:pt>
                <c:pt idx="559">
                  <c:v>20</c:v>
                </c:pt>
                <c:pt idx="560">
                  <c:v>20.100000000000001</c:v>
                </c:pt>
                <c:pt idx="561">
                  <c:v>20.100000000000001</c:v>
                </c:pt>
                <c:pt idx="562">
                  <c:v>20.100000000000001</c:v>
                </c:pt>
                <c:pt idx="563">
                  <c:v>20.2</c:v>
                </c:pt>
                <c:pt idx="564">
                  <c:v>20.2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20.399999999999999</c:v>
                </c:pt>
                <c:pt idx="569">
                  <c:v>20.399999999999999</c:v>
                </c:pt>
                <c:pt idx="570">
                  <c:v>20.5</c:v>
                </c:pt>
                <c:pt idx="571">
                  <c:v>20.5</c:v>
                </c:pt>
                <c:pt idx="572">
                  <c:v>20.6</c:v>
                </c:pt>
                <c:pt idx="573">
                  <c:v>20.6</c:v>
                </c:pt>
                <c:pt idx="574">
                  <c:v>20.6</c:v>
                </c:pt>
                <c:pt idx="575">
                  <c:v>20.7</c:v>
                </c:pt>
                <c:pt idx="576">
                  <c:v>20.7</c:v>
                </c:pt>
                <c:pt idx="577">
                  <c:v>20.8</c:v>
                </c:pt>
                <c:pt idx="578">
                  <c:v>20.8</c:v>
                </c:pt>
                <c:pt idx="579">
                  <c:v>20.8</c:v>
                </c:pt>
                <c:pt idx="580">
                  <c:v>20.9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21.1</c:v>
                </c:pt>
                <c:pt idx="586">
                  <c:v>21.1</c:v>
                </c:pt>
                <c:pt idx="587">
                  <c:v>21.2</c:v>
                </c:pt>
                <c:pt idx="588">
                  <c:v>21.2</c:v>
                </c:pt>
                <c:pt idx="589">
                  <c:v>21.2</c:v>
                </c:pt>
                <c:pt idx="590">
                  <c:v>21.3</c:v>
                </c:pt>
                <c:pt idx="591">
                  <c:v>21.3</c:v>
                </c:pt>
                <c:pt idx="592">
                  <c:v>21.4</c:v>
                </c:pt>
                <c:pt idx="593">
                  <c:v>21.4</c:v>
                </c:pt>
                <c:pt idx="594">
                  <c:v>21.4</c:v>
                </c:pt>
                <c:pt idx="595">
                  <c:v>21.5</c:v>
                </c:pt>
                <c:pt idx="596">
                  <c:v>21.5</c:v>
                </c:pt>
                <c:pt idx="597">
                  <c:v>21.6</c:v>
                </c:pt>
                <c:pt idx="598">
                  <c:v>21.6</c:v>
                </c:pt>
                <c:pt idx="599">
                  <c:v>21.6</c:v>
                </c:pt>
                <c:pt idx="600">
                  <c:v>21.7</c:v>
                </c:pt>
                <c:pt idx="601">
                  <c:v>21.7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21.9</c:v>
                </c:pt>
                <c:pt idx="606">
                  <c:v>21.9</c:v>
                </c:pt>
                <c:pt idx="607">
                  <c:v>22</c:v>
                </c:pt>
                <c:pt idx="608">
                  <c:v>22</c:v>
                </c:pt>
                <c:pt idx="609">
                  <c:v>22.1</c:v>
                </c:pt>
                <c:pt idx="610">
                  <c:v>22.1</c:v>
                </c:pt>
                <c:pt idx="611">
                  <c:v>22.1</c:v>
                </c:pt>
                <c:pt idx="612">
                  <c:v>22.2</c:v>
                </c:pt>
                <c:pt idx="613">
                  <c:v>22.2</c:v>
                </c:pt>
                <c:pt idx="614">
                  <c:v>22.3</c:v>
                </c:pt>
                <c:pt idx="615">
                  <c:v>22.3</c:v>
                </c:pt>
                <c:pt idx="616">
                  <c:v>22.3</c:v>
                </c:pt>
                <c:pt idx="617">
                  <c:v>22.4</c:v>
                </c:pt>
                <c:pt idx="618">
                  <c:v>22.4</c:v>
                </c:pt>
                <c:pt idx="619">
                  <c:v>22.5</c:v>
                </c:pt>
                <c:pt idx="620">
                  <c:v>22.5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22.7</c:v>
                </c:pt>
                <c:pt idx="625">
                  <c:v>22.7</c:v>
                </c:pt>
                <c:pt idx="626">
                  <c:v>22.8</c:v>
                </c:pt>
                <c:pt idx="627">
                  <c:v>22.8</c:v>
                </c:pt>
                <c:pt idx="628">
                  <c:v>22.8</c:v>
                </c:pt>
                <c:pt idx="629">
                  <c:v>22.9</c:v>
                </c:pt>
                <c:pt idx="630">
                  <c:v>22.9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23.1</c:v>
                </c:pt>
                <c:pt idx="635">
                  <c:v>23.1</c:v>
                </c:pt>
                <c:pt idx="636">
                  <c:v>23.1</c:v>
                </c:pt>
                <c:pt idx="637">
                  <c:v>23.2</c:v>
                </c:pt>
                <c:pt idx="638">
                  <c:v>23.2</c:v>
                </c:pt>
                <c:pt idx="639">
                  <c:v>23.3</c:v>
                </c:pt>
                <c:pt idx="640">
                  <c:v>23.3</c:v>
                </c:pt>
                <c:pt idx="641">
                  <c:v>23.4</c:v>
                </c:pt>
                <c:pt idx="642">
                  <c:v>23.4</c:v>
                </c:pt>
                <c:pt idx="643">
                  <c:v>23.4</c:v>
                </c:pt>
                <c:pt idx="644">
                  <c:v>23.5</c:v>
                </c:pt>
                <c:pt idx="645">
                  <c:v>23.5</c:v>
                </c:pt>
                <c:pt idx="646">
                  <c:v>23.6</c:v>
                </c:pt>
                <c:pt idx="647">
                  <c:v>23.6</c:v>
                </c:pt>
                <c:pt idx="648">
                  <c:v>23.6</c:v>
                </c:pt>
                <c:pt idx="649">
                  <c:v>23.7</c:v>
                </c:pt>
                <c:pt idx="650">
                  <c:v>23.7</c:v>
                </c:pt>
                <c:pt idx="651">
                  <c:v>23.8</c:v>
                </c:pt>
                <c:pt idx="652">
                  <c:v>23.8</c:v>
                </c:pt>
                <c:pt idx="653">
                  <c:v>23.9</c:v>
                </c:pt>
                <c:pt idx="654">
                  <c:v>23.9</c:v>
                </c:pt>
                <c:pt idx="655">
                  <c:v>23.9</c:v>
                </c:pt>
                <c:pt idx="656">
                  <c:v>24</c:v>
                </c:pt>
                <c:pt idx="657">
                  <c:v>24</c:v>
                </c:pt>
                <c:pt idx="658">
                  <c:v>24.1</c:v>
                </c:pt>
                <c:pt idx="659">
                  <c:v>24.1</c:v>
                </c:pt>
                <c:pt idx="660">
                  <c:v>24.1</c:v>
                </c:pt>
                <c:pt idx="661">
                  <c:v>24.2</c:v>
                </c:pt>
                <c:pt idx="662">
                  <c:v>24.2</c:v>
                </c:pt>
                <c:pt idx="663">
                  <c:v>24.3</c:v>
                </c:pt>
                <c:pt idx="664">
                  <c:v>24.3</c:v>
                </c:pt>
                <c:pt idx="665">
                  <c:v>24.4</c:v>
                </c:pt>
                <c:pt idx="666">
                  <c:v>24.4</c:v>
                </c:pt>
                <c:pt idx="667">
                  <c:v>24.4</c:v>
                </c:pt>
                <c:pt idx="668">
                  <c:v>24.5</c:v>
                </c:pt>
                <c:pt idx="669">
                  <c:v>24.5</c:v>
                </c:pt>
                <c:pt idx="670">
                  <c:v>24.6</c:v>
                </c:pt>
                <c:pt idx="671">
                  <c:v>24.6</c:v>
                </c:pt>
                <c:pt idx="672">
                  <c:v>24.6</c:v>
                </c:pt>
                <c:pt idx="673">
                  <c:v>24.7</c:v>
                </c:pt>
                <c:pt idx="674">
                  <c:v>24.7</c:v>
                </c:pt>
                <c:pt idx="675">
                  <c:v>24.8</c:v>
                </c:pt>
                <c:pt idx="676">
                  <c:v>24.8</c:v>
                </c:pt>
                <c:pt idx="677">
                  <c:v>24.9</c:v>
                </c:pt>
                <c:pt idx="678">
                  <c:v>24.9</c:v>
                </c:pt>
                <c:pt idx="679">
                  <c:v>24.9</c:v>
                </c:pt>
                <c:pt idx="680">
                  <c:v>25</c:v>
                </c:pt>
                <c:pt idx="681">
                  <c:v>25</c:v>
                </c:pt>
                <c:pt idx="682">
                  <c:v>25.1</c:v>
                </c:pt>
                <c:pt idx="683">
                  <c:v>25.1</c:v>
                </c:pt>
                <c:pt idx="684">
                  <c:v>25.1</c:v>
                </c:pt>
                <c:pt idx="685">
                  <c:v>25.2</c:v>
                </c:pt>
                <c:pt idx="686">
                  <c:v>25.2</c:v>
                </c:pt>
                <c:pt idx="687">
                  <c:v>25.3</c:v>
                </c:pt>
                <c:pt idx="688">
                  <c:v>25.3</c:v>
                </c:pt>
                <c:pt idx="689">
                  <c:v>25.3</c:v>
                </c:pt>
                <c:pt idx="690">
                  <c:v>25.4</c:v>
                </c:pt>
                <c:pt idx="691">
                  <c:v>25.4</c:v>
                </c:pt>
                <c:pt idx="692">
                  <c:v>25.5</c:v>
                </c:pt>
                <c:pt idx="693">
                  <c:v>25.5</c:v>
                </c:pt>
                <c:pt idx="694">
                  <c:v>25.5</c:v>
                </c:pt>
                <c:pt idx="695">
                  <c:v>25.6</c:v>
                </c:pt>
                <c:pt idx="696">
                  <c:v>25.6</c:v>
                </c:pt>
                <c:pt idx="697">
                  <c:v>25.7</c:v>
                </c:pt>
                <c:pt idx="698">
                  <c:v>25.7</c:v>
                </c:pt>
                <c:pt idx="699">
                  <c:v>25.8</c:v>
                </c:pt>
                <c:pt idx="700">
                  <c:v>25.8</c:v>
                </c:pt>
                <c:pt idx="701">
                  <c:v>25.8</c:v>
                </c:pt>
                <c:pt idx="702">
                  <c:v>25.9</c:v>
                </c:pt>
                <c:pt idx="703">
                  <c:v>25.9</c:v>
                </c:pt>
                <c:pt idx="704">
                  <c:v>25.9</c:v>
                </c:pt>
                <c:pt idx="705">
                  <c:v>26</c:v>
                </c:pt>
                <c:pt idx="706">
                  <c:v>26</c:v>
                </c:pt>
                <c:pt idx="707">
                  <c:v>26.1</c:v>
                </c:pt>
                <c:pt idx="708">
                  <c:v>26.1</c:v>
                </c:pt>
                <c:pt idx="709">
                  <c:v>26.1</c:v>
                </c:pt>
                <c:pt idx="710">
                  <c:v>26.2</c:v>
                </c:pt>
                <c:pt idx="711">
                  <c:v>26.2</c:v>
                </c:pt>
                <c:pt idx="712">
                  <c:v>26.3</c:v>
                </c:pt>
                <c:pt idx="713">
                  <c:v>26.3</c:v>
                </c:pt>
                <c:pt idx="714">
                  <c:v>26.3</c:v>
                </c:pt>
                <c:pt idx="715">
                  <c:v>26.4</c:v>
                </c:pt>
                <c:pt idx="716">
                  <c:v>26.4</c:v>
                </c:pt>
                <c:pt idx="717">
                  <c:v>26.5</c:v>
                </c:pt>
                <c:pt idx="718">
                  <c:v>26.5</c:v>
                </c:pt>
                <c:pt idx="719">
                  <c:v>26.6</c:v>
                </c:pt>
                <c:pt idx="720">
                  <c:v>26.6</c:v>
                </c:pt>
                <c:pt idx="721">
                  <c:v>26.6</c:v>
                </c:pt>
                <c:pt idx="722">
                  <c:v>26.7</c:v>
                </c:pt>
                <c:pt idx="723">
                  <c:v>26.7</c:v>
                </c:pt>
                <c:pt idx="724">
                  <c:v>26.7</c:v>
                </c:pt>
                <c:pt idx="725">
                  <c:v>26.8</c:v>
                </c:pt>
                <c:pt idx="726">
                  <c:v>26.8</c:v>
                </c:pt>
                <c:pt idx="727">
                  <c:v>26.9</c:v>
                </c:pt>
                <c:pt idx="728">
                  <c:v>26.9</c:v>
                </c:pt>
                <c:pt idx="729">
                  <c:v>27</c:v>
                </c:pt>
                <c:pt idx="730">
                  <c:v>27</c:v>
                </c:pt>
                <c:pt idx="731">
                  <c:v>27</c:v>
                </c:pt>
                <c:pt idx="732">
                  <c:v>27.1</c:v>
                </c:pt>
                <c:pt idx="733">
                  <c:v>27.1</c:v>
                </c:pt>
                <c:pt idx="734">
                  <c:v>27.2</c:v>
                </c:pt>
                <c:pt idx="735">
                  <c:v>27.2</c:v>
                </c:pt>
                <c:pt idx="736">
                  <c:v>27.2</c:v>
                </c:pt>
                <c:pt idx="737">
                  <c:v>27.3</c:v>
                </c:pt>
                <c:pt idx="738">
                  <c:v>27.3</c:v>
                </c:pt>
                <c:pt idx="739">
                  <c:v>27.4</c:v>
                </c:pt>
                <c:pt idx="740">
                  <c:v>27.4</c:v>
                </c:pt>
                <c:pt idx="741">
                  <c:v>27.5</c:v>
                </c:pt>
                <c:pt idx="742">
                  <c:v>27.5</c:v>
                </c:pt>
                <c:pt idx="743">
                  <c:v>27.5</c:v>
                </c:pt>
                <c:pt idx="744">
                  <c:v>27.6</c:v>
                </c:pt>
                <c:pt idx="745">
                  <c:v>27.6</c:v>
                </c:pt>
                <c:pt idx="746">
                  <c:v>27.7</c:v>
                </c:pt>
                <c:pt idx="747">
                  <c:v>27.7</c:v>
                </c:pt>
                <c:pt idx="748">
                  <c:v>27.7</c:v>
                </c:pt>
                <c:pt idx="749">
                  <c:v>27.8</c:v>
                </c:pt>
                <c:pt idx="750">
                  <c:v>27.8</c:v>
                </c:pt>
                <c:pt idx="751">
                  <c:v>27.9</c:v>
                </c:pt>
                <c:pt idx="752">
                  <c:v>27.9</c:v>
                </c:pt>
                <c:pt idx="753">
                  <c:v>27.9</c:v>
                </c:pt>
                <c:pt idx="754">
                  <c:v>28</c:v>
                </c:pt>
                <c:pt idx="755">
                  <c:v>28</c:v>
                </c:pt>
                <c:pt idx="756">
                  <c:v>28.1</c:v>
                </c:pt>
                <c:pt idx="757">
                  <c:v>28.1</c:v>
                </c:pt>
                <c:pt idx="758">
                  <c:v>28.2</c:v>
                </c:pt>
                <c:pt idx="759">
                  <c:v>28.2</c:v>
                </c:pt>
                <c:pt idx="760">
                  <c:v>28.2</c:v>
                </c:pt>
                <c:pt idx="761">
                  <c:v>28.3</c:v>
                </c:pt>
                <c:pt idx="762">
                  <c:v>28.3</c:v>
                </c:pt>
                <c:pt idx="763">
                  <c:v>28.4</c:v>
                </c:pt>
                <c:pt idx="764">
                  <c:v>28.4</c:v>
                </c:pt>
                <c:pt idx="765">
                  <c:v>28.4</c:v>
                </c:pt>
                <c:pt idx="766">
                  <c:v>28.5</c:v>
                </c:pt>
                <c:pt idx="767">
                  <c:v>28.5</c:v>
                </c:pt>
                <c:pt idx="768">
                  <c:v>28.6</c:v>
                </c:pt>
                <c:pt idx="769">
                  <c:v>28.6</c:v>
                </c:pt>
                <c:pt idx="770">
                  <c:v>28.7</c:v>
                </c:pt>
                <c:pt idx="771">
                  <c:v>28.7</c:v>
                </c:pt>
                <c:pt idx="772">
                  <c:v>28.7</c:v>
                </c:pt>
                <c:pt idx="773">
                  <c:v>28.8</c:v>
                </c:pt>
                <c:pt idx="774">
                  <c:v>28.8</c:v>
                </c:pt>
                <c:pt idx="775">
                  <c:v>28.9</c:v>
                </c:pt>
                <c:pt idx="776">
                  <c:v>28.9</c:v>
                </c:pt>
                <c:pt idx="777">
                  <c:v>28.9</c:v>
                </c:pt>
                <c:pt idx="778">
                  <c:v>29</c:v>
                </c:pt>
                <c:pt idx="779">
                  <c:v>29</c:v>
                </c:pt>
                <c:pt idx="780">
                  <c:v>29.1</c:v>
                </c:pt>
                <c:pt idx="781">
                  <c:v>29.1</c:v>
                </c:pt>
                <c:pt idx="782">
                  <c:v>29.2</c:v>
                </c:pt>
                <c:pt idx="783">
                  <c:v>29.2</c:v>
                </c:pt>
                <c:pt idx="784">
                  <c:v>29.2</c:v>
                </c:pt>
                <c:pt idx="785">
                  <c:v>29.3</c:v>
                </c:pt>
                <c:pt idx="786">
                  <c:v>29.3</c:v>
                </c:pt>
                <c:pt idx="787">
                  <c:v>29.4</c:v>
                </c:pt>
                <c:pt idx="788">
                  <c:v>29.4</c:v>
                </c:pt>
                <c:pt idx="789">
                  <c:v>29.4</c:v>
                </c:pt>
                <c:pt idx="790">
                  <c:v>29.5</c:v>
                </c:pt>
                <c:pt idx="791">
                  <c:v>29.5</c:v>
                </c:pt>
                <c:pt idx="792">
                  <c:v>29.6</c:v>
                </c:pt>
                <c:pt idx="793">
                  <c:v>29.6</c:v>
                </c:pt>
                <c:pt idx="794">
                  <c:v>29.7</c:v>
                </c:pt>
                <c:pt idx="795">
                  <c:v>29.7</c:v>
                </c:pt>
                <c:pt idx="796">
                  <c:v>29.7</c:v>
                </c:pt>
                <c:pt idx="797">
                  <c:v>29.8</c:v>
                </c:pt>
                <c:pt idx="798">
                  <c:v>29.8</c:v>
                </c:pt>
                <c:pt idx="799">
                  <c:v>29.9</c:v>
                </c:pt>
                <c:pt idx="800">
                  <c:v>29.9</c:v>
                </c:pt>
                <c:pt idx="801">
                  <c:v>29.9</c:v>
                </c:pt>
                <c:pt idx="802">
                  <c:v>30</c:v>
                </c:pt>
                <c:pt idx="803">
                  <c:v>30</c:v>
                </c:pt>
                <c:pt idx="804">
                  <c:v>30.1</c:v>
                </c:pt>
                <c:pt idx="805">
                  <c:v>30.1</c:v>
                </c:pt>
                <c:pt idx="806">
                  <c:v>30.2</c:v>
                </c:pt>
                <c:pt idx="807">
                  <c:v>30.2</c:v>
                </c:pt>
                <c:pt idx="808">
                  <c:v>30.2</c:v>
                </c:pt>
                <c:pt idx="809">
                  <c:v>30.3</c:v>
                </c:pt>
                <c:pt idx="810">
                  <c:v>30.3</c:v>
                </c:pt>
                <c:pt idx="811">
                  <c:v>30.4</c:v>
                </c:pt>
                <c:pt idx="812">
                  <c:v>30.4</c:v>
                </c:pt>
                <c:pt idx="813">
                  <c:v>30.5</c:v>
                </c:pt>
                <c:pt idx="814">
                  <c:v>30.5</c:v>
                </c:pt>
                <c:pt idx="815">
                  <c:v>30.5</c:v>
                </c:pt>
                <c:pt idx="816">
                  <c:v>30.6</c:v>
                </c:pt>
                <c:pt idx="817">
                  <c:v>30.6</c:v>
                </c:pt>
                <c:pt idx="818">
                  <c:v>30.7</c:v>
                </c:pt>
                <c:pt idx="819">
                  <c:v>30.7</c:v>
                </c:pt>
                <c:pt idx="820">
                  <c:v>30.7</c:v>
                </c:pt>
                <c:pt idx="821">
                  <c:v>30.8</c:v>
                </c:pt>
                <c:pt idx="822">
                  <c:v>30.8</c:v>
                </c:pt>
                <c:pt idx="823">
                  <c:v>30.9</c:v>
                </c:pt>
                <c:pt idx="824">
                  <c:v>30.9</c:v>
                </c:pt>
                <c:pt idx="825">
                  <c:v>31</c:v>
                </c:pt>
                <c:pt idx="826">
                  <c:v>31</c:v>
                </c:pt>
                <c:pt idx="827">
                  <c:v>31</c:v>
                </c:pt>
                <c:pt idx="828">
                  <c:v>31.1</c:v>
                </c:pt>
                <c:pt idx="829">
                  <c:v>31.1</c:v>
                </c:pt>
                <c:pt idx="830">
                  <c:v>31.2</c:v>
                </c:pt>
                <c:pt idx="831">
                  <c:v>31.2</c:v>
                </c:pt>
                <c:pt idx="832">
                  <c:v>31.2</c:v>
                </c:pt>
                <c:pt idx="833">
                  <c:v>31.3</c:v>
                </c:pt>
                <c:pt idx="834">
                  <c:v>31.3</c:v>
                </c:pt>
                <c:pt idx="835">
                  <c:v>31.4</c:v>
                </c:pt>
                <c:pt idx="836">
                  <c:v>31.4</c:v>
                </c:pt>
                <c:pt idx="837">
                  <c:v>31.5</c:v>
                </c:pt>
                <c:pt idx="838">
                  <c:v>31.5</c:v>
                </c:pt>
                <c:pt idx="839">
                  <c:v>31.5</c:v>
                </c:pt>
                <c:pt idx="840">
                  <c:v>31.6</c:v>
                </c:pt>
                <c:pt idx="841">
                  <c:v>31.6</c:v>
                </c:pt>
                <c:pt idx="842">
                  <c:v>31.7</c:v>
                </c:pt>
                <c:pt idx="843">
                  <c:v>31.7</c:v>
                </c:pt>
                <c:pt idx="844">
                  <c:v>31.7</c:v>
                </c:pt>
                <c:pt idx="845">
                  <c:v>31.8</c:v>
                </c:pt>
                <c:pt idx="846">
                  <c:v>31.8</c:v>
                </c:pt>
                <c:pt idx="847">
                  <c:v>31.9</c:v>
                </c:pt>
                <c:pt idx="848">
                  <c:v>31.9</c:v>
                </c:pt>
                <c:pt idx="849">
                  <c:v>32</c:v>
                </c:pt>
                <c:pt idx="850">
                  <c:v>32</c:v>
                </c:pt>
                <c:pt idx="851">
                  <c:v>32</c:v>
                </c:pt>
                <c:pt idx="852">
                  <c:v>32.1</c:v>
                </c:pt>
                <c:pt idx="853">
                  <c:v>32.1</c:v>
                </c:pt>
                <c:pt idx="854">
                  <c:v>32.200000000000003</c:v>
                </c:pt>
                <c:pt idx="855">
                  <c:v>32.200000000000003</c:v>
                </c:pt>
                <c:pt idx="856">
                  <c:v>32.200000000000003</c:v>
                </c:pt>
                <c:pt idx="857">
                  <c:v>32.299999999999997</c:v>
                </c:pt>
                <c:pt idx="858">
                  <c:v>32.299999999999997</c:v>
                </c:pt>
                <c:pt idx="859">
                  <c:v>32.4</c:v>
                </c:pt>
                <c:pt idx="860">
                  <c:v>32.4</c:v>
                </c:pt>
                <c:pt idx="861">
                  <c:v>32.5</c:v>
                </c:pt>
                <c:pt idx="862">
                  <c:v>32.5</c:v>
                </c:pt>
                <c:pt idx="863">
                  <c:v>32.5</c:v>
                </c:pt>
                <c:pt idx="864">
                  <c:v>32.6</c:v>
                </c:pt>
                <c:pt idx="865">
                  <c:v>32.6</c:v>
                </c:pt>
                <c:pt idx="866">
                  <c:v>32.700000000000003</c:v>
                </c:pt>
                <c:pt idx="867">
                  <c:v>32.700000000000003</c:v>
                </c:pt>
                <c:pt idx="868">
                  <c:v>32.700000000000003</c:v>
                </c:pt>
                <c:pt idx="869">
                  <c:v>32.799999999999997</c:v>
                </c:pt>
                <c:pt idx="870">
                  <c:v>32.799999999999997</c:v>
                </c:pt>
                <c:pt idx="871">
                  <c:v>32.9</c:v>
                </c:pt>
                <c:pt idx="872">
                  <c:v>32.9</c:v>
                </c:pt>
                <c:pt idx="873">
                  <c:v>33</c:v>
                </c:pt>
                <c:pt idx="874">
                  <c:v>33</c:v>
                </c:pt>
                <c:pt idx="875">
                  <c:v>33</c:v>
                </c:pt>
                <c:pt idx="876">
                  <c:v>33.1</c:v>
                </c:pt>
                <c:pt idx="877">
                  <c:v>33.1</c:v>
                </c:pt>
                <c:pt idx="878">
                  <c:v>33.200000000000003</c:v>
                </c:pt>
                <c:pt idx="879">
                  <c:v>33.200000000000003</c:v>
                </c:pt>
                <c:pt idx="880">
                  <c:v>33.200000000000003</c:v>
                </c:pt>
                <c:pt idx="881">
                  <c:v>33.299999999999997</c:v>
                </c:pt>
                <c:pt idx="882">
                  <c:v>33.299999999999997</c:v>
                </c:pt>
                <c:pt idx="883">
                  <c:v>33.4</c:v>
                </c:pt>
                <c:pt idx="884">
                  <c:v>33.4</c:v>
                </c:pt>
                <c:pt idx="885">
                  <c:v>33.5</c:v>
                </c:pt>
                <c:pt idx="886">
                  <c:v>33.5</c:v>
                </c:pt>
                <c:pt idx="887">
                  <c:v>33.5</c:v>
                </c:pt>
                <c:pt idx="888">
                  <c:v>33.6</c:v>
                </c:pt>
                <c:pt idx="889">
                  <c:v>33.6</c:v>
                </c:pt>
                <c:pt idx="890">
                  <c:v>33.700000000000003</c:v>
                </c:pt>
                <c:pt idx="891">
                  <c:v>33.700000000000003</c:v>
                </c:pt>
                <c:pt idx="892">
                  <c:v>33.799999999999997</c:v>
                </c:pt>
                <c:pt idx="893">
                  <c:v>33.799999999999997</c:v>
                </c:pt>
                <c:pt idx="894">
                  <c:v>33.9</c:v>
                </c:pt>
                <c:pt idx="895">
                  <c:v>33.9</c:v>
                </c:pt>
                <c:pt idx="896">
                  <c:v>33.9</c:v>
                </c:pt>
                <c:pt idx="897">
                  <c:v>34</c:v>
                </c:pt>
                <c:pt idx="898">
                  <c:v>34</c:v>
                </c:pt>
                <c:pt idx="899">
                  <c:v>34.1</c:v>
                </c:pt>
                <c:pt idx="900">
                  <c:v>34.1</c:v>
                </c:pt>
                <c:pt idx="901">
                  <c:v>34.1</c:v>
                </c:pt>
                <c:pt idx="902">
                  <c:v>34.200000000000003</c:v>
                </c:pt>
                <c:pt idx="903">
                  <c:v>34.200000000000003</c:v>
                </c:pt>
                <c:pt idx="904">
                  <c:v>34.299999999999997</c:v>
                </c:pt>
                <c:pt idx="905">
                  <c:v>34.299999999999997</c:v>
                </c:pt>
                <c:pt idx="906">
                  <c:v>34.299999999999997</c:v>
                </c:pt>
                <c:pt idx="907">
                  <c:v>34.4</c:v>
                </c:pt>
                <c:pt idx="908">
                  <c:v>34.4</c:v>
                </c:pt>
                <c:pt idx="909">
                  <c:v>34.5</c:v>
                </c:pt>
                <c:pt idx="910">
                  <c:v>34.5</c:v>
                </c:pt>
                <c:pt idx="911">
                  <c:v>34.6</c:v>
                </c:pt>
                <c:pt idx="912">
                  <c:v>34.6</c:v>
                </c:pt>
                <c:pt idx="913">
                  <c:v>34.6</c:v>
                </c:pt>
                <c:pt idx="914">
                  <c:v>34.700000000000003</c:v>
                </c:pt>
                <c:pt idx="915">
                  <c:v>34.700000000000003</c:v>
                </c:pt>
                <c:pt idx="916">
                  <c:v>34.799999999999997</c:v>
                </c:pt>
                <c:pt idx="917">
                  <c:v>34.799999999999997</c:v>
                </c:pt>
                <c:pt idx="918">
                  <c:v>34.9</c:v>
                </c:pt>
                <c:pt idx="919">
                  <c:v>34.9</c:v>
                </c:pt>
                <c:pt idx="920">
                  <c:v>34.9</c:v>
                </c:pt>
                <c:pt idx="921">
                  <c:v>35</c:v>
                </c:pt>
                <c:pt idx="922">
                  <c:v>35</c:v>
                </c:pt>
                <c:pt idx="923">
                  <c:v>35.1</c:v>
                </c:pt>
                <c:pt idx="924">
                  <c:v>35.1</c:v>
                </c:pt>
                <c:pt idx="925">
                  <c:v>35.200000000000003</c:v>
                </c:pt>
                <c:pt idx="926">
                  <c:v>35.200000000000003</c:v>
                </c:pt>
                <c:pt idx="927">
                  <c:v>35.200000000000003</c:v>
                </c:pt>
                <c:pt idx="928">
                  <c:v>35.299999999999997</c:v>
                </c:pt>
                <c:pt idx="929">
                  <c:v>35.299999999999997</c:v>
                </c:pt>
                <c:pt idx="930">
                  <c:v>35.4</c:v>
                </c:pt>
                <c:pt idx="931">
                  <c:v>35.4</c:v>
                </c:pt>
                <c:pt idx="932">
                  <c:v>35.5</c:v>
                </c:pt>
                <c:pt idx="933">
                  <c:v>35.5</c:v>
                </c:pt>
                <c:pt idx="934">
                  <c:v>35.5</c:v>
                </c:pt>
                <c:pt idx="935">
                  <c:v>35.6</c:v>
                </c:pt>
                <c:pt idx="936">
                  <c:v>35.6</c:v>
                </c:pt>
                <c:pt idx="937">
                  <c:v>35.700000000000003</c:v>
                </c:pt>
                <c:pt idx="938">
                  <c:v>35.700000000000003</c:v>
                </c:pt>
                <c:pt idx="939">
                  <c:v>35.799999999999997</c:v>
                </c:pt>
                <c:pt idx="940">
                  <c:v>35.799999999999997</c:v>
                </c:pt>
                <c:pt idx="941">
                  <c:v>35.9</c:v>
                </c:pt>
                <c:pt idx="942">
                  <c:v>35.9</c:v>
                </c:pt>
                <c:pt idx="943">
                  <c:v>35.9</c:v>
                </c:pt>
                <c:pt idx="944">
                  <c:v>36</c:v>
                </c:pt>
                <c:pt idx="945">
                  <c:v>36</c:v>
                </c:pt>
                <c:pt idx="946">
                  <c:v>36.1</c:v>
                </c:pt>
                <c:pt idx="947">
                  <c:v>36.1</c:v>
                </c:pt>
                <c:pt idx="948">
                  <c:v>36.200000000000003</c:v>
                </c:pt>
                <c:pt idx="949">
                  <c:v>36.200000000000003</c:v>
                </c:pt>
                <c:pt idx="950">
                  <c:v>36.299999999999997</c:v>
                </c:pt>
                <c:pt idx="951">
                  <c:v>36.299999999999997</c:v>
                </c:pt>
                <c:pt idx="952">
                  <c:v>36.299999999999997</c:v>
                </c:pt>
                <c:pt idx="953">
                  <c:v>36.4</c:v>
                </c:pt>
                <c:pt idx="954">
                  <c:v>36.4</c:v>
                </c:pt>
                <c:pt idx="955">
                  <c:v>36.5</c:v>
                </c:pt>
                <c:pt idx="956">
                  <c:v>36.5</c:v>
                </c:pt>
                <c:pt idx="957">
                  <c:v>36.6</c:v>
                </c:pt>
                <c:pt idx="958">
                  <c:v>36.6</c:v>
                </c:pt>
                <c:pt idx="959">
                  <c:v>36.700000000000003</c:v>
                </c:pt>
                <c:pt idx="960">
                  <c:v>36.700000000000003</c:v>
                </c:pt>
                <c:pt idx="961">
                  <c:v>36.700000000000003</c:v>
                </c:pt>
                <c:pt idx="962">
                  <c:v>36.799999999999997</c:v>
                </c:pt>
                <c:pt idx="963">
                  <c:v>33.700000000000003</c:v>
                </c:pt>
                <c:pt idx="964">
                  <c:v>29.9</c:v>
                </c:pt>
                <c:pt idx="965">
                  <c:v>26.3</c:v>
                </c:pt>
                <c:pt idx="966">
                  <c:v>22.6</c:v>
                </c:pt>
                <c:pt idx="967">
                  <c:v>18.899999999999999</c:v>
                </c:pt>
                <c:pt idx="968">
                  <c:v>15.3</c:v>
                </c:pt>
                <c:pt idx="969">
                  <c:v>11.6</c:v>
                </c:pt>
                <c:pt idx="970">
                  <c:v>7.91</c:v>
                </c:pt>
                <c:pt idx="971">
                  <c:v>4.24</c:v>
                </c:pt>
                <c:pt idx="972">
                  <c:v>0.56999999999999995</c:v>
                </c:pt>
                <c:pt idx="973">
                  <c:v>3.7499999999999999E-2</c:v>
                </c:pt>
                <c:pt idx="974">
                  <c:v>1.0399999999999999E-3</c:v>
                </c:pt>
                <c:pt idx="975">
                  <c:v>7.0499999999999998E-3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7-498E-B005-0569C0FE0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7816656"/>
        <c:axId val="1019512352"/>
      </c:lineChart>
      <c:catAx>
        <c:axId val="99781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19512352"/>
        <c:crosses val="autoZero"/>
        <c:auto val="1"/>
        <c:lblAlgn val="ctr"/>
        <c:lblOffset val="100"/>
        <c:noMultiLvlLbl val="0"/>
      </c:catAx>
      <c:valAx>
        <c:axId val="101951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781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Blue, Shore 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data'!$Z$4:$Z$879</c:f>
              <c:numCache>
                <c:formatCode>0.0000</c:formatCode>
                <c:ptCount val="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-4.0800000000000002E-5</c:v>
                </c:pt>
                <c:pt idx="6">
                  <c:v>-4.0899999999999998E-5</c:v>
                </c:pt>
                <c:pt idx="7">
                  <c:v>-4.0899999999999998E-5</c:v>
                </c:pt>
                <c:pt idx="8">
                  <c:v>-4.0899999999999998E-5</c:v>
                </c:pt>
                <c:pt idx="9">
                  <c:v>-4.0899999999999998E-5</c:v>
                </c:pt>
                <c:pt idx="10">
                  <c:v>-4.0899999999999998E-5</c:v>
                </c:pt>
                <c:pt idx="11">
                  <c:v>-1.66E-7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-4.0899999999999998E-5</c:v>
                </c:pt>
                <c:pt idx="20">
                  <c:v>-4.0899999999999998E-5</c:v>
                </c:pt>
                <c:pt idx="21">
                  <c:v>-4.0899999999999998E-5</c:v>
                </c:pt>
                <c:pt idx="22">
                  <c:v>-4.0899999999999998E-5</c:v>
                </c:pt>
                <c:pt idx="23">
                  <c:v>-4.0899999999999998E-5</c:v>
                </c:pt>
                <c:pt idx="24">
                  <c:v>-4.0899999999999998E-5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-4.0899999999999998E-5</c:v>
                </c:pt>
                <c:pt idx="35">
                  <c:v>-4.0899999999999998E-5</c:v>
                </c:pt>
                <c:pt idx="36">
                  <c:v>0.22</c:v>
                </c:pt>
                <c:pt idx="37">
                  <c:v>0.55400000000000005</c:v>
                </c:pt>
                <c:pt idx="38">
                  <c:v>0.88700000000000001</c:v>
                </c:pt>
                <c:pt idx="39">
                  <c:v>1.22</c:v>
                </c:pt>
                <c:pt idx="40">
                  <c:v>1.55</c:v>
                </c:pt>
                <c:pt idx="41">
                  <c:v>1.89</c:v>
                </c:pt>
                <c:pt idx="42">
                  <c:v>2.2200000000000002</c:v>
                </c:pt>
                <c:pt idx="43">
                  <c:v>2.5499999999999998</c:v>
                </c:pt>
                <c:pt idx="44">
                  <c:v>2.89</c:v>
                </c:pt>
                <c:pt idx="45">
                  <c:v>3.22</c:v>
                </c:pt>
                <c:pt idx="46">
                  <c:v>3.55</c:v>
                </c:pt>
                <c:pt idx="47">
                  <c:v>3.89</c:v>
                </c:pt>
                <c:pt idx="48">
                  <c:v>4.22</c:v>
                </c:pt>
                <c:pt idx="49">
                  <c:v>4.55</c:v>
                </c:pt>
                <c:pt idx="50">
                  <c:v>4.8899999999999997</c:v>
                </c:pt>
                <c:pt idx="51">
                  <c:v>5.22</c:v>
                </c:pt>
                <c:pt idx="52">
                  <c:v>5.55</c:v>
                </c:pt>
                <c:pt idx="53">
                  <c:v>5.89</c:v>
                </c:pt>
                <c:pt idx="54">
                  <c:v>6.22</c:v>
                </c:pt>
                <c:pt idx="55">
                  <c:v>6.55</c:v>
                </c:pt>
                <c:pt idx="56">
                  <c:v>6.89</c:v>
                </c:pt>
                <c:pt idx="57">
                  <c:v>7.22</c:v>
                </c:pt>
                <c:pt idx="58">
                  <c:v>7.55</c:v>
                </c:pt>
                <c:pt idx="59">
                  <c:v>7.89</c:v>
                </c:pt>
                <c:pt idx="60">
                  <c:v>8.2200000000000006</c:v>
                </c:pt>
                <c:pt idx="61">
                  <c:v>8.5500000000000007</c:v>
                </c:pt>
                <c:pt idx="62">
                  <c:v>8.89</c:v>
                </c:pt>
                <c:pt idx="63">
                  <c:v>9.2200000000000006</c:v>
                </c:pt>
                <c:pt idx="64">
                  <c:v>9.5500000000000007</c:v>
                </c:pt>
                <c:pt idx="65">
                  <c:v>9.89</c:v>
                </c:pt>
                <c:pt idx="66">
                  <c:v>10.199999999999999</c:v>
                </c:pt>
                <c:pt idx="67">
                  <c:v>10.6</c:v>
                </c:pt>
                <c:pt idx="68">
                  <c:v>10.9</c:v>
                </c:pt>
                <c:pt idx="69">
                  <c:v>11.2</c:v>
                </c:pt>
                <c:pt idx="70">
                  <c:v>11.6</c:v>
                </c:pt>
                <c:pt idx="71">
                  <c:v>11.9</c:v>
                </c:pt>
                <c:pt idx="72">
                  <c:v>12.2</c:v>
                </c:pt>
                <c:pt idx="73">
                  <c:v>12.6</c:v>
                </c:pt>
                <c:pt idx="74">
                  <c:v>12.9</c:v>
                </c:pt>
                <c:pt idx="75">
                  <c:v>13.2</c:v>
                </c:pt>
                <c:pt idx="76">
                  <c:v>13.6</c:v>
                </c:pt>
                <c:pt idx="77">
                  <c:v>13.9</c:v>
                </c:pt>
                <c:pt idx="78">
                  <c:v>14.2</c:v>
                </c:pt>
                <c:pt idx="79">
                  <c:v>14.6</c:v>
                </c:pt>
                <c:pt idx="80">
                  <c:v>14.9</c:v>
                </c:pt>
                <c:pt idx="81">
                  <c:v>15.2</c:v>
                </c:pt>
                <c:pt idx="82">
                  <c:v>15.6</c:v>
                </c:pt>
                <c:pt idx="83">
                  <c:v>15.9</c:v>
                </c:pt>
                <c:pt idx="84">
                  <c:v>16.2</c:v>
                </c:pt>
                <c:pt idx="85">
                  <c:v>16.600000000000001</c:v>
                </c:pt>
                <c:pt idx="86">
                  <c:v>16.899999999999999</c:v>
                </c:pt>
                <c:pt idx="87">
                  <c:v>17.2</c:v>
                </c:pt>
                <c:pt idx="88">
                  <c:v>17.600000000000001</c:v>
                </c:pt>
                <c:pt idx="89">
                  <c:v>17.899999999999999</c:v>
                </c:pt>
                <c:pt idx="90">
                  <c:v>18.2</c:v>
                </c:pt>
                <c:pt idx="91">
                  <c:v>18.600000000000001</c:v>
                </c:pt>
                <c:pt idx="92">
                  <c:v>18.899999999999999</c:v>
                </c:pt>
                <c:pt idx="93">
                  <c:v>19.2</c:v>
                </c:pt>
                <c:pt idx="94">
                  <c:v>19.600000000000001</c:v>
                </c:pt>
                <c:pt idx="95">
                  <c:v>19.899999999999999</c:v>
                </c:pt>
                <c:pt idx="96">
                  <c:v>20.2</c:v>
                </c:pt>
                <c:pt idx="97">
                  <c:v>20.6</c:v>
                </c:pt>
                <c:pt idx="98">
                  <c:v>20.9</c:v>
                </c:pt>
                <c:pt idx="99">
                  <c:v>21.2</c:v>
                </c:pt>
                <c:pt idx="100">
                  <c:v>21.6</c:v>
                </c:pt>
                <c:pt idx="101">
                  <c:v>21.9</c:v>
                </c:pt>
                <c:pt idx="102">
                  <c:v>22.2</c:v>
                </c:pt>
                <c:pt idx="103">
                  <c:v>22.6</c:v>
                </c:pt>
                <c:pt idx="104">
                  <c:v>22.9</c:v>
                </c:pt>
                <c:pt idx="105">
                  <c:v>23.2</c:v>
                </c:pt>
                <c:pt idx="106">
                  <c:v>23.6</c:v>
                </c:pt>
                <c:pt idx="107">
                  <c:v>23.9</c:v>
                </c:pt>
                <c:pt idx="108">
                  <c:v>24.2</c:v>
                </c:pt>
                <c:pt idx="109">
                  <c:v>24.6</c:v>
                </c:pt>
                <c:pt idx="110">
                  <c:v>24.9</c:v>
                </c:pt>
                <c:pt idx="111">
                  <c:v>25.2</c:v>
                </c:pt>
                <c:pt idx="112">
                  <c:v>25.6</c:v>
                </c:pt>
                <c:pt idx="113">
                  <c:v>25.9</c:v>
                </c:pt>
                <c:pt idx="114">
                  <c:v>26.2</c:v>
                </c:pt>
                <c:pt idx="115">
                  <c:v>26.6</c:v>
                </c:pt>
                <c:pt idx="116">
                  <c:v>26.9</c:v>
                </c:pt>
                <c:pt idx="117">
                  <c:v>27.2</c:v>
                </c:pt>
                <c:pt idx="118">
                  <c:v>27.6</c:v>
                </c:pt>
                <c:pt idx="119">
                  <c:v>27.9</c:v>
                </c:pt>
                <c:pt idx="120">
                  <c:v>28.2</c:v>
                </c:pt>
                <c:pt idx="121">
                  <c:v>28.6</c:v>
                </c:pt>
                <c:pt idx="122">
                  <c:v>28.9</c:v>
                </c:pt>
                <c:pt idx="123">
                  <c:v>29.2</c:v>
                </c:pt>
                <c:pt idx="124">
                  <c:v>29.6</c:v>
                </c:pt>
                <c:pt idx="125">
                  <c:v>29.9</c:v>
                </c:pt>
                <c:pt idx="126">
                  <c:v>30.2</c:v>
                </c:pt>
                <c:pt idx="127">
                  <c:v>30.6</c:v>
                </c:pt>
                <c:pt idx="128">
                  <c:v>30.9</c:v>
                </c:pt>
                <c:pt idx="129">
                  <c:v>31.2</c:v>
                </c:pt>
                <c:pt idx="130">
                  <c:v>31.6</c:v>
                </c:pt>
                <c:pt idx="131">
                  <c:v>31.9</c:v>
                </c:pt>
                <c:pt idx="132">
                  <c:v>32.200000000000003</c:v>
                </c:pt>
                <c:pt idx="133">
                  <c:v>32.6</c:v>
                </c:pt>
                <c:pt idx="134">
                  <c:v>32.9</c:v>
                </c:pt>
                <c:pt idx="135">
                  <c:v>33.200000000000003</c:v>
                </c:pt>
                <c:pt idx="136">
                  <c:v>33.6</c:v>
                </c:pt>
                <c:pt idx="137">
                  <c:v>33.9</c:v>
                </c:pt>
                <c:pt idx="138">
                  <c:v>34.200000000000003</c:v>
                </c:pt>
                <c:pt idx="139">
                  <c:v>34.6</c:v>
                </c:pt>
                <c:pt idx="140">
                  <c:v>34.9</c:v>
                </c:pt>
                <c:pt idx="141">
                  <c:v>35.200000000000003</c:v>
                </c:pt>
                <c:pt idx="142">
                  <c:v>35.6</c:v>
                </c:pt>
                <c:pt idx="143">
                  <c:v>35.9</c:v>
                </c:pt>
                <c:pt idx="144">
                  <c:v>36.200000000000003</c:v>
                </c:pt>
                <c:pt idx="145">
                  <c:v>36.6</c:v>
                </c:pt>
                <c:pt idx="146">
                  <c:v>36.9</c:v>
                </c:pt>
                <c:pt idx="147">
                  <c:v>37.200000000000003</c:v>
                </c:pt>
                <c:pt idx="148">
                  <c:v>37.6</c:v>
                </c:pt>
                <c:pt idx="149">
                  <c:v>37.9</c:v>
                </c:pt>
                <c:pt idx="150">
                  <c:v>38.200000000000003</c:v>
                </c:pt>
                <c:pt idx="151">
                  <c:v>38.6</c:v>
                </c:pt>
                <c:pt idx="152">
                  <c:v>38.9</c:v>
                </c:pt>
                <c:pt idx="153">
                  <c:v>39.200000000000003</c:v>
                </c:pt>
                <c:pt idx="154">
                  <c:v>39.6</c:v>
                </c:pt>
                <c:pt idx="155">
                  <c:v>39.9</c:v>
                </c:pt>
                <c:pt idx="156">
                  <c:v>40.200000000000003</c:v>
                </c:pt>
                <c:pt idx="157">
                  <c:v>40.6</c:v>
                </c:pt>
                <c:pt idx="158">
                  <c:v>40.9</c:v>
                </c:pt>
                <c:pt idx="159">
                  <c:v>41.2</c:v>
                </c:pt>
                <c:pt idx="160">
                  <c:v>41.6</c:v>
                </c:pt>
                <c:pt idx="161">
                  <c:v>41.9</c:v>
                </c:pt>
                <c:pt idx="162">
                  <c:v>42.2</c:v>
                </c:pt>
                <c:pt idx="163">
                  <c:v>42.6</c:v>
                </c:pt>
                <c:pt idx="164">
                  <c:v>42.9</c:v>
                </c:pt>
                <c:pt idx="165">
                  <c:v>43.2</c:v>
                </c:pt>
                <c:pt idx="166">
                  <c:v>43.6</c:v>
                </c:pt>
                <c:pt idx="167">
                  <c:v>43.9</c:v>
                </c:pt>
                <c:pt idx="168">
                  <c:v>44.2</c:v>
                </c:pt>
                <c:pt idx="169">
                  <c:v>44.6</c:v>
                </c:pt>
                <c:pt idx="170">
                  <c:v>44.9</c:v>
                </c:pt>
                <c:pt idx="171">
                  <c:v>45.2</c:v>
                </c:pt>
                <c:pt idx="172">
                  <c:v>45.6</c:v>
                </c:pt>
                <c:pt idx="173">
                  <c:v>45.9</c:v>
                </c:pt>
                <c:pt idx="174">
                  <c:v>46.2</c:v>
                </c:pt>
                <c:pt idx="175">
                  <c:v>46.6</c:v>
                </c:pt>
                <c:pt idx="176">
                  <c:v>46.9</c:v>
                </c:pt>
                <c:pt idx="177">
                  <c:v>47.2</c:v>
                </c:pt>
                <c:pt idx="178">
                  <c:v>47.6</c:v>
                </c:pt>
                <c:pt idx="179">
                  <c:v>47.9</c:v>
                </c:pt>
                <c:pt idx="180">
                  <c:v>48.2</c:v>
                </c:pt>
                <c:pt idx="181">
                  <c:v>48.6</c:v>
                </c:pt>
                <c:pt idx="182">
                  <c:v>48.9</c:v>
                </c:pt>
                <c:pt idx="183">
                  <c:v>49.2</c:v>
                </c:pt>
                <c:pt idx="184">
                  <c:v>49.6</c:v>
                </c:pt>
                <c:pt idx="185">
                  <c:v>49.9</c:v>
                </c:pt>
                <c:pt idx="186">
                  <c:v>50.2</c:v>
                </c:pt>
                <c:pt idx="187">
                  <c:v>50.6</c:v>
                </c:pt>
                <c:pt idx="188">
                  <c:v>50.9</c:v>
                </c:pt>
                <c:pt idx="189">
                  <c:v>51.2</c:v>
                </c:pt>
                <c:pt idx="190">
                  <c:v>51.6</c:v>
                </c:pt>
                <c:pt idx="191">
                  <c:v>51.9</c:v>
                </c:pt>
                <c:pt idx="192">
                  <c:v>52.2</c:v>
                </c:pt>
                <c:pt idx="193">
                  <c:v>52.6</c:v>
                </c:pt>
                <c:pt idx="194">
                  <c:v>52.9</c:v>
                </c:pt>
                <c:pt idx="195">
                  <c:v>53.2</c:v>
                </c:pt>
                <c:pt idx="196">
                  <c:v>53.6</c:v>
                </c:pt>
                <c:pt idx="197">
                  <c:v>53.9</c:v>
                </c:pt>
                <c:pt idx="198">
                  <c:v>54.2</c:v>
                </c:pt>
                <c:pt idx="199">
                  <c:v>54.6</c:v>
                </c:pt>
                <c:pt idx="200">
                  <c:v>54.9</c:v>
                </c:pt>
                <c:pt idx="201">
                  <c:v>55.2</c:v>
                </c:pt>
                <c:pt idx="202">
                  <c:v>55.6</c:v>
                </c:pt>
                <c:pt idx="203">
                  <c:v>55.9</c:v>
                </c:pt>
                <c:pt idx="204">
                  <c:v>56.2</c:v>
                </c:pt>
                <c:pt idx="205">
                  <c:v>56.6</c:v>
                </c:pt>
                <c:pt idx="206">
                  <c:v>56.9</c:v>
                </c:pt>
                <c:pt idx="207">
                  <c:v>57.2</c:v>
                </c:pt>
                <c:pt idx="208">
                  <c:v>57.6</c:v>
                </c:pt>
                <c:pt idx="209">
                  <c:v>57.9</c:v>
                </c:pt>
                <c:pt idx="210">
                  <c:v>58.2</c:v>
                </c:pt>
                <c:pt idx="211">
                  <c:v>58.6</c:v>
                </c:pt>
                <c:pt idx="212">
                  <c:v>58.9</c:v>
                </c:pt>
                <c:pt idx="213">
                  <c:v>59.2</c:v>
                </c:pt>
                <c:pt idx="214">
                  <c:v>59.6</c:v>
                </c:pt>
                <c:pt idx="215">
                  <c:v>59.9</c:v>
                </c:pt>
                <c:pt idx="216">
                  <c:v>60.2</c:v>
                </c:pt>
                <c:pt idx="217">
                  <c:v>60.6</c:v>
                </c:pt>
                <c:pt idx="218">
                  <c:v>60.9</c:v>
                </c:pt>
                <c:pt idx="219">
                  <c:v>61.2</c:v>
                </c:pt>
                <c:pt idx="220">
                  <c:v>61.6</c:v>
                </c:pt>
                <c:pt idx="221">
                  <c:v>61.9</c:v>
                </c:pt>
                <c:pt idx="222">
                  <c:v>62.2</c:v>
                </c:pt>
                <c:pt idx="223">
                  <c:v>62.6</c:v>
                </c:pt>
                <c:pt idx="224">
                  <c:v>62.9</c:v>
                </c:pt>
                <c:pt idx="225">
                  <c:v>63.2</c:v>
                </c:pt>
                <c:pt idx="226">
                  <c:v>63.6</c:v>
                </c:pt>
                <c:pt idx="227">
                  <c:v>63.9</c:v>
                </c:pt>
                <c:pt idx="228">
                  <c:v>64.2</c:v>
                </c:pt>
                <c:pt idx="229">
                  <c:v>64.599999999999994</c:v>
                </c:pt>
                <c:pt idx="230">
                  <c:v>64.900000000000006</c:v>
                </c:pt>
                <c:pt idx="231">
                  <c:v>65.2</c:v>
                </c:pt>
                <c:pt idx="232">
                  <c:v>65.599999999999994</c:v>
                </c:pt>
                <c:pt idx="233">
                  <c:v>65.900000000000006</c:v>
                </c:pt>
                <c:pt idx="234">
                  <c:v>66.2</c:v>
                </c:pt>
                <c:pt idx="235">
                  <c:v>66.599999999999994</c:v>
                </c:pt>
                <c:pt idx="236">
                  <c:v>66.900000000000006</c:v>
                </c:pt>
                <c:pt idx="237">
                  <c:v>67.2</c:v>
                </c:pt>
                <c:pt idx="238">
                  <c:v>67.599999999999994</c:v>
                </c:pt>
                <c:pt idx="239">
                  <c:v>67.900000000000006</c:v>
                </c:pt>
                <c:pt idx="240">
                  <c:v>68.2</c:v>
                </c:pt>
                <c:pt idx="241">
                  <c:v>68.599999999999994</c:v>
                </c:pt>
                <c:pt idx="242">
                  <c:v>68.900000000000006</c:v>
                </c:pt>
                <c:pt idx="243">
                  <c:v>69.2</c:v>
                </c:pt>
                <c:pt idx="244">
                  <c:v>69.599999999999994</c:v>
                </c:pt>
                <c:pt idx="245">
                  <c:v>69.900000000000006</c:v>
                </c:pt>
                <c:pt idx="246">
                  <c:v>70.2</c:v>
                </c:pt>
                <c:pt idx="247">
                  <c:v>70.599999999999994</c:v>
                </c:pt>
                <c:pt idx="248">
                  <c:v>70.900000000000006</c:v>
                </c:pt>
                <c:pt idx="249">
                  <c:v>71.2</c:v>
                </c:pt>
                <c:pt idx="250">
                  <c:v>71.599999999999994</c:v>
                </c:pt>
                <c:pt idx="251">
                  <c:v>71.900000000000006</c:v>
                </c:pt>
                <c:pt idx="252">
                  <c:v>72.2</c:v>
                </c:pt>
                <c:pt idx="253">
                  <c:v>72.599999999999994</c:v>
                </c:pt>
                <c:pt idx="254">
                  <c:v>72.900000000000006</c:v>
                </c:pt>
                <c:pt idx="255">
                  <c:v>73.2</c:v>
                </c:pt>
                <c:pt idx="256">
                  <c:v>73.599999999999994</c:v>
                </c:pt>
                <c:pt idx="257">
                  <c:v>73.900000000000006</c:v>
                </c:pt>
                <c:pt idx="258">
                  <c:v>74.2</c:v>
                </c:pt>
                <c:pt idx="259">
                  <c:v>74.599999999999994</c:v>
                </c:pt>
                <c:pt idx="260">
                  <c:v>74.900000000000006</c:v>
                </c:pt>
                <c:pt idx="261">
                  <c:v>75.2</c:v>
                </c:pt>
                <c:pt idx="262">
                  <c:v>75.599999999999994</c:v>
                </c:pt>
                <c:pt idx="263">
                  <c:v>75.900000000000006</c:v>
                </c:pt>
                <c:pt idx="264">
                  <c:v>76.2</c:v>
                </c:pt>
                <c:pt idx="265">
                  <c:v>76.599999999999994</c:v>
                </c:pt>
                <c:pt idx="266">
                  <c:v>76.900000000000006</c:v>
                </c:pt>
                <c:pt idx="267">
                  <c:v>77.2</c:v>
                </c:pt>
                <c:pt idx="268">
                  <c:v>77.599999999999994</c:v>
                </c:pt>
                <c:pt idx="269">
                  <c:v>77.900000000000006</c:v>
                </c:pt>
                <c:pt idx="270">
                  <c:v>78.2</c:v>
                </c:pt>
                <c:pt idx="271">
                  <c:v>78.599999999999994</c:v>
                </c:pt>
                <c:pt idx="272">
                  <c:v>78.900000000000006</c:v>
                </c:pt>
                <c:pt idx="273">
                  <c:v>79.2</c:v>
                </c:pt>
                <c:pt idx="274">
                  <c:v>79.599999999999994</c:v>
                </c:pt>
                <c:pt idx="275">
                  <c:v>79.900000000000006</c:v>
                </c:pt>
                <c:pt idx="276">
                  <c:v>80.2</c:v>
                </c:pt>
                <c:pt idx="277">
                  <c:v>80.599999999999994</c:v>
                </c:pt>
                <c:pt idx="278">
                  <c:v>80.900000000000006</c:v>
                </c:pt>
                <c:pt idx="279">
                  <c:v>81.2</c:v>
                </c:pt>
                <c:pt idx="280">
                  <c:v>81.599999999999994</c:v>
                </c:pt>
                <c:pt idx="281">
                  <c:v>81.900000000000006</c:v>
                </c:pt>
                <c:pt idx="282">
                  <c:v>82.2</c:v>
                </c:pt>
                <c:pt idx="283">
                  <c:v>82.6</c:v>
                </c:pt>
                <c:pt idx="284">
                  <c:v>82.9</c:v>
                </c:pt>
                <c:pt idx="285">
                  <c:v>83.2</c:v>
                </c:pt>
                <c:pt idx="286">
                  <c:v>83.6</c:v>
                </c:pt>
                <c:pt idx="287">
                  <c:v>83.9</c:v>
                </c:pt>
                <c:pt idx="288">
                  <c:v>84.2</c:v>
                </c:pt>
                <c:pt idx="289">
                  <c:v>84.6</c:v>
                </c:pt>
                <c:pt idx="290">
                  <c:v>84.9</c:v>
                </c:pt>
                <c:pt idx="291">
                  <c:v>85.2</c:v>
                </c:pt>
                <c:pt idx="292">
                  <c:v>85.6</c:v>
                </c:pt>
                <c:pt idx="293">
                  <c:v>85.9</c:v>
                </c:pt>
                <c:pt idx="294">
                  <c:v>86.2</c:v>
                </c:pt>
                <c:pt idx="295">
                  <c:v>86.6</c:v>
                </c:pt>
                <c:pt idx="296">
                  <c:v>86.9</c:v>
                </c:pt>
                <c:pt idx="297">
                  <c:v>87.2</c:v>
                </c:pt>
                <c:pt idx="298">
                  <c:v>87.6</c:v>
                </c:pt>
                <c:pt idx="299">
                  <c:v>87.9</c:v>
                </c:pt>
                <c:pt idx="300">
                  <c:v>88.2</c:v>
                </c:pt>
                <c:pt idx="301">
                  <c:v>88.6</c:v>
                </c:pt>
                <c:pt idx="302">
                  <c:v>88.9</c:v>
                </c:pt>
                <c:pt idx="303">
                  <c:v>89.2</c:v>
                </c:pt>
                <c:pt idx="304">
                  <c:v>89.6</c:v>
                </c:pt>
                <c:pt idx="305">
                  <c:v>89.9</c:v>
                </c:pt>
                <c:pt idx="306">
                  <c:v>90.2</c:v>
                </c:pt>
                <c:pt idx="307">
                  <c:v>90.6</c:v>
                </c:pt>
                <c:pt idx="308">
                  <c:v>90.9</c:v>
                </c:pt>
                <c:pt idx="309">
                  <c:v>91.2</c:v>
                </c:pt>
                <c:pt idx="310">
                  <c:v>91.6</c:v>
                </c:pt>
                <c:pt idx="311">
                  <c:v>91.9</c:v>
                </c:pt>
                <c:pt idx="312">
                  <c:v>92.2</c:v>
                </c:pt>
                <c:pt idx="313">
                  <c:v>92.6</c:v>
                </c:pt>
                <c:pt idx="314">
                  <c:v>92.9</c:v>
                </c:pt>
                <c:pt idx="315">
                  <c:v>93.2</c:v>
                </c:pt>
                <c:pt idx="316">
                  <c:v>93.6</c:v>
                </c:pt>
                <c:pt idx="317">
                  <c:v>93.9</c:v>
                </c:pt>
                <c:pt idx="318">
                  <c:v>94.2</c:v>
                </c:pt>
                <c:pt idx="319">
                  <c:v>94.6</c:v>
                </c:pt>
                <c:pt idx="320">
                  <c:v>94.9</c:v>
                </c:pt>
                <c:pt idx="321">
                  <c:v>95.2</c:v>
                </c:pt>
                <c:pt idx="322">
                  <c:v>95.6</c:v>
                </c:pt>
                <c:pt idx="323">
                  <c:v>95.9</c:v>
                </c:pt>
                <c:pt idx="324">
                  <c:v>96.2</c:v>
                </c:pt>
                <c:pt idx="325">
                  <c:v>96.6</c:v>
                </c:pt>
                <c:pt idx="326">
                  <c:v>96.9</c:v>
                </c:pt>
                <c:pt idx="327">
                  <c:v>97.2</c:v>
                </c:pt>
                <c:pt idx="328">
                  <c:v>97.6</c:v>
                </c:pt>
                <c:pt idx="329">
                  <c:v>97.9</c:v>
                </c:pt>
                <c:pt idx="330">
                  <c:v>98.2</c:v>
                </c:pt>
                <c:pt idx="331">
                  <c:v>98.6</c:v>
                </c:pt>
                <c:pt idx="332">
                  <c:v>98.9</c:v>
                </c:pt>
                <c:pt idx="333">
                  <c:v>99.2</c:v>
                </c:pt>
                <c:pt idx="334">
                  <c:v>99.6</c:v>
                </c:pt>
                <c:pt idx="335">
                  <c:v>99.9</c:v>
                </c:pt>
                <c:pt idx="336">
                  <c:v>100</c:v>
                </c:pt>
                <c:pt idx="337">
                  <c:v>101</c:v>
                </c:pt>
                <c:pt idx="338">
                  <c:v>101</c:v>
                </c:pt>
                <c:pt idx="339">
                  <c:v>101</c:v>
                </c:pt>
                <c:pt idx="340">
                  <c:v>102</c:v>
                </c:pt>
                <c:pt idx="341">
                  <c:v>102</c:v>
                </c:pt>
                <c:pt idx="342">
                  <c:v>102</c:v>
                </c:pt>
                <c:pt idx="343">
                  <c:v>103</c:v>
                </c:pt>
                <c:pt idx="344">
                  <c:v>103</c:v>
                </c:pt>
                <c:pt idx="345">
                  <c:v>103</c:v>
                </c:pt>
                <c:pt idx="346">
                  <c:v>104</c:v>
                </c:pt>
                <c:pt idx="347">
                  <c:v>104</c:v>
                </c:pt>
                <c:pt idx="348">
                  <c:v>104</c:v>
                </c:pt>
                <c:pt idx="349">
                  <c:v>105</c:v>
                </c:pt>
                <c:pt idx="350">
                  <c:v>105</c:v>
                </c:pt>
                <c:pt idx="351">
                  <c:v>105</c:v>
                </c:pt>
                <c:pt idx="352">
                  <c:v>106</c:v>
                </c:pt>
                <c:pt idx="353">
                  <c:v>106</c:v>
                </c:pt>
                <c:pt idx="354">
                  <c:v>106</c:v>
                </c:pt>
                <c:pt idx="355">
                  <c:v>107</c:v>
                </c:pt>
                <c:pt idx="356">
                  <c:v>107</c:v>
                </c:pt>
                <c:pt idx="357">
                  <c:v>107</c:v>
                </c:pt>
                <c:pt idx="358">
                  <c:v>108</c:v>
                </c:pt>
                <c:pt idx="359">
                  <c:v>108</c:v>
                </c:pt>
                <c:pt idx="360">
                  <c:v>108</c:v>
                </c:pt>
                <c:pt idx="361">
                  <c:v>109</c:v>
                </c:pt>
                <c:pt idx="362">
                  <c:v>109</c:v>
                </c:pt>
                <c:pt idx="363">
                  <c:v>109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111</c:v>
                </c:pt>
                <c:pt idx="368">
                  <c:v>111</c:v>
                </c:pt>
                <c:pt idx="369">
                  <c:v>111</c:v>
                </c:pt>
                <c:pt idx="370">
                  <c:v>112</c:v>
                </c:pt>
                <c:pt idx="371">
                  <c:v>112</c:v>
                </c:pt>
                <c:pt idx="372">
                  <c:v>112</c:v>
                </c:pt>
                <c:pt idx="373">
                  <c:v>113</c:v>
                </c:pt>
                <c:pt idx="374">
                  <c:v>113</c:v>
                </c:pt>
                <c:pt idx="375">
                  <c:v>113</c:v>
                </c:pt>
                <c:pt idx="376">
                  <c:v>114</c:v>
                </c:pt>
                <c:pt idx="377">
                  <c:v>114</c:v>
                </c:pt>
                <c:pt idx="378">
                  <c:v>114</c:v>
                </c:pt>
                <c:pt idx="379">
                  <c:v>115</c:v>
                </c:pt>
                <c:pt idx="380">
                  <c:v>115</c:v>
                </c:pt>
                <c:pt idx="381">
                  <c:v>115</c:v>
                </c:pt>
                <c:pt idx="382">
                  <c:v>116</c:v>
                </c:pt>
                <c:pt idx="383">
                  <c:v>116</c:v>
                </c:pt>
                <c:pt idx="384">
                  <c:v>116</c:v>
                </c:pt>
                <c:pt idx="385">
                  <c:v>117</c:v>
                </c:pt>
                <c:pt idx="386">
                  <c:v>117</c:v>
                </c:pt>
                <c:pt idx="387">
                  <c:v>117</c:v>
                </c:pt>
                <c:pt idx="388">
                  <c:v>118</c:v>
                </c:pt>
                <c:pt idx="389">
                  <c:v>118</c:v>
                </c:pt>
                <c:pt idx="390">
                  <c:v>118</c:v>
                </c:pt>
                <c:pt idx="391">
                  <c:v>119</c:v>
                </c:pt>
                <c:pt idx="392">
                  <c:v>119</c:v>
                </c:pt>
                <c:pt idx="393">
                  <c:v>119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121</c:v>
                </c:pt>
                <c:pt idx="398">
                  <c:v>121</c:v>
                </c:pt>
                <c:pt idx="399">
                  <c:v>121</c:v>
                </c:pt>
                <c:pt idx="400">
                  <c:v>122</c:v>
                </c:pt>
                <c:pt idx="401">
                  <c:v>122</c:v>
                </c:pt>
                <c:pt idx="402">
                  <c:v>122</c:v>
                </c:pt>
                <c:pt idx="403">
                  <c:v>123</c:v>
                </c:pt>
                <c:pt idx="404">
                  <c:v>123</c:v>
                </c:pt>
                <c:pt idx="405">
                  <c:v>123</c:v>
                </c:pt>
                <c:pt idx="406">
                  <c:v>124</c:v>
                </c:pt>
                <c:pt idx="407">
                  <c:v>124</c:v>
                </c:pt>
                <c:pt idx="408">
                  <c:v>124</c:v>
                </c:pt>
                <c:pt idx="409">
                  <c:v>125</c:v>
                </c:pt>
                <c:pt idx="410">
                  <c:v>125</c:v>
                </c:pt>
                <c:pt idx="411">
                  <c:v>125</c:v>
                </c:pt>
                <c:pt idx="412">
                  <c:v>126</c:v>
                </c:pt>
                <c:pt idx="413">
                  <c:v>126</c:v>
                </c:pt>
                <c:pt idx="414">
                  <c:v>126</c:v>
                </c:pt>
                <c:pt idx="415">
                  <c:v>127</c:v>
                </c:pt>
                <c:pt idx="416">
                  <c:v>127</c:v>
                </c:pt>
                <c:pt idx="417">
                  <c:v>127</c:v>
                </c:pt>
                <c:pt idx="418">
                  <c:v>128</c:v>
                </c:pt>
                <c:pt idx="419">
                  <c:v>128</c:v>
                </c:pt>
                <c:pt idx="420">
                  <c:v>128</c:v>
                </c:pt>
                <c:pt idx="421">
                  <c:v>129</c:v>
                </c:pt>
                <c:pt idx="422">
                  <c:v>129</c:v>
                </c:pt>
                <c:pt idx="423">
                  <c:v>129</c:v>
                </c:pt>
                <c:pt idx="424">
                  <c:v>130</c:v>
                </c:pt>
                <c:pt idx="425">
                  <c:v>130</c:v>
                </c:pt>
                <c:pt idx="426">
                  <c:v>130</c:v>
                </c:pt>
                <c:pt idx="427">
                  <c:v>131</c:v>
                </c:pt>
                <c:pt idx="428">
                  <c:v>131</c:v>
                </c:pt>
                <c:pt idx="429">
                  <c:v>131</c:v>
                </c:pt>
                <c:pt idx="430">
                  <c:v>132</c:v>
                </c:pt>
                <c:pt idx="431">
                  <c:v>132</c:v>
                </c:pt>
                <c:pt idx="432">
                  <c:v>132</c:v>
                </c:pt>
                <c:pt idx="433">
                  <c:v>133</c:v>
                </c:pt>
                <c:pt idx="434">
                  <c:v>133</c:v>
                </c:pt>
                <c:pt idx="435">
                  <c:v>133</c:v>
                </c:pt>
                <c:pt idx="436">
                  <c:v>134</c:v>
                </c:pt>
                <c:pt idx="437">
                  <c:v>134</c:v>
                </c:pt>
                <c:pt idx="438">
                  <c:v>134</c:v>
                </c:pt>
                <c:pt idx="439">
                  <c:v>135</c:v>
                </c:pt>
                <c:pt idx="440">
                  <c:v>135</c:v>
                </c:pt>
                <c:pt idx="441">
                  <c:v>135</c:v>
                </c:pt>
                <c:pt idx="442">
                  <c:v>136</c:v>
                </c:pt>
                <c:pt idx="443">
                  <c:v>136</c:v>
                </c:pt>
                <c:pt idx="444">
                  <c:v>136</c:v>
                </c:pt>
                <c:pt idx="445">
                  <c:v>137</c:v>
                </c:pt>
                <c:pt idx="446">
                  <c:v>137</c:v>
                </c:pt>
                <c:pt idx="447">
                  <c:v>137</c:v>
                </c:pt>
                <c:pt idx="448">
                  <c:v>138</c:v>
                </c:pt>
                <c:pt idx="449">
                  <c:v>138</c:v>
                </c:pt>
                <c:pt idx="450">
                  <c:v>138</c:v>
                </c:pt>
                <c:pt idx="451">
                  <c:v>139</c:v>
                </c:pt>
                <c:pt idx="452">
                  <c:v>139</c:v>
                </c:pt>
                <c:pt idx="453">
                  <c:v>139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141</c:v>
                </c:pt>
                <c:pt idx="458">
                  <c:v>141</c:v>
                </c:pt>
                <c:pt idx="459">
                  <c:v>141</c:v>
                </c:pt>
                <c:pt idx="460">
                  <c:v>142</c:v>
                </c:pt>
                <c:pt idx="461">
                  <c:v>142</c:v>
                </c:pt>
                <c:pt idx="462">
                  <c:v>142</c:v>
                </c:pt>
                <c:pt idx="463">
                  <c:v>143</c:v>
                </c:pt>
                <c:pt idx="464">
                  <c:v>143</c:v>
                </c:pt>
                <c:pt idx="465">
                  <c:v>143</c:v>
                </c:pt>
                <c:pt idx="466">
                  <c:v>144</c:v>
                </c:pt>
                <c:pt idx="467">
                  <c:v>144</c:v>
                </c:pt>
                <c:pt idx="468">
                  <c:v>144</c:v>
                </c:pt>
                <c:pt idx="469">
                  <c:v>145</c:v>
                </c:pt>
                <c:pt idx="470">
                  <c:v>145</c:v>
                </c:pt>
                <c:pt idx="471">
                  <c:v>145</c:v>
                </c:pt>
                <c:pt idx="472">
                  <c:v>146</c:v>
                </c:pt>
                <c:pt idx="473">
                  <c:v>146</c:v>
                </c:pt>
                <c:pt idx="474">
                  <c:v>146</c:v>
                </c:pt>
                <c:pt idx="475">
                  <c:v>147</c:v>
                </c:pt>
                <c:pt idx="476">
                  <c:v>147</c:v>
                </c:pt>
                <c:pt idx="477">
                  <c:v>147</c:v>
                </c:pt>
                <c:pt idx="478">
                  <c:v>148</c:v>
                </c:pt>
                <c:pt idx="479">
                  <c:v>148</c:v>
                </c:pt>
                <c:pt idx="480">
                  <c:v>148</c:v>
                </c:pt>
                <c:pt idx="481">
                  <c:v>149</c:v>
                </c:pt>
                <c:pt idx="482">
                  <c:v>149</c:v>
                </c:pt>
                <c:pt idx="483">
                  <c:v>149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151</c:v>
                </c:pt>
                <c:pt idx="488">
                  <c:v>151</c:v>
                </c:pt>
                <c:pt idx="489">
                  <c:v>151</c:v>
                </c:pt>
                <c:pt idx="490">
                  <c:v>152</c:v>
                </c:pt>
                <c:pt idx="491">
                  <c:v>152</c:v>
                </c:pt>
                <c:pt idx="492">
                  <c:v>152</c:v>
                </c:pt>
                <c:pt idx="493">
                  <c:v>153</c:v>
                </c:pt>
                <c:pt idx="494">
                  <c:v>153</c:v>
                </c:pt>
                <c:pt idx="495">
                  <c:v>153</c:v>
                </c:pt>
                <c:pt idx="496">
                  <c:v>154</c:v>
                </c:pt>
                <c:pt idx="497">
                  <c:v>154</c:v>
                </c:pt>
                <c:pt idx="498">
                  <c:v>154</c:v>
                </c:pt>
                <c:pt idx="499">
                  <c:v>155</c:v>
                </c:pt>
                <c:pt idx="500">
                  <c:v>155</c:v>
                </c:pt>
                <c:pt idx="501">
                  <c:v>155</c:v>
                </c:pt>
                <c:pt idx="502">
                  <c:v>156</c:v>
                </c:pt>
                <c:pt idx="503">
                  <c:v>156</c:v>
                </c:pt>
                <c:pt idx="504">
                  <c:v>156</c:v>
                </c:pt>
                <c:pt idx="505">
                  <c:v>157</c:v>
                </c:pt>
                <c:pt idx="506">
                  <c:v>157</c:v>
                </c:pt>
                <c:pt idx="507">
                  <c:v>157</c:v>
                </c:pt>
                <c:pt idx="508">
                  <c:v>158</c:v>
                </c:pt>
                <c:pt idx="509">
                  <c:v>158</c:v>
                </c:pt>
                <c:pt idx="510">
                  <c:v>158</c:v>
                </c:pt>
                <c:pt idx="511">
                  <c:v>159</c:v>
                </c:pt>
                <c:pt idx="512">
                  <c:v>159</c:v>
                </c:pt>
                <c:pt idx="513">
                  <c:v>159</c:v>
                </c:pt>
                <c:pt idx="514">
                  <c:v>160</c:v>
                </c:pt>
                <c:pt idx="515">
                  <c:v>160</c:v>
                </c:pt>
                <c:pt idx="516">
                  <c:v>160</c:v>
                </c:pt>
                <c:pt idx="517">
                  <c:v>161</c:v>
                </c:pt>
                <c:pt idx="518">
                  <c:v>161</c:v>
                </c:pt>
                <c:pt idx="519">
                  <c:v>161</c:v>
                </c:pt>
                <c:pt idx="520">
                  <c:v>162</c:v>
                </c:pt>
                <c:pt idx="521">
                  <c:v>162</c:v>
                </c:pt>
                <c:pt idx="522">
                  <c:v>162</c:v>
                </c:pt>
                <c:pt idx="523">
                  <c:v>163</c:v>
                </c:pt>
                <c:pt idx="524">
                  <c:v>163</c:v>
                </c:pt>
                <c:pt idx="525">
                  <c:v>163</c:v>
                </c:pt>
                <c:pt idx="526">
                  <c:v>164</c:v>
                </c:pt>
                <c:pt idx="527">
                  <c:v>164</c:v>
                </c:pt>
                <c:pt idx="528">
                  <c:v>164</c:v>
                </c:pt>
                <c:pt idx="529">
                  <c:v>165</c:v>
                </c:pt>
                <c:pt idx="530">
                  <c:v>165</c:v>
                </c:pt>
                <c:pt idx="531">
                  <c:v>165</c:v>
                </c:pt>
                <c:pt idx="532">
                  <c:v>166</c:v>
                </c:pt>
                <c:pt idx="533">
                  <c:v>166</c:v>
                </c:pt>
                <c:pt idx="534">
                  <c:v>166</c:v>
                </c:pt>
                <c:pt idx="535">
                  <c:v>167</c:v>
                </c:pt>
                <c:pt idx="536">
                  <c:v>167</c:v>
                </c:pt>
                <c:pt idx="537">
                  <c:v>167</c:v>
                </c:pt>
                <c:pt idx="538">
                  <c:v>168</c:v>
                </c:pt>
                <c:pt idx="539">
                  <c:v>168</c:v>
                </c:pt>
                <c:pt idx="540">
                  <c:v>168</c:v>
                </c:pt>
                <c:pt idx="541">
                  <c:v>169</c:v>
                </c:pt>
                <c:pt idx="542">
                  <c:v>169</c:v>
                </c:pt>
                <c:pt idx="543">
                  <c:v>169</c:v>
                </c:pt>
                <c:pt idx="544">
                  <c:v>170</c:v>
                </c:pt>
                <c:pt idx="545">
                  <c:v>170</c:v>
                </c:pt>
                <c:pt idx="546">
                  <c:v>170</c:v>
                </c:pt>
                <c:pt idx="547">
                  <c:v>171</c:v>
                </c:pt>
                <c:pt idx="548">
                  <c:v>171</c:v>
                </c:pt>
                <c:pt idx="549">
                  <c:v>171</c:v>
                </c:pt>
                <c:pt idx="550">
                  <c:v>172</c:v>
                </c:pt>
                <c:pt idx="551">
                  <c:v>172</c:v>
                </c:pt>
                <c:pt idx="552">
                  <c:v>172</c:v>
                </c:pt>
                <c:pt idx="553">
                  <c:v>173</c:v>
                </c:pt>
                <c:pt idx="554">
                  <c:v>173</c:v>
                </c:pt>
                <c:pt idx="555">
                  <c:v>173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175</c:v>
                </c:pt>
                <c:pt idx="560">
                  <c:v>175</c:v>
                </c:pt>
                <c:pt idx="561">
                  <c:v>175</c:v>
                </c:pt>
                <c:pt idx="562">
                  <c:v>176</c:v>
                </c:pt>
                <c:pt idx="563">
                  <c:v>176</c:v>
                </c:pt>
                <c:pt idx="564">
                  <c:v>176</c:v>
                </c:pt>
                <c:pt idx="565">
                  <c:v>177</c:v>
                </c:pt>
                <c:pt idx="566">
                  <c:v>177</c:v>
                </c:pt>
                <c:pt idx="567">
                  <c:v>177</c:v>
                </c:pt>
                <c:pt idx="568">
                  <c:v>178</c:v>
                </c:pt>
                <c:pt idx="569">
                  <c:v>178</c:v>
                </c:pt>
                <c:pt idx="570">
                  <c:v>178</c:v>
                </c:pt>
                <c:pt idx="571">
                  <c:v>179</c:v>
                </c:pt>
                <c:pt idx="572">
                  <c:v>179</c:v>
                </c:pt>
                <c:pt idx="573">
                  <c:v>179</c:v>
                </c:pt>
                <c:pt idx="574">
                  <c:v>180</c:v>
                </c:pt>
                <c:pt idx="575">
                  <c:v>180</c:v>
                </c:pt>
                <c:pt idx="576">
                  <c:v>180</c:v>
                </c:pt>
                <c:pt idx="577">
                  <c:v>181</c:v>
                </c:pt>
                <c:pt idx="578">
                  <c:v>181</c:v>
                </c:pt>
                <c:pt idx="579">
                  <c:v>181</c:v>
                </c:pt>
                <c:pt idx="580">
                  <c:v>182</c:v>
                </c:pt>
                <c:pt idx="581">
                  <c:v>182</c:v>
                </c:pt>
                <c:pt idx="582">
                  <c:v>182</c:v>
                </c:pt>
                <c:pt idx="583">
                  <c:v>183</c:v>
                </c:pt>
                <c:pt idx="584">
                  <c:v>183</c:v>
                </c:pt>
                <c:pt idx="585">
                  <c:v>183</c:v>
                </c:pt>
                <c:pt idx="586">
                  <c:v>184</c:v>
                </c:pt>
                <c:pt idx="587">
                  <c:v>184</c:v>
                </c:pt>
                <c:pt idx="588">
                  <c:v>184</c:v>
                </c:pt>
                <c:pt idx="589">
                  <c:v>185</c:v>
                </c:pt>
                <c:pt idx="590">
                  <c:v>185</c:v>
                </c:pt>
                <c:pt idx="591">
                  <c:v>185</c:v>
                </c:pt>
                <c:pt idx="592">
                  <c:v>186</c:v>
                </c:pt>
                <c:pt idx="593">
                  <c:v>186</c:v>
                </c:pt>
                <c:pt idx="594">
                  <c:v>186</c:v>
                </c:pt>
                <c:pt idx="595">
                  <c:v>187</c:v>
                </c:pt>
                <c:pt idx="596">
                  <c:v>187</c:v>
                </c:pt>
                <c:pt idx="597">
                  <c:v>187</c:v>
                </c:pt>
                <c:pt idx="598">
                  <c:v>188</c:v>
                </c:pt>
                <c:pt idx="599">
                  <c:v>188</c:v>
                </c:pt>
                <c:pt idx="600">
                  <c:v>188</c:v>
                </c:pt>
                <c:pt idx="601">
                  <c:v>189</c:v>
                </c:pt>
                <c:pt idx="602">
                  <c:v>189</c:v>
                </c:pt>
                <c:pt idx="603">
                  <c:v>189</c:v>
                </c:pt>
                <c:pt idx="604">
                  <c:v>190</c:v>
                </c:pt>
                <c:pt idx="605">
                  <c:v>190</c:v>
                </c:pt>
                <c:pt idx="606">
                  <c:v>190</c:v>
                </c:pt>
                <c:pt idx="607">
                  <c:v>191</c:v>
                </c:pt>
                <c:pt idx="608">
                  <c:v>191</c:v>
                </c:pt>
                <c:pt idx="609">
                  <c:v>191</c:v>
                </c:pt>
                <c:pt idx="610">
                  <c:v>192</c:v>
                </c:pt>
                <c:pt idx="611">
                  <c:v>192</c:v>
                </c:pt>
                <c:pt idx="612">
                  <c:v>192</c:v>
                </c:pt>
                <c:pt idx="613">
                  <c:v>193</c:v>
                </c:pt>
                <c:pt idx="614">
                  <c:v>193</c:v>
                </c:pt>
                <c:pt idx="615">
                  <c:v>193</c:v>
                </c:pt>
                <c:pt idx="616">
                  <c:v>194</c:v>
                </c:pt>
                <c:pt idx="617">
                  <c:v>194</c:v>
                </c:pt>
                <c:pt idx="618">
                  <c:v>194</c:v>
                </c:pt>
                <c:pt idx="619">
                  <c:v>195</c:v>
                </c:pt>
                <c:pt idx="620">
                  <c:v>195</c:v>
                </c:pt>
                <c:pt idx="621">
                  <c:v>195</c:v>
                </c:pt>
                <c:pt idx="622">
                  <c:v>196</c:v>
                </c:pt>
                <c:pt idx="623">
                  <c:v>196</c:v>
                </c:pt>
                <c:pt idx="624">
                  <c:v>196</c:v>
                </c:pt>
                <c:pt idx="625">
                  <c:v>197</c:v>
                </c:pt>
                <c:pt idx="626">
                  <c:v>197</c:v>
                </c:pt>
                <c:pt idx="627">
                  <c:v>197</c:v>
                </c:pt>
                <c:pt idx="628">
                  <c:v>198</c:v>
                </c:pt>
                <c:pt idx="629">
                  <c:v>198</c:v>
                </c:pt>
                <c:pt idx="630">
                  <c:v>198</c:v>
                </c:pt>
                <c:pt idx="631">
                  <c:v>199</c:v>
                </c:pt>
                <c:pt idx="632">
                  <c:v>199</c:v>
                </c:pt>
                <c:pt idx="633">
                  <c:v>199</c:v>
                </c:pt>
                <c:pt idx="634">
                  <c:v>200</c:v>
                </c:pt>
                <c:pt idx="635">
                  <c:v>200</c:v>
                </c:pt>
                <c:pt idx="636">
                  <c:v>200</c:v>
                </c:pt>
                <c:pt idx="637">
                  <c:v>201</c:v>
                </c:pt>
                <c:pt idx="638">
                  <c:v>201</c:v>
                </c:pt>
                <c:pt idx="639">
                  <c:v>201</c:v>
                </c:pt>
                <c:pt idx="640">
                  <c:v>202</c:v>
                </c:pt>
                <c:pt idx="641">
                  <c:v>202</c:v>
                </c:pt>
                <c:pt idx="642">
                  <c:v>202</c:v>
                </c:pt>
                <c:pt idx="643">
                  <c:v>203</c:v>
                </c:pt>
                <c:pt idx="644">
                  <c:v>203</c:v>
                </c:pt>
                <c:pt idx="645">
                  <c:v>203</c:v>
                </c:pt>
                <c:pt idx="646">
                  <c:v>204</c:v>
                </c:pt>
                <c:pt idx="647">
                  <c:v>204</c:v>
                </c:pt>
                <c:pt idx="648">
                  <c:v>204</c:v>
                </c:pt>
                <c:pt idx="649">
                  <c:v>205</c:v>
                </c:pt>
                <c:pt idx="650">
                  <c:v>205</c:v>
                </c:pt>
                <c:pt idx="651">
                  <c:v>205</c:v>
                </c:pt>
                <c:pt idx="652">
                  <c:v>206</c:v>
                </c:pt>
                <c:pt idx="653">
                  <c:v>206</c:v>
                </c:pt>
                <c:pt idx="654">
                  <c:v>206</c:v>
                </c:pt>
                <c:pt idx="655">
                  <c:v>207</c:v>
                </c:pt>
                <c:pt idx="656">
                  <c:v>207</c:v>
                </c:pt>
                <c:pt idx="657">
                  <c:v>207</c:v>
                </c:pt>
                <c:pt idx="658">
                  <c:v>208</c:v>
                </c:pt>
                <c:pt idx="659">
                  <c:v>208</c:v>
                </c:pt>
                <c:pt idx="660">
                  <c:v>208</c:v>
                </c:pt>
                <c:pt idx="661">
                  <c:v>209</c:v>
                </c:pt>
                <c:pt idx="662">
                  <c:v>209</c:v>
                </c:pt>
                <c:pt idx="663">
                  <c:v>209</c:v>
                </c:pt>
                <c:pt idx="664">
                  <c:v>210</c:v>
                </c:pt>
                <c:pt idx="665">
                  <c:v>210</c:v>
                </c:pt>
                <c:pt idx="666">
                  <c:v>210</c:v>
                </c:pt>
                <c:pt idx="667">
                  <c:v>211</c:v>
                </c:pt>
                <c:pt idx="668">
                  <c:v>211</c:v>
                </c:pt>
                <c:pt idx="669">
                  <c:v>211</c:v>
                </c:pt>
                <c:pt idx="670">
                  <c:v>212</c:v>
                </c:pt>
                <c:pt idx="671">
                  <c:v>212</c:v>
                </c:pt>
                <c:pt idx="672">
                  <c:v>212</c:v>
                </c:pt>
                <c:pt idx="673">
                  <c:v>213</c:v>
                </c:pt>
                <c:pt idx="674">
                  <c:v>213</c:v>
                </c:pt>
                <c:pt idx="675">
                  <c:v>213</c:v>
                </c:pt>
                <c:pt idx="676">
                  <c:v>214</c:v>
                </c:pt>
                <c:pt idx="677">
                  <c:v>214</c:v>
                </c:pt>
                <c:pt idx="678">
                  <c:v>214</c:v>
                </c:pt>
                <c:pt idx="679">
                  <c:v>215</c:v>
                </c:pt>
                <c:pt idx="680">
                  <c:v>215</c:v>
                </c:pt>
                <c:pt idx="681">
                  <c:v>215</c:v>
                </c:pt>
                <c:pt idx="682">
                  <c:v>216</c:v>
                </c:pt>
                <c:pt idx="683">
                  <c:v>216</c:v>
                </c:pt>
                <c:pt idx="684">
                  <c:v>216</c:v>
                </c:pt>
                <c:pt idx="685">
                  <c:v>217</c:v>
                </c:pt>
                <c:pt idx="686">
                  <c:v>217</c:v>
                </c:pt>
                <c:pt idx="687">
                  <c:v>217</c:v>
                </c:pt>
                <c:pt idx="688">
                  <c:v>218</c:v>
                </c:pt>
                <c:pt idx="689">
                  <c:v>218</c:v>
                </c:pt>
                <c:pt idx="690">
                  <c:v>218</c:v>
                </c:pt>
                <c:pt idx="691">
                  <c:v>219</c:v>
                </c:pt>
                <c:pt idx="692">
                  <c:v>219</c:v>
                </c:pt>
                <c:pt idx="693">
                  <c:v>219</c:v>
                </c:pt>
                <c:pt idx="694">
                  <c:v>220</c:v>
                </c:pt>
                <c:pt idx="695">
                  <c:v>220</c:v>
                </c:pt>
                <c:pt idx="696">
                  <c:v>220</c:v>
                </c:pt>
                <c:pt idx="697">
                  <c:v>221</c:v>
                </c:pt>
                <c:pt idx="698">
                  <c:v>221</c:v>
                </c:pt>
                <c:pt idx="699">
                  <c:v>221</c:v>
                </c:pt>
                <c:pt idx="700">
                  <c:v>222</c:v>
                </c:pt>
                <c:pt idx="701">
                  <c:v>222</c:v>
                </c:pt>
                <c:pt idx="702">
                  <c:v>222</c:v>
                </c:pt>
                <c:pt idx="703">
                  <c:v>223</c:v>
                </c:pt>
                <c:pt idx="704">
                  <c:v>223</c:v>
                </c:pt>
                <c:pt idx="705">
                  <c:v>223</c:v>
                </c:pt>
                <c:pt idx="706">
                  <c:v>224</c:v>
                </c:pt>
                <c:pt idx="707">
                  <c:v>224</c:v>
                </c:pt>
                <c:pt idx="708">
                  <c:v>224</c:v>
                </c:pt>
                <c:pt idx="709">
                  <c:v>225</c:v>
                </c:pt>
                <c:pt idx="710">
                  <c:v>225</c:v>
                </c:pt>
                <c:pt idx="711">
                  <c:v>225</c:v>
                </c:pt>
                <c:pt idx="712">
                  <c:v>226</c:v>
                </c:pt>
                <c:pt idx="713">
                  <c:v>226</c:v>
                </c:pt>
                <c:pt idx="714">
                  <c:v>226</c:v>
                </c:pt>
                <c:pt idx="715">
                  <c:v>227</c:v>
                </c:pt>
                <c:pt idx="716">
                  <c:v>227</c:v>
                </c:pt>
                <c:pt idx="717">
                  <c:v>227</c:v>
                </c:pt>
                <c:pt idx="718">
                  <c:v>228</c:v>
                </c:pt>
                <c:pt idx="719">
                  <c:v>228</c:v>
                </c:pt>
                <c:pt idx="720">
                  <c:v>228</c:v>
                </c:pt>
                <c:pt idx="721">
                  <c:v>229</c:v>
                </c:pt>
                <c:pt idx="722">
                  <c:v>229</c:v>
                </c:pt>
                <c:pt idx="723">
                  <c:v>229</c:v>
                </c:pt>
                <c:pt idx="724">
                  <c:v>230</c:v>
                </c:pt>
                <c:pt idx="725">
                  <c:v>230</c:v>
                </c:pt>
                <c:pt idx="726">
                  <c:v>230</c:v>
                </c:pt>
                <c:pt idx="727">
                  <c:v>231</c:v>
                </c:pt>
                <c:pt idx="728">
                  <c:v>231</c:v>
                </c:pt>
                <c:pt idx="729">
                  <c:v>231</c:v>
                </c:pt>
                <c:pt idx="730">
                  <c:v>232</c:v>
                </c:pt>
                <c:pt idx="731">
                  <c:v>232</c:v>
                </c:pt>
                <c:pt idx="732">
                  <c:v>232</c:v>
                </c:pt>
                <c:pt idx="733">
                  <c:v>233</c:v>
                </c:pt>
                <c:pt idx="734">
                  <c:v>233</c:v>
                </c:pt>
                <c:pt idx="735">
                  <c:v>233</c:v>
                </c:pt>
                <c:pt idx="736">
                  <c:v>234</c:v>
                </c:pt>
                <c:pt idx="737">
                  <c:v>234</c:v>
                </c:pt>
                <c:pt idx="738">
                  <c:v>234</c:v>
                </c:pt>
                <c:pt idx="739">
                  <c:v>235</c:v>
                </c:pt>
                <c:pt idx="740">
                  <c:v>235</c:v>
                </c:pt>
                <c:pt idx="741">
                  <c:v>235</c:v>
                </c:pt>
                <c:pt idx="742">
                  <c:v>236</c:v>
                </c:pt>
                <c:pt idx="743">
                  <c:v>236</c:v>
                </c:pt>
                <c:pt idx="744">
                  <c:v>236</c:v>
                </c:pt>
                <c:pt idx="745">
                  <c:v>237</c:v>
                </c:pt>
                <c:pt idx="746">
                  <c:v>237</c:v>
                </c:pt>
                <c:pt idx="747">
                  <c:v>237</c:v>
                </c:pt>
                <c:pt idx="748">
                  <c:v>238</c:v>
                </c:pt>
                <c:pt idx="749">
                  <c:v>238</c:v>
                </c:pt>
                <c:pt idx="750">
                  <c:v>238</c:v>
                </c:pt>
                <c:pt idx="751">
                  <c:v>239</c:v>
                </c:pt>
                <c:pt idx="752">
                  <c:v>239</c:v>
                </c:pt>
                <c:pt idx="753">
                  <c:v>239</c:v>
                </c:pt>
                <c:pt idx="754">
                  <c:v>240</c:v>
                </c:pt>
                <c:pt idx="755">
                  <c:v>240</c:v>
                </c:pt>
                <c:pt idx="756">
                  <c:v>240</c:v>
                </c:pt>
                <c:pt idx="757">
                  <c:v>241</c:v>
                </c:pt>
                <c:pt idx="758">
                  <c:v>241</c:v>
                </c:pt>
                <c:pt idx="759">
                  <c:v>241</c:v>
                </c:pt>
                <c:pt idx="760">
                  <c:v>242</c:v>
                </c:pt>
                <c:pt idx="761">
                  <c:v>242</c:v>
                </c:pt>
                <c:pt idx="762">
                  <c:v>242</c:v>
                </c:pt>
                <c:pt idx="763">
                  <c:v>243</c:v>
                </c:pt>
                <c:pt idx="764">
                  <c:v>243</c:v>
                </c:pt>
                <c:pt idx="765">
                  <c:v>243</c:v>
                </c:pt>
                <c:pt idx="766">
                  <c:v>244</c:v>
                </c:pt>
                <c:pt idx="767">
                  <c:v>244</c:v>
                </c:pt>
                <c:pt idx="768">
                  <c:v>244</c:v>
                </c:pt>
                <c:pt idx="769">
                  <c:v>245</c:v>
                </c:pt>
                <c:pt idx="770">
                  <c:v>245</c:v>
                </c:pt>
                <c:pt idx="771">
                  <c:v>245</c:v>
                </c:pt>
                <c:pt idx="772">
                  <c:v>246</c:v>
                </c:pt>
                <c:pt idx="773">
                  <c:v>246</c:v>
                </c:pt>
                <c:pt idx="774">
                  <c:v>246</c:v>
                </c:pt>
                <c:pt idx="775">
                  <c:v>247</c:v>
                </c:pt>
                <c:pt idx="776">
                  <c:v>247</c:v>
                </c:pt>
                <c:pt idx="777">
                  <c:v>247</c:v>
                </c:pt>
                <c:pt idx="778">
                  <c:v>248</c:v>
                </c:pt>
                <c:pt idx="779">
                  <c:v>248</c:v>
                </c:pt>
                <c:pt idx="780">
                  <c:v>248</c:v>
                </c:pt>
                <c:pt idx="781">
                  <c:v>249</c:v>
                </c:pt>
                <c:pt idx="782">
                  <c:v>249</c:v>
                </c:pt>
                <c:pt idx="783">
                  <c:v>249</c:v>
                </c:pt>
                <c:pt idx="784">
                  <c:v>250</c:v>
                </c:pt>
                <c:pt idx="785">
                  <c:v>250</c:v>
                </c:pt>
                <c:pt idx="786">
                  <c:v>250</c:v>
                </c:pt>
                <c:pt idx="787">
                  <c:v>251</c:v>
                </c:pt>
                <c:pt idx="788">
                  <c:v>251</c:v>
                </c:pt>
                <c:pt idx="789">
                  <c:v>251</c:v>
                </c:pt>
                <c:pt idx="790">
                  <c:v>252</c:v>
                </c:pt>
                <c:pt idx="791">
                  <c:v>252</c:v>
                </c:pt>
                <c:pt idx="792">
                  <c:v>252</c:v>
                </c:pt>
                <c:pt idx="793">
                  <c:v>253</c:v>
                </c:pt>
                <c:pt idx="794">
                  <c:v>253</c:v>
                </c:pt>
                <c:pt idx="795">
                  <c:v>253</c:v>
                </c:pt>
                <c:pt idx="796">
                  <c:v>254</c:v>
                </c:pt>
                <c:pt idx="797">
                  <c:v>254</c:v>
                </c:pt>
                <c:pt idx="798">
                  <c:v>254</c:v>
                </c:pt>
                <c:pt idx="799">
                  <c:v>255</c:v>
                </c:pt>
                <c:pt idx="800">
                  <c:v>255</c:v>
                </c:pt>
                <c:pt idx="801">
                  <c:v>255</c:v>
                </c:pt>
                <c:pt idx="802">
                  <c:v>256</c:v>
                </c:pt>
                <c:pt idx="803">
                  <c:v>256</c:v>
                </c:pt>
                <c:pt idx="804">
                  <c:v>256</c:v>
                </c:pt>
                <c:pt idx="805">
                  <c:v>257</c:v>
                </c:pt>
                <c:pt idx="806">
                  <c:v>257</c:v>
                </c:pt>
                <c:pt idx="807">
                  <c:v>257</c:v>
                </c:pt>
                <c:pt idx="808">
                  <c:v>258</c:v>
                </c:pt>
                <c:pt idx="809">
                  <c:v>258</c:v>
                </c:pt>
                <c:pt idx="810">
                  <c:v>258</c:v>
                </c:pt>
                <c:pt idx="811">
                  <c:v>259</c:v>
                </c:pt>
                <c:pt idx="812">
                  <c:v>259</c:v>
                </c:pt>
                <c:pt idx="813">
                  <c:v>259</c:v>
                </c:pt>
                <c:pt idx="814">
                  <c:v>260</c:v>
                </c:pt>
                <c:pt idx="815">
                  <c:v>260</c:v>
                </c:pt>
                <c:pt idx="816">
                  <c:v>260</c:v>
                </c:pt>
                <c:pt idx="817">
                  <c:v>261</c:v>
                </c:pt>
                <c:pt idx="818">
                  <c:v>261</c:v>
                </c:pt>
                <c:pt idx="819">
                  <c:v>261</c:v>
                </c:pt>
                <c:pt idx="820">
                  <c:v>262</c:v>
                </c:pt>
                <c:pt idx="821">
                  <c:v>262</c:v>
                </c:pt>
                <c:pt idx="822">
                  <c:v>262</c:v>
                </c:pt>
                <c:pt idx="823">
                  <c:v>263</c:v>
                </c:pt>
                <c:pt idx="824">
                  <c:v>263</c:v>
                </c:pt>
                <c:pt idx="825">
                  <c:v>263</c:v>
                </c:pt>
                <c:pt idx="826">
                  <c:v>264</c:v>
                </c:pt>
                <c:pt idx="827">
                  <c:v>264</c:v>
                </c:pt>
                <c:pt idx="828">
                  <c:v>264</c:v>
                </c:pt>
                <c:pt idx="829">
                  <c:v>265</c:v>
                </c:pt>
                <c:pt idx="830">
                  <c:v>265</c:v>
                </c:pt>
                <c:pt idx="831">
                  <c:v>265</c:v>
                </c:pt>
                <c:pt idx="832">
                  <c:v>266</c:v>
                </c:pt>
                <c:pt idx="833">
                  <c:v>266</c:v>
                </c:pt>
                <c:pt idx="834">
                  <c:v>266</c:v>
                </c:pt>
                <c:pt idx="835">
                  <c:v>267</c:v>
                </c:pt>
                <c:pt idx="836">
                  <c:v>267</c:v>
                </c:pt>
                <c:pt idx="837">
                  <c:v>267</c:v>
                </c:pt>
                <c:pt idx="838">
                  <c:v>268</c:v>
                </c:pt>
                <c:pt idx="839">
                  <c:v>268</c:v>
                </c:pt>
                <c:pt idx="840">
                  <c:v>268</c:v>
                </c:pt>
                <c:pt idx="841">
                  <c:v>269</c:v>
                </c:pt>
                <c:pt idx="842">
                  <c:v>269</c:v>
                </c:pt>
                <c:pt idx="843">
                  <c:v>269</c:v>
                </c:pt>
                <c:pt idx="844">
                  <c:v>270</c:v>
                </c:pt>
                <c:pt idx="845">
                  <c:v>270</c:v>
                </c:pt>
                <c:pt idx="846">
                  <c:v>270</c:v>
                </c:pt>
                <c:pt idx="847">
                  <c:v>271</c:v>
                </c:pt>
                <c:pt idx="848">
                  <c:v>271</c:v>
                </c:pt>
                <c:pt idx="849">
                  <c:v>271</c:v>
                </c:pt>
                <c:pt idx="850">
                  <c:v>272</c:v>
                </c:pt>
                <c:pt idx="851">
                  <c:v>272</c:v>
                </c:pt>
                <c:pt idx="852">
                  <c:v>272</c:v>
                </c:pt>
                <c:pt idx="853">
                  <c:v>273</c:v>
                </c:pt>
                <c:pt idx="854">
                  <c:v>273</c:v>
                </c:pt>
                <c:pt idx="855">
                  <c:v>273</c:v>
                </c:pt>
                <c:pt idx="856">
                  <c:v>274</c:v>
                </c:pt>
                <c:pt idx="857">
                  <c:v>274</c:v>
                </c:pt>
                <c:pt idx="858">
                  <c:v>274</c:v>
                </c:pt>
                <c:pt idx="859">
                  <c:v>275</c:v>
                </c:pt>
                <c:pt idx="860">
                  <c:v>275</c:v>
                </c:pt>
                <c:pt idx="861">
                  <c:v>275</c:v>
                </c:pt>
                <c:pt idx="862">
                  <c:v>276</c:v>
                </c:pt>
                <c:pt idx="863">
                  <c:v>276</c:v>
                </c:pt>
                <c:pt idx="864">
                  <c:v>276</c:v>
                </c:pt>
                <c:pt idx="865">
                  <c:v>276</c:v>
                </c:pt>
                <c:pt idx="866">
                  <c:v>276</c:v>
                </c:pt>
                <c:pt idx="867">
                  <c:v>276</c:v>
                </c:pt>
                <c:pt idx="868">
                  <c:v>276</c:v>
                </c:pt>
                <c:pt idx="869">
                  <c:v>276</c:v>
                </c:pt>
                <c:pt idx="870">
                  <c:v>276</c:v>
                </c:pt>
                <c:pt idx="871">
                  <c:v>276</c:v>
                </c:pt>
                <c:pt idx="872">
                  <c:v>276</c:v>
                </c:pt>
                <c:pt idx="873">
                  <c:v>276</c:v>
                </c:pt>
                <c:pt idx="874">
                  <c:v>277</c:v>
                </c:pt>
                <c:pt idx="875">
                  <c:v>277</c:v>
                </c:pt>
              </c:numCache>
            </c:numRef>
          </c:cat>
          <c:val>
            <c:numRef>
              <c:f>'Tensile test data'!$Y$4:$Y$879</c:f>
              <c:numCache>
                <c:formatCode>0.0000</c:formatCode>
                <c:ptCount val="876"/>
                <c:pt idx="0">
                  <c:v>2.1100000000000001E-2</c:v>
                </c:pt>
                <c:pt idx="1">
                  <c:v>2.1499999999999998E-2</c:v>
                </c:pt>
                <c:pt idx="2">
                  <c:v>2.24E-2</c:v>
                </c:pt>
                <c:pt idx="3">
                  <c:v>2.0400000000000001E-2</c:v>
                </c:pt>
                <c:pt idx="4">
                  <c:v>2.1999999999999999E-2</c:v>
                </c:pt>
                <c:pt idx="5">
                  <c:v>2.18E-2</c:v>
                </c:pt>
                <c:pt idx="6">
                  <c:v>2.0799999999999999E-2</c:v>
                </c:pt>
                <c:pt idx="7">
                  <c:v>2.0899999999999998E-2</c:v>
                </c:pt>
                <c:pt idx="8">
                  <c:v>2.18E-2</c:v>
                </c:pt>
                <c:pt idx="9">
                  <c:v>2.1499999999999998E-2</c:v>
                </c:pt>
                <c:pt idx="10">
                  <c:v>2.2499999999999999E-2</c:v>
                </c:pt>
                <c:pt idx="11">
                  <c:v>2.3400000000000001E-2</c:v>
                </c:pt>
                <c:pt idx="12">
                  <c:v>2.24E-2</c:v>
                </c:pt>
                <c:pt idx="13">
                  <c:v>1.9699999999999999E-2</c:v>
                </c:pt>
                <c:pt idx="14">
                  <c:v>2.3099999999999999E-2</c:v>
                </c:pt>
                <c:pt idx="15">
                  <c:v>2.3300000000000001E-2</c:v>
                </c:pt>
                <c:pt idx="16">
                  <c:v>2.29E-2</c:v>
                </c:pt>
                <c:pt idx="17">
                  <c:v>2.24E-2</c:v>
                </c:pt>
                <c:pt idx="18">
                  <c:v>2.1299999999999999E-2</c:v>
                </c:pt>
                <c:pt idx="19">
                  <c:v>2.1700000000000001E-2</c:v>
                </c:pt>
                <c:pt idx="20">
                  <c:v>2.1399999999999999E-2</c:v>
                </c:pt>
                <c:pt idx="21">
                  <c:v>2.12E-2</c:v>
                </c:pt>
                <c:pt idx="22">
                  <c:v>2.07E-2</c:v>
                </c:pt>
                <c:pt idx="23">
                  <c:v>2.12E-2</c:v>
                </c:pt>
                <c:pt idx="24">
                  <c:v>1.9400000000000001E-2</c:v>
                </c:pt>
                <c:pt idx="25">
                  <c:v>2.2599999999999999E-2</c:v>
                </c:pt>
                <c:pt idx="26">
                  <c:v>2.2200000000000001E-2</c:v>
                </c:pt>
                <c:pt idx="27">
                  <c:v>2.2100000000000002E-2</c:v>
                </c:pt>
                <c:pt idx="28">
                  <c:v>2.0400000000000001E-2</c:v>
                </c:pt>
                <c:pt idx="29">
                  <c:v>2.1100000000000001E-2</c:v>
                </c:pt>
                <c:pt idx="30">
                  <c:v>2.1600000000000001E-2</c:v>
                </c:pt>
                <c:pt idx="31">
                  <c:v>1.9699999999999999E-2</c:v>
                </c:pt>
                <c:pt idx="32">
                  <c:v>2.07E-2</c:v>
                </c:pt>
                <c:pt idx="33">
                  <c:v>2.2200000000000001E-2</c:v>
                </c:pt>
                <c:pt idx="34">
                  <c:v>2.29E-2</c:v>
                </c:pt>
                <c:pt idx="35">
                  <c:v>6.1800000000000001E-2</c:v>
                </c:pt>
                <c:pt idx="36">
                  <c:v>3.0700000000000002E-2</c:v>
                </c:pt>
                <c:pt idx="37">
                  <c:v>2.3699999999999999E-2</c:v>
                </c:pt>
                <c:pt idx="38">
                  <c:v>2.4400000000000002E-2</c:v>
                </c:pt>
                <c:pt idx="39">
                  <c:v>2.5399999999999999E-2</c:v>
                </c:pt>
                <c:pt idx="40">
                  <c:v>2.52E-2</c:v>
                </c:pt>
                <c:pt idx="41">
                  <c:v>2.7699999999999999E-2</c:v>
                </c:pt>
                <c:pt idx="42">
                  <c:v>2.75E-2</c:v>
                </c:pt>
                <c:pt idx="43">
                  <c:v>2.64E-2</c:v>
                </c:pt>
                <c:pt idx="44">
                  <c:v>2.92E-2</c:v>
                </c:pt>
                <c:pt idx="45">
                  <c:v>3.27E-2</c:v>
                </c:pt>
                <c:pt idx="46">
                  <c:v>4.3900000000000002E-2</c:v>
                </c:pt>
                <c:pt idx="47">
                  <c:v>6.3899999999999998E-2</c:v>
                </c:pt>
                <c:pt idx="48">
                  <c:v>0.105</c:v>
                </c:pt>
                <c:pt idx="49">
                  <c:v>0.14399999999999999</c:v>
                </c:pt>
                <c:pt idx="50">
                  <c:v>0.18099999999999999</c:v>
                </c:pt>
                <c:pt idx="51">
                  <c:v>0.218</c:v>
                </c:pt>
                <c:pt idx="52">
                  <c:v>0.251</c:v>
                </c:pt>
                <c:pt idx="53">
                  <c:v>0.28699999999999998</c:v>
                </c:pt>
                <c:pt idx="54">
                  <c:v>0.318</c:v>
                </c:pt>
                <c:pt idx="55">
                  <c:v>0.34799999999999998</c:v>
                </c:pt>
                <c:pt idx="56">
                  <c:v>0.38100000000000001</c:v>
                </c:pt>
                <c:pt idx="57">
                  <c:v>0.41299999999999998</c:v>
                </c:pt>
                <c:pt idx="58">
                  <c:v>0.44</c:v>
                </c:pt>
                <c:pt idx="59">
                  <c:v>0.47099999999999997</c:v>
                </c:pt>
                <c:pt idx="60">
                  <c:v>0.502</c:v>
                </c:pt>
                <c:pt idx="61">
                  <c:v>0.53</c:v>
                </c:pt>
                <c:pt idx="62">
                  <c:v>0.55900000000000005</c:v>
                </c:pt>
                <c:pt idx="63">
                  <c:v>0.58799999999999997</c:v>
                </c:pt>
                <c:pt idx="64">
                  <c:v>0.61599999999999999</c:v>
                </c:pt>
                <c:pt idx="65">
                  <c:v>0.64200000000000002</c:v>
                </c:pt>
                <c:pt idx="66">
                  <c:v>0.67100000000000004</c:v>
                </c:pt>
                <c:pt idx="67">
                  <c:v>0.69499999999999995</c:v>
                </c:pt>
                <c:pt idx="68">
                  <c:v>0.72099999999999997</c:v>
                </c:pt>
                <c:pt idx="69">
                  <c:v>0.746</c:v>
                </c:pt>
                <c:pt idx="70">
                  <c:v>0.77100000000000002</c:v>
                </c:pt>
                <c:pt idx="71">
                  <c:v>0.79600000000000004</c:v>
                </c:pt>
                <c:pt idx="72">
                  <c:v>0.82199999999999995</c:v>
                </c:pt>
                <c:pt idx="73">
                  <c:v>0.84799999999999998</c:v>
                </c:pt>
                <c:pt idx="74">
                  <c:v>0.874</c:v>
                </c:pt>
                <c:pt idx="75">
                  <c:v>0.89900000000000002</c:v>
                </c:pt>
                <c:pt idx="76">
                  <c:v>0.92100000000000004</c:v>
                </c:pt>
                <c:pt idx="77">
                  <c:v>0.94399999999999995</c:v>
                </c:pt>
                <c:pt idx="78">
                  <c:v>0.96799999999999997</c:v>
                </c:pt>
                <c:pt idx="79">
                  <c:v>0.99199999999999999</c:v>
                </c:pt>
                <c:pt idx="80">
                  <c:v>1.01</c:v>
                </c:pt>
                <c:pt idx="81">
                  <c:v>1.04</c:v>
                </c:pt>
                <c:pt idx="82">
                  <c:v>1.06</c:v>
                </c:pt>
                <c:pt idx="83">
                  <c:v>1.08</c:v>
                </c:pt>
                <c:pt idx="84">
                  <c:v>1.1000000000000001</c:v>
                </c:pt>
                <c:pt idx="85">
                  <c:v>1.1299999999999999</c:v>
                </c:pt>
                <c:pt idx="86">
                  <c:v>1.1499999999999999</c:v>
                </c:pt>
                <c:pt idx="87">
                  <c:v>1.17</c:v>
                </c:pt>
                <c:pt idx="88">
                  <c:v>1.19</c:v>
                </c:pt>
                <c:pt idx="89">
                  <c:v>1.21</c:v>
                </c:pt>
                <c:pt idx="90">
                  <c:v>1.23</c:v>
                </c:pt>
                <c:pt idx="91">
                  <c:v>1.26</c:v>
                </c:pt>
                <c:pt idx="92">
                  <c:v>1.27</c:v>
                </c:pt>
                <c:pt idx="93">
                  <c:v>1.3</c:v>
                </c:pt>
                <c:pt idx="94">
                  <c:v>1.32</c:v>
                </c:pt>
                <c:pt idx="95">
                  <c:v>1.34</c:v>
                </c:pt>
                <c:pt idx="96">
                  <c:v>1.37</c:v>
                </c:pt>
                <c:pt idx="97">
                  <c:v>1.38</c:v>
                </c:pt>
                <c:pt idx="98">
                  <c:v>1.41</c:v>
                </c:pt>
                <c:pt idx="99">
                  <c:v>1.43</c:v>
                </c:pt>
                <c:pt idx="100">
                  <c:v>1.45</c:v>
                </c:pt>
                <c:pt idx="101">
                  <c:v>1.48</c:v>
                </c:pt>
                <c:pt idx="102">
                  <c:v>1.5</c:v>
                </c:pt>
                <c:pt idx="103">
                  <c:v>1.52</c:v>
                </c:pt>
                <c:pt idx="104">
                  <c:v>1.54</c:v>
                </c:pt>
                <c:pt idx="105">
                  <c:v>1.56</c:v>
                </c:pt>
                <c:pt idx="106">
                  <c:v>1.58</c:v>
                </c:pt>
                <c:pt idx="107">
                  <c:v>1.61</c:v>
                </c:pt>
                <c:pt idx="108">
                  <c:v>1.63</c:v>
                </c:pt>
                <c:pt idx="109">
                  <c:v>1.65</c:v>
                </c:pt>
                <c:pt idx="110">
                  <c:v>1.68</c:v>
                </c:pt>
                <c:pt idx="111">
                  <c:v>1.7</c:v>
                </c:pt>
                <c:pt idx="112">
                  <c:v>1.73</c:v>
                </c:pt>
                <c:pt idx="113">
                  <c:v>1.75</c:v>
                </c:pt>
                <c:pt idx="114">
                  <c:v>1.78</c:v>
                </c:pt>
                <c:pt idx="115">
                  <c:v>1.8</c:v>
                </c:pt>
                <c:pt idx="116">
                  <c:v>1.83</c:v>
                </c:pt>
                <c:pt idx="117">
                  <c:v>1.86</c:v>
                </c:pt>
                <c:pt idx="118">
                  <c:v>1.88</c:v>
                </c:pt>
                <c:pt idx="119">
                  <c:v>1.91</c:v>
                </c:pt>
                <c:pt idx="120">
                  <c:v>1.93</c:v>
                </c:pt>
                <c:pt idx="121">
                  <c:v>1.96</c:v>
                </c:pt>
                <c:pt idx="122">
                  <c:v>1.99</c:v>
                </c:pt>
                <c:pt idx="123">
                  <c:v>2.02</c:v>
                </c:pt>
                <c:pt idx="124">
                  <c:v>2.0499999999999998</c:v>
                </c:pt>
                <c:pt idx="125">
                  <c:v>2.08</c:v>
                </c:pt>
                <c:pt idx="126">
                  <c:v>2.11</c:v>
                </c:pt>
                <c:pt idx="127">
                  <c:v>2.14</c:v>
                </c:pt>
                <c:pt idx="128">
                  <c:v>2.17</c:v>
                </c:pt>
                <c:pt idx="129">
                  <c:v>2.2000000000000002</c:v>
                </c:pt>
                <c:pt idx="130">
                  <c:v>2.23</c:v>
                </c:pt>
                <c:pt idx="131">
                  <c:v>2.2599999999999998</c:v>
                </c:pt>
                <c:pt idx="132">
                  <c:v>2.29</c:v>
                </c:pt>
                <c:pt idx="133">
                  <c:v>2.3199999999999998</c:v>
                </c:pt>
                <c:pt idx="134">
                  <c:v>2.35</c:v>
                </c:pt>
                <c:pt idx="135">
                  <c:v>2.37</c:v>
                </c:pt>
                <c:pt idx="136">
                  <c:v>2.4</c:v>
                </c:pt>
                <c:pt idx="137">
                  <c:v>2.42</c:v>
                </c:pt>
                <c:pt idx="138">
                  <c:v>2.4500000000000002</c:v>
                </c:pt>
                <c:pt idx="139">
                  <c:v>2.4700000000000002</c:v>
                </c:pt>
                <c:pt idx="140">
                  <c:v>2.5</c:v>
                </c:pt>
                <c:pt idx="141">
                  <c:v>2.5299999999999998</c:v>
                </c:pt>
                <c:pt idx="142">
                  <c:v>2.5499999999999998</c:v>
                </c:pt>
                <c:pt idx="143">
                  <c:v>2.58</c:v>
                </c:pt>
                <c:pt idx="144">
                  <c:v>2.6</c:v>
                </c:pt>
                <c:pt idx="145">
                  <c:v>2.63</c:v>
                </c:pt>
                <c:pt idx="146">
                  <c:v>2.65</c:v>
                </c:pt>
                <c:pt idx="147">
                  <c:v>2.68</c:v>
                </c:pt>
                <c:pt idx="148">
                  <c:v>2.71</c:v>
                </c:pt>
                <c:pt idx="149">
                  <c:v>2.73</c:v>
                </c:pt>
                <c:pt idx="150">
                  <c:v>2.75</c:v>
                </c:pt>
                <c:pt idx="151">
                  <c:v>2.78</c:v>
                </c:pt>
                <c:pt idx="152">
                  <c:v>2.81</c:v>
                </c:pt>
                <c:pt idx="153">
                  <c:v>2.83</c:v>
                </c:pt>
                <c:pt idx="154">
                  <c:v>2.86</c:v>
                </c:pt>
                <c:pt idx="155">
                  <c:v>2.88</c:v>
                </c:pt>
                <c:pt idx="156">
                  <c:v>2.91</c:v>
                </c:pt>
                <c:pt idx="157">
                  <c:v>2.93</c:v>
                </c:pt>
                <c:pt idx="158">
                  <c:v>2.96</c:v>
                </c:pt>
                <c:pt idx="159">
                  <c:v>2.99</c:v>
                </c:pt>
                <c:pt idx="160">
                  <c:v>3.02</c:v>
                </c:pt>
                <c:pt idx="161">
                  <c:v>3.04</c:v>
                </c:pt>
                <c:pt idx="162">
                  <c:v>3.07</c:v>
                </c:pt>
                <c:pt idx="163">
                  <c:v>3.1</c:v>
                </c:pt>
                <c:pt idx="164">
                  <c:v>3.13</c:v>
                </c:pt>
                <c:pt idx="165">
                  <c:v>3.15</c:v>
                </c:pt>
                <c:pt idx="166">
                  <c:v>3.18</c:v>
                </c:pt>
                <c:pt idx="167">
                  <c:v>3.21</c:v>
                </c:pt>
                <c:pt idx="168">
                  <c:v>3.23</c:v>
                </c:pt>
                <c:pt idx="169">
                  <c:v>3.26</c:v>
                </c:pt>
                <c:pt idx="170">
                  <c:v>3.29</c:v>
                </c:pt>
                <c:pt idx="171">
                  <c:v>3.32</c:v>
                </c:pt>
                <c:pt idx="172">
                  <c:v>3.35</c:v>
                </c:pt>
                <c:pt idx="173">
                  <c:v>3.37</c:v>
                </c:pt>
                <c:pt idx="174">
                  <c:v>3.4</c:v>
                </c:pt>
                <c:pt idx="175">
                  <c:v>3.43</c:v>
                </c:pt>
                <c:pt idx="176">
                  <c:v>3.46</c:v>
                </c:pt>
                <c:pt idx="177">
                  <c:v>3.49</c:v>
                </c:pt>
                <c:pt idx="178">
                  <c:v>3.52</c:v>
                </c:pt>
                <c:pt idx="179">
                  <c:v>3.55</c:v>
                </c:pt>
                <c:pt idx="180">
                  <c:v>3.57</c:v>
                </c:pt>
                <c:pt idx="181">
                  <c:v>3.6</c:v>
                </c:pt>
                <c:pt idx="182">
                  <c:v>3.63</c:v>
                </c:pt>
                <c:pt idx="183">
                  <c:v>3.66</c:v>
                </c:pt>
                <c:pt idx="184">
                  <c:v>3.69</c:v>
                </c:pt>
                <c:pt idx="185">
                  <c:v>3.72</c:v>
                </c:pt>
                <c:pt idx="186">
                  <c:v>3.75</c:v>
                </c:pt>
                <c:pt idx="187">
                  <c:v>3.78</c:v>
                </c:pt>
                <c:pt idx="188">
                  <c:v>3.81</c:v>
                </c:pt>
                <c:pt idx="189">
                  <c:v>3.83</c:v>
                </c:pt>
                <c:pt idx="190">
                  <c:v>3.87</c:v>
                </c:pt>
                <c:pt idx="191">
                  <c:v>3.89</c:v>
                </c:pt>
                <c:pt idx="192">
                  <c:v>3.92</c:v>
                </c:pt>
                <c:pt idx="193">
                  <c:v>3.95</c:v>
                </c:pt>
                <c:pt idx="194">
                  <c:v>3.98</c:v>
                </c:pt>
                <c:pt idx="195">
                  <c:v>4.0199999999999996</c:v>
                </c:pt>
                <c:pt idx="196">
                  <c:v>4.05</c:v>
                </c:pt>
                <c:pt idx="197">
                  <c:v>4.08</c:v>
                </c:pt>
                <c:pt idx="198">
                  <c:v>4.1100000000000003</c:v>
                </c:pt>
                <c:pt idx="199">
                  <c:v>4.1399999999999997</c:v>
                </c:pt>
                <c:pt idx="200">
                  <c:v>4.17</c:v>
                </c:pt>
                <c:pt idx="201">
                  <c:v>4.2</c:v>
                </c:pt>
                <c:pt idx="202">
                  <c:v>4.2300000000000004</c:v>
                </c:pt>
                <c:pt idx="203">
                  <c:v>4.26</c:v>
                </c:pt>
                <c:pt idx="204">
                  <c:v>4.29</c:v>
                </c:pt>
                <c:pt idx="205">
                  <c:v>4.33</c:v>
                </c:pt>
                <c:pt idx="206">
                  <c:v>4.3600000000000003</c:v>
                </c:pt>
                <c:pt idx="207">
                  <c:v>4.3899999999999997</c:v>
                </c:pt>
                <c:pt idx="208">
                  <c:v>4.42</c:v>
                </c:pt>
                <c:pt idx="209">
                  <c:v>4.45</c:v>
                </c:pt>
                <c:pt idx="210">
                  <c:v>4.4800000000000004</c:v>
                </c:pt>
                <c:pt idx="211">
                  <c:v>4.5199999999999996</c:v>
                </c:pt>
                <c:pt idx="212">
                  <c:v>4.55</c:v>
                </c:pt>
                <c:pt idx="213">
                  <c:v>4.58</c:v>
                </c:pt>
                <c:pt idx="214">
                  <c:v>4.6100000000000003</c:v>
                </c:pt>
                <c:pt idx="215">
                  <c:v>4.6399999999999997</c:v>
                </c:pt>
                <c:pt idx="216">
                  <c:v>4.68</c:v>
                </c:pt>
                <c:pt idx="217">
                  <c:v>4.71</c:v>
                </c:pt>
                <c:pt idx="218">
                  <c:v>4.74</c:v>
                </c:pt>
                <c:pt idx="219">
                  <c:v>4.78</c:v>
                </c:pt>
                <c:pt idx="220">
                  <c:v>4.8099999999999996</c:v>
                </c:pt>
                <c:pt idx="221">
                  <c:v>4.84</c:v>
                </c:pt>
                <c:pt idx="222">
                  <c:v>4.88</c:v>
                </c:pt>
                <c:pt idx="223">
                  <c:v>4.91</c:v>
                </c:pt>
                <c:pt idx="224">
                  <c:v>4.95</c:v>
                </c:pt>
                <c:pt idx="225">
                  <c:v>4.9800000000000004</c:v>
                </c:pt>
                <c:pt idx="226">
                  <c:v>5.01</c:v>
                </c:pt>
                <c:pt idx="227">
                  <c:v>5.05</c:v>
                </c:pt>
                <c:pt idx="228">
                  <c:v>5.08</c:v>
                </c:pt>
                <c:pt idx="229">
                  <c:v>5.12</c:v>
                </c:pt>
                <c:pt idx="230">
                  <c:v>5.15</c:v>
                </c:pt>
                <c:pt idx="231">
                  <c:v>5.18</c:v>
                </c:pt>
                <c:pt idx="232">
                  <c:v>5.22</c:v>
                </c:pt>
                <c:pt idx="233">
                  <c:v>5.25</c:v>
                </c:pt>
                <c:pt idx="234">
                  <c:v>5.29</c:v>
                </c:pt>
                <c:pt idx="235">
                  <c:v>5.32</c:v>
                </c:pt>
                <c:pt idx="236">
                  <c:v>5.36</c:v>
                </c:pt>
                <c:pt idx="237">
                  <c:v>5.39</c:v>
                </c:pt>
                <c:pt idx="238">
                  <c:v>5.43</c:v>
                </c:pt>
                <c:pt idx="239">
                  <c:v>5.46</c:v>
                </c:pt>
                <c:pt idx="240">
                  <c:v>5.5</c:v>
                </c:pt>
                <c:pt idx="241">
                  <c:v>5.54</c:v>
                </c:pt>
                <c:pt idx="242">
                  <c:v>5.57</c:v>
                </c:pt>
                <c:pt idx="243">
                  <c:v>5.6</c:v>
                </c:pt>
                <c:pt idx="244">
                  <c:v>5.64</c:v>
                </c:pt>
                <c:pt idx="245">
                  <c:v>5.68</c:v>
                </c:pt>
                <c:pt idx="246">
                  <c:v>5.71</c:v>
                </c:pt>
                <c:pt idx="247">
                  <c:v>5.75</c:v>
                </c:pt>
                <c:pt idx="248">
                  <c:v>5.78</c:v>
                </c:pt>
                <c:pt idx="249">
                  <c:v>5.82</c:v>
                </c:pt>
                <c:pt idx="250">
                  <c:v>5.86</c:v>
                </c:pt>
                <c:pt idx="251">
                  <c:v>5.9</c:v>
                </c:pt>
                <c:pt idx="252">
                  <c:v>5.93</c:v>
                </c:pt>
                <c:pt idx="253">
                  <c:v>5.97</c:v>
                </c:pt>
                <c:pt idx="254">
                  <c:v>6.01</c:v>
                </c:pt>
                <c:pt idx="255">
                  <c:v>6.04</c:v>
                </c:pt>
                <c:pt idx="256">
                  <c:v>6.08</c:v>
                </c:pt>
                <c:pt idx="257">
                  <c:v>6.12</c:v>
                </c:pt>
                <c:pt idx="258">
                  <c:v>6.15</c:v>
                </c:pt>
                <c:pt idx="259">
                  <c:v>6.19</c:v>
                </c:pt>
                <c:pt idx="260">
                  <c:v>6.22</c:v>
                </c:pt>
                <c:pt idx="261">
                  <c:v>6.26</c:v>
                </c:pt>
                <c:pt idx="262">
                  <c:v>6.3</c:v>
                </c:pt>
                <c:pt idx="263">
                  <c:v>6.34</c:v>
                </c:pt>
                <c:pt idx="264">
                  <c:v>6.37</c:v>
                </c:pt>
                <c:pt idx="265">
                  <c:v>6.41</c:v>
                </c:pt>
                <c:pt idx="266">
                  <c:v>6.46</c:v>
                </c:pt>
                <c:pt idx="267">
                  <c:v>6.49</c:v>
                </c:pt>
                <c:pt idx="268">
                  <c:v>6.52</c:v>
                </c:pt>
                <c:pt idx="269">
                  <c:v>6.56</c:v>
                </c:pt>
                <c:pt idx="270">
                  <c:v>6.6</c:v>
                </c:pt>
                <c:pt idx="271">
                  <c:v>6.64</c:v>
                </c:pt>
                <c:pt idx="272">
                  <c:v>6.68</c:v>
                </c:pt>
                <c:pt idx="273">
                  <c:v>6.71</c:v>
                </c:pt>
                <c:pt idx="274">
                  <c:v>6.75</c:v>
                </c:pt>
                <c:pt idx="275">
                  <c:v>6.78</c:v>
                </c:pt>
                <c:pt idx="276">
                  <c:v>6.83</c:v>
                </c:pt>
                <c:pt idx="277">
                  <c:v>6.86</c:v>
                </c:pt>
                <c:pt idx="278">
                  <c:v>6.91</c:v>
                </c:pt>
                <c:pt idx="279">
                  <c:v>6.94</c:v>
                </c:pt>
                <c:pt idx="280">
                  <c:v>6.98</c:v>
                </c:pt>
                <c:pt idx="281">
                  <c:v>7.01</c:v>
                </c:pt>
                <c:pt idx="282">
                  <c:v>7.05</c:v>
                </c:pt>
                <c:pt idx="283">
                  <c:v>7.1</c:v>
                </c:pt>
                <c:pt idx="284">
                  <c:v>7.13</c:v>
                </c:pt>
                <c:pt idx="285">
                  <c:v>7.17</c:v>
                </c:pt>
                <c:pt idx="286">
                  <c:v>7.21</c:v>
                </c:pt>
                <c:pt idx="287">
                  <c:v>7.25</c:v>
                </c:pt>
                <c:pt idx="288">
                  <c:v>7.29</c:v>
                </c:pt>
                <c:pt idx="289">
                  <c:v>7.33</c:v>
                </c:pt>
                <c:pt idx="290">
                  <c:v>7.36</c:v>
                </c:pt>
                <c:pt idx="291">
                  <c:v>7.4</c:v>
                </c:pt>
                <c:pt idx="292">
                  <c:v>7.44</c:v>
                </c:pt>
                <c:pt idx="293">
                  <c:v>7.48</c:v>
                </c:pt>
                <c:pt idx="294">
                  <c:v>7.52</c:v>
                </c:pt>
                <c:pt idx="295">
                  <c:v>7.56</c:v>
                </c:pt>
                <c:pt idx="296">
                  <c:v>7.6</c:v>
                </c:pt>
                <c:pt idx="297">
                  <c:v>7.64</c:v>
                </c:pt>
                <c:pt idx="298">
                  <c:v>7.68</c:v>
                </c:pt>
                <c:pt idx="299">
                  <c:v>7.72</c:v>
                </c:pt>
                <c:pt idx="300">
                  <c:v>7.76</c:v>
                </c:pt>
                <c:pt idx="301">
                  <c:v>7.8</c:v>
                </c:pt>
                <c:pt idx="302">
                  <c:v>7.84</c:v>
                </c:pt>
                <c:pt idx="303">
                  <c:v>7.87</c:v>
                </c:pt>
                <c:pt idx="304">
                  <c:v>7.91</c:v>
                </c:pt>
                <c:pt idx="305">
                  <c:v>7.95</c:v>
                </c:pt>
                <c:pt idx="306">
                  <c:v>7.99</c:v>
                </c:pt>
                <c:pt idx="307">
                  <c:v>8.0299999999999994</c:v>
                </c:pt>
                <c:pt idx="308">
                  <c:v>8.07</c:v>
                </c:pt>
                <c:pt idx="309">
                  <c:v>8.11</c:v>
                </c:pt>
                <c:pt idx="310">
                  <c:v>8.15</c:v>
                </c:pt>
                <c:pt idx="311">
                  <c:v>8.18</c:v>
                </c:pt>
                <c:pt idx="312">
                  <c:v>8.2200000000000006</c:v>
                </c:pt>
                <c:pt idx="313">
                  <c:v>8.26</c:v>
                </c:pt>
                <c:pt idx="314">
                  <c:v>8.3000000000000007</c:v>
                </c:pt>
                <c:pt idx="315">
                  <c:v>8.34</c:v>
                </c:pt>
                <c:pt idx="316">
                  <c:v>8.3800000000000008</c:v>
                </c:pt>
                <c:pt idx="317">
                  <c:v>8.42</c:v>
                </c:pt>
                <c:pt idx="318">
                  <c:v>8.4600000000000009</c:v>
                </c:pt>
                <c:pt idx="319">
                  <c:v>8.5</c:v>
                </c:pt>
                <c:pt idx="320">
                  <c:v>8.5399999999999991</c:v>
                </c:pt>
                <c:pt idx="321">
                  <c:v>8.58</c:v>
                </c:pt>
                <c:pt idx="322">
                  <c:v>8.6199999999999992</c:v>
                </c:pt>
                <c:pt idx="323">
                  <c:v>8.66</c:v>
                </c:pt>
                <c:pt idx="324">
                  <c:v>8.6999999999999993</c:v>
                </c:pt>
                <c:pt idx="325">
                  <c:v>8.74</c:v>
                </c:pt>
                <c:pt idx="326">
                  <c:v>8.7799999999999994</c:v>
                </c:pt>
                <c:pt idx="327">
                  <c:v>8.82</c:v>
                </c:pt>
                <c:pt idx="328">
                  <c:v>8.86</c:v>
                </c:pt>
                <c:pt idx="329">
                  <c:v>8.91</c:v>
                </c:pt>
                <c:pt idx="330">
                  <c:v>8.94</c:v>
                </c:pt>
                <c:pt idx="331">
                  <c:v>8.98</c:v>
                </c:pt>
                <c:pt idx="332">
                  <c:v>9.02</c:v>
                </c:pt>
                <c:pt idx="333">
                  <c:v>9.06</c:v>
                </c:pt>
                <c:pt idx="334">
                  <c:v>9.1</c:v>
                </c:pt>
                <c:pt idx="335">
                  <c:v>9.14</c:v>
                </c:pt>
                <c:pt idx="336">
                  <c:v>9.18</c:v>
                </c:pt>
                <c:pt idx="337">
                  <c:v>9.2200000000000006</c:v>
                </c:pt>
                <c:pt idx="338">
                  <c:v>9.26</c:v>
                </c:pt>
                <c:pt idx="339">
                  <c:v>9.3000000000000007</c:v>
                </c:pt>
                <c:pt idx="340">
                  <c:v>9.33</c:v>
                </c:pt>
                <c:pt idx="341">
                  <c:v>9.3699999999999992</c:v>
                </c:pt>
                <c:pt idx="342">
                  <c:v>9.41</c:v>
                </c:pt>
                <c:pt idx="343">
                  <c:v>9.4499999999999993</c:v>
                </c:pt>
                <c:pt idx="344">
                  <c:v>9.49</c:v>
                </c:pt>
                <c:pt idx="345">
                  <c:v>9.5299999999999994</c:v>
                </c:pt>
                <c:pt idx="346">
                  <c:v>9.57</c:v>
                </c:pt>
                <c:pt idx="347">
                  <c:v>9.61</c:v>
                </c:pt>
                <c:pt idx="348">
                  <c:v>9.66</c:v>
                </c:pt>
                <c:pt idx="349">
                  <c:v>9.6999999999999993</c:v>
                </c:pt>
                <c:pt idx="350">
                  <c:v>9.74</c:v>
                </c:pt>
                <c:pt idx="351">
                  <c:v>9.7799999999999994</c:v>
                </c:pt>
                <c:pt idx="352">
                  <c:v>9.82</c:v>
                </c:pt>
                <c:pt idx="353">
                  <c:v>9.86</c:v>
                </c:pt>
                <c:pt idx="354">
                  <c:v>9.9</c:v>
                </c:pt>
                <c:pt idx="355">
                  <c:v>9.93</c:v>
                </c:pt>
                <c:pt idx="356">
                  <c:v>9.9700000000000006</c:v>
                </c:pt>
                <c:pt idx="357">
                  <c:v>10</c:v>
                </c:pt>
                <c:pt idx="358">
                  <c:v>10.1</c:v>
                </c:pt>
                <c:pt idx="359">
                  <c:v>10.1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10.199999999999999</c:v>
                </c:pt>
                <c:pt idx="363">
                  <c:v>10.199999999999999</c:v>
                </c:pt>
                <c:pt idx="364">
                  <c:v>10.3</c:v>
                </c:pt>
                <c:pt idx="365">
                  <c:v>10.3</c:v>
                </c:pt>
                <c:pt idx="366">
                  <c:v>10.4</c:v>
                </c:pt>
                <c:pt idx="367">
                  <c:v>10.4</c:v>
                </c:pt>
                <c:pt idx="368">
                  <c:v>10.4</c:v>
                </c:pt>
                <c:pt idx="369">
                  <c:v>10.5</c:v>
                </c:pt>
                <c:pt idx="370">
                  <c:v>10.5</c:v>
                </c:pt>
                <c:pt idx="371">
                  <c:v>10.6</c:v>
                </c:pt>
                <c:pt idx="372">
                  <c:v>10.6</c:v>
                </c:pt>
                <c:pt idx="373">
                  <c:v>10.6</c:v>
                </c:pt>
                <c:pt idx="374">
                  <c:v>10.7</c:v>
                </c:pt>
                <c:pt idx="375">
                  <c:v>10.7</c:v>
                </c:pt>
                <c:pt idx="376">
                  <c:v>10.7</c:v>
                </c:pt>
                <c:pt idx="377">
                  <c:v>10.8</c:v>
                </c:pt>
                <c:pt idx="378">
                  <c:v>10.8</c:v>
                </c:pt>
                <c:pt idx="379">
                  <c:v>10.8</c:v>
                </c:pt>
                <c:pt idx="380">
                  <c:v>10.9</c:v>
                </c:pt>
                <c:pt idx="381">
                  <c:v>10.9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11.1</c:v>
                </c:pt>
                <c:pt idx="386">
                  <c:v>11.1</c:v>
                </c:pt>
                <c:pt idx="387">
                  <c:v>11.1</c:v>
                </c:pt>
                <c:pt idx="388">
                  <c:v>11.2</c:v>
                </c:pt>
                <c:pt idx="389">
                  <c:v>11.2</c:v>
                </c:pt>
                <c:pt idx="390">
                  <c:v>11.3</c:v>
                </c:pt>
                <c:pt idx="391">
                  <c:v>11.3</c:v>
                </c:pt>
                <c:pt idx="392">
                  <c:v>11.3</c:v>
                </c:pt>
                <c:pt idx="393">
                  <c:v>11.4</c:v>
                </c:pt>
                <c:pt idx="394">
                  <c:v>11.4</c:v>
                </c:pt>
                <c:pt idx="395">
                  <c:v>11.5</c:v>
                </c:pt>
                <c:pt idx="396">
                  <c:v>11.5</c:v>
                </c:pt>
                <c:pt idx="397">
                  <c:v>11.5</c:v>
                </c:pt>
                <c:pt idx="398">
                  <c:v>11.6</c:v>
                </c:pt>
                <c:pt idx="399">
                  <c:v>11.6</c:v>
                </c:pt>
                <c:pt idx="400">
                  <c:v>11.7</c:v>
                </c:pt>
                <c:pt idx="401">
                  <c:v>11.7</c:v>
                </c:pt>
                <c:pt idx="402">
                  <c:v>11.7</c:v>
                </c:pt>
                <c:pt idx="403">
                  <c:v>11.8</c:v>
                </c:pt>
                <c:pt idx="404">
                  <c:v>11.8</c:v>
                </c:pt>
                <c:pt idx="405">
                  <c:v>11.9</c:v>
                </c:pt>
                <c:pt idx="406">
                  <c:v>11.9</c:v>
                </c:pt>
                <c:pt idx="407">
                  <c:v>11.9</c:v>
                </c:pt>
                <c:pt idx="408">
                  <c:v>12</c:v>
                </c:pt>
                <c:pt idx="409">
                  <c:v>12</c:v>
                </c:pt>
                <c:pt idx="410">
                  <c:v>12.1</c:v>
                </c:pt>
                <c:pt idx="411">
                  <c:v>12.1</c:v>
                </c:pt>
                <c:pt idx="412">
                  <c:v>12.1</c:v>
                </c:pt>
                <c:pt idx="413">
                  <c:v>12.2</c:v>
                </c:pt>
                <c:pt idx="414">
                  <c:v>12.2</c:v>
                </c:pt>
                <c:pt idx="415">
                  <c:v>12.3</c:v>
                </c:pt>
                <c:pt idx="416">
                  <c:v>12.3</c:v>
                </c:pt>
                <c:pt idx="417">
                  <c:v>12.3</c:v>
                </c:pt>
                <c:pt idx="418">
                  <c:v>12.4</c:v>
                </c:pt>
                <c:pt idx="419">
                  <c:v>12.4</c:v>
                </c:pt>
                <c:pt idx="420">
                  <c:v>12.5</c:v>
                </c:pt>
                <c:pt idx="421">
                  <c:v>12.5</c:v>
                </c:pt>
                <c:pt idx="422">
                  <c:v>12.5</c:v>
                </c:pt>
                <c:pt idx="423">
                  <c:v>12.6</c:v>
                </c:pt>
                <c:pt idx="424">
                  <c:v>12.6</c:v>
                </c:pt>
                <c:pt idx="425">
                  <c:v>12.7</c:v>
                </c:pt>
                <c:pt idx="426">
                  <c:v>12.7</c:v>
                </c:pt>
                <c:pt idx="427">
                  <c:v>12.7</c:v>
                </c:pt>
                <c:pt idx="428">
                  <c:v>12.8</c:v>
                </c:pt>
                <c:pt idx="429">
                  <c:v>12.8</c:v>
                </c:pt>
                <c:pt idx="430">
                  <c:v>12.8</c:v>
                </c:pt>
                <c:pt idx="431">
                  <c:v>12.9</c:v>
                </c:pt>
                <c:pt idx="432">
                  <c:v>12.9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13.1</c:v>
                </c:pt>
                <c:pt idx="437">
                  <c:v>13.1</c:v>
                </c:pt>
                <c:pt idx="438">
                  <c:v>13.2</c:v>
                </c:pt>
                <c:pt idx="439">
                  <c:v>13.2</c:v>
                </c:pt>
                <c:pt idx="440">
                  <c:v>13.2</c:v>
                </c:pt>
                <c:pt idx="441">
                  <c:v>13.3</c:v>
                </c:pt>
                <c:pt idx="442">
                  <c:v>13.3</c:v>
                </c:pt>
                <c:pt idx="443">
                  <c:v>13.3</c:v>
                </c:pt>
                <c:pt idx="444">
                  <c:v>13.4</c:v>
                </c:pt>
                <c:pt idx="445">
                  <c:v>13.4</c:v>
                </c:pt>
                <c:pt idx="446">
                  <c:v>13.4</c:v>
                </c:pt>
                <c:pt idx="447">
                  <c:v>13.5</c:v>
                </c:pt>
                <c:pt idx="448">
                  <c:v>13.5</c:v>
                </c:pt>
                <c:pt idx="449">
                  <c:v>13.6</c:v>
                </c:pt>
                <c:pt idx="450">
                  <c:v>13.6</c:v>
                </c:pt>
                <c:pt idx="451">
                  <c:v>13.6</c:v>
                </c:pt>
                <c:pt idx="452">
                  <c:v>13.7</c:v>
                </c:pt>
                <c:pt idx="453">
                  <c:v>13.7</c:v>
                </c:pt>
                <c:pt idx="454">
                  <c:v>13.8</c:v>
                </c:pt>
                <c:pt idx="455">
                  <c:v>13.8</c:v>
                </c:pt>
                <c:pt idx="456">
                  <c:v>13.8</c:v>
                </c:pt>
                <c:pt idx="457">
                  <c:v>13.9</c:v>
                </c:pt>
                <c:pt idx="458">
                  <c:v>13.9</c:v>
                </c:pt>
                <c:pt idx="459">
                  <c:v>14</c:v>
                </c:pt>
                <c:pt idx="460">
                  <c:v>14</c:v>
                </c:pt>
                <c:pt idx="461">
                  <c:v>14</c:v>
                </c:pt>
                <c:pt idx="462">
                  <c:v>14.1</c:v>
                </c:pt>
                <c:pt idx="463">
                  <c:v>14.1</c:v>
                </c:pt>
                <c:pt idx="464">
                  <c:v>14.2</c:v>
                </c:pt>
                <c:pt idx="465">
                  <c:v>14.2</c:v>
                </c:pt>
                <c:pt idx="466">
                  <c:v>14.2</c:v>
                </c:pt>
                <c:pt idx="467">
                  <c:v>14.3</c:v>
                </c:pt>
                <c:pt idx="468">
                  <c:v>14.3</c:v>
                </c:pt>
                <c:pt idx="469">
                  <c:v>14.4</c:v>
                </c:pt>
                <c:pt idx="470">
                  <c:v>14.4</c:v>
                </c:pt>
                <c:pt idx="471">
                  <c:v>14.4</c:v>
                </c:pt>
                <c:pt idx="472">
                  <c:v>14.5</c:v>
                </c:pt>
                <c:pt idx="473">
                  <c:v>14.5</c:v>
                </c:pt>
                <c:pt idx="474">
                  <c:v>14.6</c:v>
                </c:pt>
                <c:pt idx="475">
                  <c:v>14.6</c:v>
                </c:pt>
                <c:pt idx="476">
                  <c:v>14.6</c:v>
                </c:pt>
                <c:pt idx="477">
                  <c:v>14.7</c:v>
                </c:pt>
                <c:pt idx="478">
                  <c:v>14.7</c:v>
                </c:pt>
                <c:pt idx="479">
                  <c:v>14.8</c:v>
                </c:pt>
                <c:pt idx="480">
                  <c:v>14.8</c:v>
                </c:pt>
                <c:pt idx="481">
                  <c:v>14.8</c:v>
                </c:pt>
                <c:pt idx="482">
                  <c:v>14.9</c:v>
                </c:pt>
                <c:pt idx="483">
                  <c:v>14.9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15.1</c:v>
                </c:pt>
                <c:pt idx="488">
                  <c:v>15.1</c:v>
                </c:pt>
                <c:pt idx="489">
                  <c:v>15.2</c:v>
                </c:pt>
                <c:pt idx="490">
                  <c:v>15.2</c:v>
                </c:pt>
                <c:pt idx="491">
                  <c:v>15.2</c:v>
                </c:pt>
                <c:pt idx="492">
                  <c:v>15.3</c:v>
                </c:pt>
                <c:pt idx="493">
                  <c:v>15.3</c:v>
                </c:pt>
                <c:pt idx="494">
                  <c:v>15.3</c:v>
                </c:pt>
                <c:pt idx="495">
                  <c:v>15.4</c:v>
                </c:pt>
                <c:pt idx="496">
                  <c:v>15.4</c:v>
                </c:pt>
                <c:pt idx="497">
                  <c:v>15.5</c:v>
                </c:pt>
                <c:pt idx="498">
                  <c:v>15.5</c:v>
                </c:pt>
                <c:pt idx="499">
                  <c:v>15.5</c:v>
                </c:pt>
                <c:pt idx="500">
                  <c:v>15.6</c:v>
                </c:pt>
                <c:pt idx="501">
                  <c:v>15.6</c:v>
                </c:pt>
                <c:pt idx="502">
                  <c:v>15.6</c:v>
                </c:pt>
                <c:pt idx="503">
                  <c:v>15.7</c:v>
                </c:pt>
                <c:pt idx="504">
                  <c:v>15.7</c:v>
                </c:pt>
                <c:pt idx="505">
                  <c:v>15.8</c:v>
                </c:pt>
                <c:pt idx="506">
                  <c:v>15.8</c:v>
                </c:pt>
                <c:pt idx="507">
                  <c:v>15.8</c:v>
                </c:pt>
                <c:pt idx="508">
                  <c:v>15.9</c:v>
                </c:pt>
                <c:pt idx="509">
                  <c:v>15.9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16.100000000000001</c:v>
                </c:pt>
                <c:pt idx="514">
                  <c:v>16.100000000000001</c:v>
                </c:pt>
                <c:pt idx="515">
                  <c:v>16.2</c:v>
                </c:pt>
                <c:pt idx="516">
                  <c:v>16.2</c:v>
                </c:pt>
                <c:pt idx="517">
                  <c:v>16.2</c:v>
                </c:pt>
                <c:pt idx="518">
                  <c:v>16.3</c:v>
                </c:pt>
                <c:pt idx="519">
                  <c:v>16.3</c:v>
                </c:pt>
                <c:pt idx="520">
                  <c:v>16.399999999999999</c:v>
                </c:pt>
                <c:pt idx="521">
                  <c:v>16.399999999999999</c:v>
                </c:pt>
                <c:pt idx="522">
                  <c:v>16.399999999999999</c:v>
                </c:pt>
                <c:pt idx="523">
                  <c:v>16.5</c:v>
                </c:pt>
                <c:pt idx="524">
                  <c:v>16.5</c:v>
                </c:pt>
                <c:pt idx="525">
                  <c:v>16.600000000000001</c:v>
                </c:pt>
                <c:pt idx="526">
                  <c:v>16.600000000000001</c:v>
                </c:pt>
                <c:pt idx="527">
                  <c:v>16.7</c:v>
                </c:pt>
                <c:pt idx="528">
                  <c:v>16.7</c:v>
                </c:pt>
                <c:pt idx="529">
                  <c:v>16.7</c:v>
                </c:pt>
                <c:pt idx="530">
                  <c:v>16.8</c:v>
                </c:pt>
                <c:pt idx="531">
                  <c:v>16.8</c:v>
                </c:pt>
                <c:pt idx="532">
                  <c:v>16.899999999999999</c:v>
                </c:pt>
                <c:pt idx="533">
                  <c:v>16.899999999999999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17.100000000000001</c:v>
                </c:pt>
                <c:pt idx="538">
                  <c:v>17.100000000000001</c:v>
                </c:pt>
                <c:pt idx="539">
                  <c:v>17.2</c:v>
                </c:pt>
                <c:pt idx="540">
                  <c:v>17.2</c:v>
                </c:pt>
                <c:pt idx="541">
                  <c:v>17.2</c:v>
                </c:pt>
                <c:pt idx="542">
                  <c:v>17.3</c:v>
                </c:pt>
                <c:pt idx="543">
                  <c:v>17.3</c:v>
                </c:pt>
                <c:pt idx="544">
                  <c:v>17.399999999999999</c:v>
                </c:pt>
                <c:pt idx="545">
                  <c:v>17.399999999999999</c:v>
                </c:pt>
                <c:pt idx="546">
                  <c:v>17.399999999999999</c:v>
                </c:pt>
                <c:pt idx="547">
                  <c:v>17.5</c:v>
                </c:pt>
                <c:pt idx="548">
                  <c:v>17.5</c:v>
                </c:pt>
                <c:pt idx="549">
                  <c:v>17.600000000000001</c:v>
                </c:pt>
                <c:pt idx="550">
                  <c:v>17.600000000000001</c:v>
                </c:pt>
                <c:pt idx="551">
                  <c:v>17.600000000000001</c:v>
                </c:pt>
                <c:pt idx="552">
                  <c:v>17.7</c:v>
                </c:pt>
                <c:pt idx="553">
                  <c:v>17.7</c:v>
                </c:pt>
                <c:pt idx="554">
                  <c:v>17.8</c:v>
                </c:pt>
                <c:pt idx="555">
                  <c:v>17.8</c:v>
                </c:pt>
                <c:pt idx="556">
                  <c:v>17.8</c:v>
                </c:pt>
                <c:pt idx="557">
                  <c:v>17.899999999999999</c:v>
                </c:pt>
                <c:pt idx="558">
                  <c:v>17.899999999999999</c:v>
                </c:pt>
                <c:pt idx="559">
                  <c:v>17.899999999999999</c:v>
                </c:pt>
                <c:pt idx="560">
                  <c:v>18</c:v>
                </c:pt>
                <c:pt idx="561">
                  <c:v>18</c:v>
                </c:pt>
                <c:pt idx="562">
                  <c:v>18.100000000000001</c:v>
                </c:pt>
                <c:pt idx="563">
                  <c:v>18.100000000000001</c:v>
                </c:pt>
                <c:pt idx="564">
                  <c:v>18.100000000000001</c:v>
                </c:pt>
                <c:pt idx="565">
                  <c:v>18.2</c:v>
                </c:pt>
                <c:pt idx="566">
                  <c:v>18.2</c:v>
                </c:pt>
                <c:pt idx="567">
                  <c:v>18.2</c:v>
                </c:pt>
                <c:pt idx="568">
                  <c:v>18.3</c:v>
                </c:pt>
                <c:pt idx="569">
                  <c:v>18.3</c:v>
                </c:pt>
                <c:pt idx="570">
                  <c:v>18.399999999999999</c:v>
                </c:pt>
                <c:pt idx="571">
                  <c:v>18.399999999999999</c:v>
                </c:pt>
                <c:pt idx="572">
                  <c:v>18.399999999999999</c:v>
                </c:pt>
                <c:pt idx="573">
                  <c:v>18.5</c:v>
                </c:pt>
                <c:pt idx="574">
                  <c:v>18.5</c:v>
                </c:pt>
                <c:pt idx="575">
                  <c:v>18.600000000000001</c:v>
                </c:pt>
                <c:pt idx="576">
                  <c:v>18.600000000000001</c:v>
                </c:pt>
                <c:pt idx="577">
                  <c:v>18.600000000000001</c:v>
                </c:pt>
                <c:pt idx="578">
                  <c:v>18.7</c:v>
                </c:pt>
                <c:pt idx="579">
                  <c:v>18.7</c:v>
                </c:pt>
                <c:pt idx="580">
                  <c:v>18.7</c:v>
                </c:pt>
                <c:pt idx="581">
                  <c:v>18.8</c:v>
                </c:pt>
                <c:pt idx="582">
                  <c:v>18.8</c:v>
                </c:pt>
                <c:pt idx="583">
                  <c:v>18.8</c:v>
                </c:pt>
                <c:pt idx="584">
                  <c:v>18.899999999999999</c:v>
                </c:pt>
                <c:pt idx="585">
                  <c:v>18.899999999999999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19.100000000000001</c:v>
                </c:pt>
                <c:pt idx="590">
                  <c:v>19.100000000000001</c:v>
                </c:pt>
                <c:pt idx="591">
                  <c:v>19.100000000000001</c:v>
                </c:pt>
                <c:pt idx="592">
                  <c:v>19.2</c:v>
                </c:pt>
                <c:pt idx="593">
                  <c:v>19.2</c:v>
                </c:pt>
                <c:pt idx="594">
                  <c:v>19.3</c:v>
                </c:pt>
                <c:pt idx="595">
                  <c:v>19.3</c:v>
                </c:pt>
                <c:pt idx="596">
                  <c:v>19.3</c:v>
                </c:pt>
                <c:pt idx="597">
                  <c:v>19.399999999999999</c:v>
                </c:pt>
                <c:pt idx="598">
                  <c:v>19.399999999999999</c:v>
                </c:pt>
                <c:pt idx="599">
                  <c:v>19.399999999999999</c:v>
                </c:pt>
                <c:pt idx="600">
                  <c:v>19.5</c:v>
                </c:pt>
                <c:pt idx="601">
                  <c:v>19.5</c:v>
                </c:pt>
                <c:pt idx="602">
                  <c:v>19.5</c:v>
                </c:pt>
                <c:pt idx="603">
                  <c:v>19.600000000000001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19.8</c:v>
                </c:pt>
                <c:pt idx="610">
                  <c:v>19.8</c:v>
                </c:pt>
                <c:pt idx="611">
                  <c:v>19.899999999999999</c:v>
                </c:pt>
                <c:pt idx="612">
                  <c:v>19.899999999999999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20.100000000000001</c:v>
                </c:pt>
                <c:pt idx="617">
                  <c:v>20.100000000000001</c:v>
                </c:pt>
                <c:pt idx="618">
                  <c:v>20.2</c:v>
                </c:pt>
                <c:pt idx="619">
                  <c:v>20.2</c:v>
                </c:pt>
                <c:pt idx="620">
                  <c:v>20.2</c:v>
                </c:pt>
                <c:pt idx="621">
                  <c:v>20.3</c:v>
                </c:pt>
                <c:pt idx="622">
                  <c:v>20.3</c:v>
                </c:pt>
                <c:pt idx="623">
                  <c:v>20.3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20.6</c:v>
                </c:pt>
                <c:pt idx="630">
                  <c:v>20.6</c:v>
                </c:pt>
                <c:pt idx="631">
                  <c:v>20.6</c:v>
                </c:pt>
                <c:pt idx="632">
                  <c:v>20.7</c:v>
                </c:pt>
                <c:pt idx="633">
                  <c:v>20.7</c:v>
                </c:pt>
                <c:pt idx="634">
                  <c:v>20.8</c:v>
                </c:pt>
                <c:pt idx="635">
                  <c:v>20.8</c:v>
                </c:pt>
                <c:pt idx="636">
                  <c:v>20.8</c:v>
                </c:pt>
                <c:pt idx="637">
                  <c:v>20.9</c:v>
                </c:pt>
                <c:pt idx="638">
                  <c:v>20.9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21.1</c:v>
                </c:pt>
                <c:pt idx="643">
                  <c:v>21.1</c:v>
                </c:pt>
                <c:pt idx="644">
                  <c:v>21.2</c:v>
                </c:pt>
                <c:pt idx="645">
                  <c:v>21.2</c:v>
                </c:pt>
                <c:pt idx="646">
                  <c:v>21.2</c:v>
                </c:pt>
                <c:pt idx="647">
                  <c:v>21.3</c:v>
                </c:pt>
                <c:pt idx="648">
                  <c:v>21.3</c:v>
                </c:pt>
                <c:pt idx="649">
                  <c:v>21.4</c:v>
                </c:pt>
                <c:pt idx="650">
                  <c:v>21.4</c:v>
                </c:pt>
                <c:pt idx="651">
                  <c:v>21.4</c:v>
                </c:pt>
                <c:pt idx="652">
                  <c:v>21.5</c:v>
                </c:pt>
                <c:pt idx="653">
                  <c:v>21.5</c:v>
                </c:pt>
                <c:pt idx="654">
                  <c:v>21.6</c:v>
                </c:pt>
                <c:pt idx="655">
                  <c:v>21.6</c:v>
                </c:pt>
                <c:pt idx="656">
                  <c:v>21.6</c:v>
                </c:pt>
                <c:pt idx="657">
                  <c:v>21.7</c:v>
                </c:pt>
                <c:pt idx="658">
                  <c:v>21.7</c:v>
                </c:pt>
                <c:pt idx="659">
                  <c:v>21.8</c:v>
                </c:pt>
                <c:pt idx="660">
                  <c:v>21.8</c:v>
                </c:pt>
                <c:pt idx="661">
                  <c:v>21.8</c:v>
                </c:pt>
                <c:pt idx="662">
                  <c:v>21.9</c:v>
                </c:pt>
                <c:pt idx="663">
                  <c:v>21.9</c:v>
                </c:pt>
                <c:pt idx="664">
                  <c:v>21.9</c:v>
                </c:pt>
                <c:pt idx="665">
                  <c:v>22</c:v>
                </c:pt>
                <c:pt idx="666">
                  <c:v>22</c:v>
                </c:pt>
                <c:pt idx="667">
                  <c:v>22.1</c:v>
                </c:pt>
                <c:pt idx="668">
                  <c:v>22.1</c:v>
                </c:pt>
                <c:pt idx="669">
                  <c:v>22.1</c:v>
                </c:pt>
                <c:pt idx="670">
                  <c:v>22.2</c:v>
                </c:pt>
                <c:pt idx="671">
                  <c:v>22.2</c:v>
                </c:pt>
                <c:pt idx="672">
                  <c:v>22.3</c:v>
                </c:pt>
                <c:pt idx="673">
                  <c:v>22.3</c:v>
                </c:pt>
                <c:pt idx="674">
                  <c:v>22.3</c:v>
                </c:pt>
                <c:pt idx="675">
                  <c:v>22.4</c:v>
                </c:pt>
                <c:pt idx="676">
                  <c:v>22.4</c:v>
                </c:pt>
                <c:pt idx="677">
                  <c:v>22.5</c:v>
                </c:pt>
                <c:pt idx="678">
                  <c:v>22.5</c:v>
                </c:pt>
                <c:pt idx="679">
                  <c:v>22.5</c:v>
                </c:pt>
                <c:pt idx="680">
                  <c:v>22.6</c:v>
                </c:pt>
                <c:pt idx="681">
                  <c:v>22.6</c:v>
                </c:pt>
                <c:pt idx="682">
                  <c:v>22.7</c:v>
                </c:pt>
                <c:pt idx="683">
                  <c:v>22.7</c:v>
                </c:pt>
                <c:pt idx="684">
                  <c:v>22.7</c:v>
                </c:pt>
                <c:pt idx="685">
                  <c:v>22.8</c:v>
                </c:pt>
                <c:pt idx="686">
                  <c:v>22.8</c:v>
                </c:pt>
                <c:pt idx="687">
                  <c:v>22.9</c:v>
                </c:pt>
                <c:pt idx="688">
                  <c:v>22.9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23.1</c:v>
                </c:pt>
                <c:pt idx="693">
                  <c:v>23.1</c:v>
                </c:pt>
                <c:pt idx="694">
                  <c:v>23.1</c:v>
                </c:pt>
                <c:pt idx="695">
                  <c:v>23.2</c:v>
                </c:pt>
                <c:pt idx="696">
                  <c:v>23.2</c:v>
                </c:pt>
                <c:pt idx="697">
                  <c:v>23.3</c:v>
                </c:pt>
                <c:pt idx="698">
                  <c:v>23.3</c:v>
                </c:pt>
                <c:pt idx="699">
                  <c:v>23.3</c:v>
                </c:pt>
                <c:pt idx="700">
                  <c:v>23.4</c:v>
                </c:pt>
                <c:pt idx="701">
                  <c:v>23.4</c:v>
                </c:pt>
                <c:pt idx="702">
                  <c:v>23.5</c:v>
                </c:pt>
                <c:pt idx="703">
                  <c:v>23.5</c:v>
                </c:pt>
                <c:pt idx="704">
                  <c:v>23.5</c:v>
                </c:pt>
                <c:pt idx="705">
                  <c:v>23.6</c:v>
                </c:pt>
                <c:pt idx="706">
                  <c:v>23.6</c:v>
                </c:pt>
                <c:pt idx="707">
                  <c:v>23.7</c:v>
                </c:pt>
                <c:pt idx="708">
                  <c:v>23.7</c:v>
                </c:pt>
                <c:pt idx="709">
                  <c:v>23.8</c:v>
                </c:pt>
                <c:pt idx="710">
                  <c:v>23.8</c:v>
                </c:pt>
                <c:pt idx="711">
                  <c:v>23.8</c:v>
                </c:pt>
                <c:pt idx="712">
                  <c:v>23.9</c:v>
                </c:pt>
                <c:pt idx="713">
                  <c:v>23.9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24.1</c:v>
                </c:pt>
                <c:pt idx="718">
                  <c:v>24.1</c:v>
                </c:pt>
                <c:pt idx="719">
                  <c:v>24.2</c:v>
                </c:pt>
                <c:pt idx="720">
                  <c:v>24.2</c:v>
                </c:pt>
                <c:pt idx="721">
                  <c:v>24.2</c:v>
                </c:pt>
                <c:pt idx="722">
                  <c:v>24.3</c:v>
                </c:pt>
                <c:pt idx="723">
                  <c:v>24.3</c:v>
                </c:pt>
                <c:pt idx="724">
                  <c:v>24.3</c:v>
                </c:pt>
                <c:pt idx="725">
                  <c:v>24.4</c:v>
                </c:pt>
                <c:pt idx="726">
                  <c:v>24.4</c:v>
                </c:pt>
                <c:pt idx="727">
                  <c:v>24.5</c:v>
                </c:pt>
                <c:pt idx="728">
                  <c:v>24.5</c:v>
                </c:pt>
                <c:pt idx="729">
                  <c:v>24.6</c:v>
                </c:pt>
                <c:pt idx="730">
                  <c:v>24.6</c:v>
                </c:pt>
                <c:pt idx="731">
                  <c:v>24.7</c:v>
                </c:pt>
                <c:pt idx="732">
                  <c:v>24.7</c:v>
                </c:pt>
                <c:pt idx="733">
                  <c:v>24.7</c:v>
                </c:pt>
                <c:pt idx="734">
                  <c:v>24.8</c:v>
                </c:pt>
                <c:pt idx="735">
                  <c:v>24.8</c:v>
                </c:pt>
                <c:pt idx="736">
                  <c:v>24.8</c:v>
                </c:pt>
                <c:pt idx="737">
                  <c:v>24.9</c:v>
                </c:pt>
                <c:pt idx="738">
                  <c:v>24.9</c:v>
                </c:pt>
                <c:pt idx="739">
                  <c:v>25</c:v>
                </c:pt>
                <c:pt idx="740">
                  <c:v>25</c:v>
                </c:pt>
                <c:pt idx="741">
                  <c:v>25.1</c:v>
                </c:pt>
                <c:pt idx="742">
                  <c:v>25.1</c:v>
                </c:pt>
                <c:pt idx="743">
                  <c:v>25.1</c:v>
                </c:pt>
                <c:pt idx="744">
                  <c:v>25.2</c:v>
                </c:pt>
                <c:pt idx="745">
                  <c:v>25.2</c:v>
                </c:pt>
                <c:pt idx="746">
                  <c:v>25.3</c:v>
                </c:pt>
                <c:pt idx="747">
                  <c:v>25.3</c:v>
                </c:pt>
                <c:pt idx="748">
                  <c:v>25.3</c:v>
                </c:pt>
                <c:pt idx="749">
                  <c:v>25.4</c:v>
                </c:pt>
                <c:pt idx="750">
                  <c:v>25.4</c:v>
                </c:pt>
                <c:pt idx="751">
                  <c:v>25.5</c:v>
                </c:pt>
                <c:pt idx="752">
                  <c:v>25.5</c:v>
                </c:pt>
                <c:pt idx="753">
                  <c:v>25.6</c:v>
                </c:pt>
                <c:pt idx="754">
                  <c:v>25.6</c:v>
                </c:pt>
                <c:pt idx="755">
                  <c:v>25.7</c:v>
                </c:pt>
                <c:pt idx="756">
                  <c:v>25.7</c:v>
                </c:pt>
                <c:pt idx="757">
                  <c:v>25.7</c:v>
                </c:pt>
                <c:pt idx="758">
                  <c:v>25.8</c:v>
                </c:pt>
                <c:pt idx="759">
                  <c:v>25.8</c:v>
                </c:pt>
                <c:pt idx="760">
                  <c:v>25.9</c:v>
                </c:pt>
                <c:pt idx="761">
                  <c:v>25.9</c:v>
                </c:pt>
                <c:pt idx="762">
                  <c:v>25.9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26.1</c:v>
                </c:pt>
                <c:pt idx="767">
                  <c:v>26.1</c:v>
                </c:pt>
                <c:pt idx="768">
                  <c:v>26.2</c:v>
                </c:pt>
                <c:pt idx="769">
                  <c:v>26.2</c:v>
                </c:pt>
                <c:pt idx="770">
                  <c:v>26.2</c:v>
                </c:pt>
                <c:pt idx="771">
                  <c:v>26.3</c:v>
                </c:pt>
                <c:pt idx="772">
                  <c:v>26.3</c:v>
                </c:pt>
                <c:pt idx="773">
                  <c:v>26.4</c:v>
                </c:pt>
                <c:pt idx="774">
                  <c:v>26.4</c:v>
                </c:pt>
                <c:pt idx="775">
                  <c:v>26.4</c:v>
                </c:pt>
                <c:pt idx="776">
                  <c:v>26.5</c:v>
                </c:pt>
                <c:pt idx="777">
                  <c:v>26.5</c:v>
                </c:pt>
                <c:pt idx="778">
                  <c:v>26.6</c:v>
                </c:pt>
                <c:pt idx="779">
                  <c:v>26.6</c:v>
                </c:pt>
                <c:pt idx="780">
                  <c:v>26.7</c:v>
                </c:pt>
                <c:pt idx="781">
                  <c:v>26.7</c:v>
                </c:pt>
                <c:pt idx="782">
                  <c:v>26.8</c:v>
                </c:pt>
                <c:pt idx="783">
                  <c:v>26.8</c:v>
                </c:pt>
                <c:pt idx="784">
                  <c:v>26.9</c:v>
                </c:pt>
                <c:pt idx="785">
                  <c:v>26.9</c:v>
                </c:pt>
                <c:pt idx="786">
                  <c:v>26.9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27.1</c:v>
                </c:pt>
                <c:pt idx="791">
                  <c:v>27.1</c:v>
                </c:pt>
                <c:pt idx="792">
                  <c:v>27.2</c:v>
                </c:pt>
                <c:pt idx="793">
                  <c:v>27.2</c:v>
                </c:pt>
                <c:pt idx="794">
                  <c:v>27.2</c:v>
                </c:pt>
                <c:pt idx="795">
                  <c:v>27.3</c:v>
                </c:pt>
                <c:pt idx="796">
                  <c:v>27.3</c:v>
                </c:pt>
                <c:pt idx="797">
                  <c:v>27.4</c:v>
                </c:pt>
                <c:pt idx="798">
                  <c:v>27.4</c:v>
                </c:pt>
                <c:pt idx="799">
                  <c:v>27.4</c:v>
                </c:pt>
                <c:pt idx="800">
                  <c:v>27.5</c:v>
                </c:pt>
                <c:pt idx="801">
                  <c:v>27.5</c:v>
                </c:pt>
                <c:pt idx="802">
                  <c:v>27.6</c:v>
                </c:pt>
                <c:pt idx="803">
                  <c:v>27.6</c:v>
                </c:pt>
                <c:pt idx="804">
                  <c:v>27.6</c:v>
                </c:pt>
                <c:pt idx="805">
                  <c:v>27.7</c:v>
                </c:pt>
                <c:pt idx="806">
                  <c:v>27.7</c:v>
                </c:pt>
                <c:pt idx="807">
                  <c:v>27.8</c:v>
                </c:pt>
                <c:pt idx="808">
                  <c:v>27.8</c:v>
                </c:pt>
                <c:pt idx="809">
                  <c:v>27.8</c:v>
                </c:pt>
                <c:pt idx="810">
                  <c:v>27.9</c:v>
                </c:pt>
                <c:pt idx="811">
                  <c:v>27.9</c:v>
                </c:pt>
                <c:pt idx="812">
                  <c:v>28</c:v>
                </c:pt>
                <c:pt idx="813">
                  <c:v>28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28.2</c:v>
                </c:pt>
                <c:pt idx="818">
                  <c:v>28.2</c:v>
                </c:pt>
                <c:pt idx="819">
                  <c:v>28.3</c:v>
                </c:pt>
                <c:pt idx="820">
                  <c:v>28.3</c:v>
                </c:pt>
                <c:pt idx="821">
                  <c:v>28.4</c:v>
                </c:pt>
                <c:pt idx="822">
                  <c:v>28.4</c:v>
                </c:pt>
                <c:pt idx="823">
                  <c:v>28.4</c:v>
                </c:pt>
                <c:pt idx="824">
                  <c:v>28.5</c:v>
                </c:pt>
                <c:pt idx="825">
                  <c:v>28.5</c:v>
                </c:pt>
                <c:pt idx="826">
                  <c:v>28.6</c:v>
                </c:pt>
                <c:pt idx="827">
                  <c:v>28.6</c:v>
                </c:pt>
                <c:pt idx="828">
                  <c:v>28.6</c:v>
                </c:pt>
                <c:pt idx="829">
                  <c:v>28.7</c:v>
                </c:pt>
                <c:pt idx="830">
                  <c:v>28.7</c:v>
                </c:pt>
                <c:pt idx="831">
                  <c:v>28.8</c:v>
                </c:pt>
                <c:pt idx="832">
                  <c:v>28.8</c:v>
                </c:pt>
                <c:pt idx="833">
                  <c:v>28.9</c:v>
                </c:pt>
                <c:pt idx="834">
                  <c:v>28.9</c:v>
                </c:pt>
                <c:pt idx="835">
                  <c:v>28.9</c:v>
                </c:pt>
                <c:pt idx="836">
                  <c:v>29</c:v>
                </c:pt>
                <c:pt idx="837">
                  <c:v>29</c:v>
                </c:pt>
                <c:pt idx="838">
                  <c:v>29.1</c:v>
                </c:pt>
                <c:pt idx="839">
                  <c:v>29.1</c:v>
                </c:pt>
                <c:pt idx="840">
                  <c:v>29.1</c:v>
                </c:pt>
                <c:pt idx="841">
                  <c:v>29.2</c:v>
                </c:pt>
                <c:pt idx="842">
                  <c:v>29.2</c:v>
                </c:pt>
                <c:pt idx="843">
                  <c:v>29.3</c:v>
                </c:pt>
                <c:pt idx="844">
                  <c:v>29.3</c:v>
                </c:pt>
                <c:pt idx="845">
                  <c:v>29.4</c:v>
                </c:pt>
                <c:pt idx="846">
                  <c:v>29.4</c:v>
                </c:pt>
                <c:pt idx="847">
                  <c:v>29.5</c:v>
                </c:pt>
                <c:pt idx="848">
                  <c:v>29.5</c:v>
                </c:pt>
                <c:pt idx="849">
                  <c:v>29.5</c:v>
                </c:pt>
                <c:pt idx="850">
                  <c:v>29.6</c:v>
                </c:pt>
                <c:pt idx="851">
                  <c:v>29.6</c:v>
                </c:pt>
                <c:pt idx="852">
                  <c:v>29.7</c:v>
                </c:pt>
                <c:pt idx="853">
                  <c:v>29.7</c:v>
                </c:pt>
                <c:pt idx="854">
                  <c:v>29.7</c:v>
                </c:pt>
                <c:pt idx="855">
                  <c:v>29.8</c:v>
                </c:pt>
                <c:pt idx="856">
                  <c:v>29.8</c:v>
                </c:pt>
                <c:pt idx="857">
                  <c:v>29.8</c:v>
                </c:pt>
                <c:pt idx="858">
                  <c:v>29.9</c:v>
                </c:pt>
                <c:pt idx="859">
                  <c:v>29.9</c:v>
                </c:pt>
                <c:pt idx="860">
                  <c:v>29.9</c:v>
                </c:pt>
                <c:pt idx="861">
                  <c:v>29.9</c:v>
                </c:pt>
                <c:pt idx="862">
                  <c:v>29.9</c:v>
                </c:pt>
                <c:pt idx="863">
                  <c:v>26.7</c:v>
                </c:pt>
                <c:pt idx="864">
                  <c:v>23.7</c:v>
                </c:pt>
                <c:pt idx="865">
                  <c:v>20.8</c:v>
                </c:pt>
                <c:pt idx="866">
                  <c:v>17.8</c:v>
                </c:pt>
                <c:pt idx="867">
                  <c:v>14.8</c:v>
                </c:pt>
                <c:pt idx="868">
                  <c:v>11.8</c:v>
                </c:pt>
                <c:pt idx="869">
                  <c:v>8.81</c:v>
                </c:pt>
                <c:pt idx="870">
                  <c:v>5.83</c:v>
                </c:pt>
                <c:pt idx="871">
                  <c:v>2.84</c:v>
                </c:pt>
                <c:pt idx="872">
                  <c:v>9.1600000000000001E-2</c:v>
                </c:pt>
                <c:pt idx="873">
                  <c:v>2.4299999999999999E-2</c:v>
                </c:pt>
                <c:pt idx="874">
                  <c:v>5.8799999999999998E-3</c:v>
                </c:pt>
                <c:pt idx="875">
                  <c:v>-2.7100000000000002E-3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A-4E2B-A382-071B13629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5447760"/>
        <c:axId val="1015448240"/>
      </c:lineChart>
      <c:catAx>
        <c:axId val="1015447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15448240"/>
        <c:crosses val="autoZero"/>
        <c:auto val="1"/>
        <c:lblAlgn val="ctr"/>
        <c:lblOffset val="100"/>
        <c:noMultiLvlLbl val="0"/>
      </c:catAx>
      <c:valAx>
        <c:axId val="1015448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1544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Full 2 mm, Shore A40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'Tensile test data'!$A$3</c:f>
              <c:strCache>
                <c:ptCount val="1"/>
                <c:pt idx="0">
                  <c:v>    Standard force (N)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data'!$B$4:$B$328</c:f>
              <c:numCache>
                <c:formatCode>0.0000</c:formatCode>
                <c:ptCount val="3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4.0899999999999998E-5</c:v>
                </c:pt>
                <c:pt idx="4">
                  <c:v>4.0899999999999998E-5</c:v>
                </c:pt>
                <c:pt idx="5">
                  <c:v>4.0899999999999998E-5</c:v>
                </c:pt>
                <c:pt idx="6">
                  <c:v>4.0899999999999998E-5</c:v>
                </c:pt>
                <c:pt idx="7">
                  <c:v>4.0899999999999998E-5</c:v>
                </c:pt>
                <c:pt idx="8">
                  <c:v>4.0899999999999998E-5</c:v>
                </c:pt>
                <c:pt idx="9">
                  <c:v>2.7900000000000001E-2</c:v>
                </c:pt>
                <c:pt idx="10">
                  <c:v>0.34699999999999998</c:v>
                </c:pt>
                <c:pt idx="11">
                  <c:v>0.68</c:v>
                </c:pt>
                <c:pt idx="12">
                  <c:v>1.01</c:v>
                </c:pt>
                <c:pt idx="13">
                  <c:v>1.35</c:v>
                </c:pt>
                <c:pt idx="14">
                  <c:v>1.68</c:v>
                </c:pt>
                <c:pt idx="15">
                  <c:v>2.0099999999999998</c:v>
                </c:pt>
                <c:pt idx="16">
                  <c:v>2.35</c:v>
                </c:pt>
                <c:pt idx="17">
                  <c:v>2.68</c:v>
                </c:pt>
                <c:pt idx="18">
                  <c:v>3.01</c:v>
                </c:pt>
                <c:pt idx="19">
                  <c:v>3.35</c:v>
                </c:pt>
                <c:pt idx="20">
                  <c:v>3.68</c:v>
                </c:pt>
                <c:pt idx="21">
                  <c:v>4.01</c:v>
                </c:pt>
                <c:pt idx="22">
                  <c:v>4.3499999999999996</c:v>
                </c:pt>
                <c:pt idx="23">
                  <c:v>4.68</c:v>
                </c:pt>
                <c:pt idx="24">
                  <c:v>5.01</c:v>
                </c:pt>
                <c:pt idx="25">
                  <c:v>5.35</c:v>
                </c:pt>
                <c:pt idx="26">
                  <c:v>5.68</c:v>
                </c:pt>
                <c:pt idx="27">
                  <c:v>6.01</c:v>
                </c:pt>
                <c:pt idx="28">
                  <c:v>6.35</c:v>
                </c:pt>
                <c:pt idx="29">
                  <c:v>6.68</c:v>
                </c:pt>
                <c:pt idx="30">
                  <c:v>7.01</c:v>
                </c:pt>
                <c:pt idx="31">
                  <c:v>7.35</c:v>
                </c:pt>
                <c:pt idx="32">
                  <c:v>7.68</c:v>
                </c:pt>
                <c:pt idx="33">
                  <c:v>8.01</c:v>
                </c:pt>
                <c:pt idx="34">
                  <c:v>8.35</c:v>
                </c:pt>
                <c:pt idx="35">
                  <c:v>8.68</c:v>
                </c:pt>
                <c:pt idx="36">
                  <c:v>9.01</c:v>
                </c:pt>
                <c:pt idx="37">
                  <c:v>9.35</c:v>
                </c:pt>
                <c:pt idx="38">
                  <c:v>9.68</c:v>
                </c:pt>
                <c:pt idx="39">
                  <c:v>10</c:v>
                </c:pt>
                <c:pt idx="40">
                  <c:v>10.3</c:v>
                </c:pt>
                <c:pt idx="41">
                  <c:v>10.7</c:v>
                </c:pt>
                <c:pt idx="42">
                  <c:v>11</c:v>
                </c:pt>
                <c:pt idx="43">
                  <c:v>11.3</c:v>
                </c:pt>
                <c:pt idx="44">
                  <c:v>11.7</c:v>
                </c:pt>
                <c:pt idx="45">
                  <c:v>12</c:v>
                </c:pt>
                <c:pt idx="46">
                  <c:v>12.3</c:v>
                </c:pt>
                <c:pt idx="47">
                  <c:v>12.7</c:v>
                </c:pt>
                <c:pt idx="48">
                  <c:v>13</c:v>
                </c:pt>
                <c:pt idx="49">
                  <c:v>13.3</c:v>
                </c:pt>
                <c:pt idx="50">
                  <c:v>13.7</c:v>
                </c:pt>
                <c:pt idx="51">
                  <c:v>14</c:v>
                </c:pt>
                <c:pt idx="52">
                  <c:v>14.3</c:v>
                </c:pt>
                <c:pt idx="53">
                  <c:v>14.7</c:v>
                </c:pt>
                <c:pt idx="54">
                  <c:v>15</c:v>
                </c:pt>
                <c:pt idx="55">
                  <c:v>15.3</c:v>
                </c:pt>
                <c:pt idx="56">
                  <c:v>15.7</c:v>
                </c:pt>
                <c:pt idx="57">
                  <c:v>16</c:v>
                </c:pt>
                <c:pt idx="58">
                  <c:v>16.3</c:v>
                </c:pt>
                <c:pt idx="59">
                  <c:v>16.7</c:v>
                </c:pt>
                <c:pt idx="60">
                  <c:v>17</c:v>
                </c:pt>
                <c:pt idx="61">
                  <c:v>17.3</c:v>
                </c:pt>
                <c:pt idx="62">
                  <c:v>17.7</c:v>
                </c:pt>
                <c:pt idx="63">
                  <c:v>18</c:v>
                </c:pt>
                <c:pt idx="64">
                  <c:v>18.3</c:v>
                </c:pt>
                <c:pt idx="65">
                  <c:v>18.7</c:v>
                </c:pt>
                <c:pt idx="66">
                  <c:v>19</c:v>
                </c:pt>
                <c:pt idx="67">
                  <c:v>19.3</c:v>
                </c:pt>
                <c:pt idx="68">
                  <c:v>19.7</c:v>
                </c:pt>
                <c:pt idx="69">
                  <c:v>20</c:v>
                </c:pt>
                <c:pt idx="70">
                  <c:v>20.3</c:v>
                </c:pt>
                <c:pt idx="71">
                  <c:v>20.7</c:v>
                </c:pt>
                <c:pt idx="72">
                  <c:v>21</c:v>
                </c:pt>
                <c:pt idx="73">
                  <c:v>21.3</c:v>
                </c:pt>
                <c:pt idx="74">
                  <c:v>21.7</c:v>
                </c:pt>
                <c:pt idx="75">
                  <c:v>22</c:v>
                </c:pt>
                <c:pt idx="76">
                  <c:v>22.3</c:v>
                </c:pt>
                <c:pt idx="77">
                  <c:v>22.7</c:v>
                </c:pt>
                <c:pt idx="78">
                  <c:v>23</c:v>
                </c:pt>
                <c:pt idx="79">
                  <c:v>23.3</c:v>
                </c:pt>
                <c:pt idx="80">
                  <c:v>23.7</c:v>
                </c:pt>
                <c:pt idx="81">
                  <c:v>24</c:v>
                </c:pt>
                <c:pt idx="82">
                  <c:v>24.3</c:v>
                </c:pt>
                <c:pt idx="83">
                  <c:v>24.7</c:v>
                </c:pt>
                <c:pt idx="84">
                  <c:v>25</c:v>
                </c:pt>
                <c:pt idx="85">
                  <c:v>25.3</c:v>
                </c:pt>
                <c:pt idx="86">
                  <c:v>25.7</c:v>
                </c:pt>
                <c:pt idx="87">
                  <c:v>26</c:v>
                </c:pt>
                <c:pt idx="88">
                  <c:v>26.3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27.7</c:v>
                </c:pt>
                <c:pt idx="93">
                  <c:v>28</c:v>
                </c:pt>
                <c:pt idx="94">
                  <c:v>28.3</c:v>
                </c:pt>
                <c:pt idx="95">
                  <c:v>28.7</c:v>
                </c:pt>
                <c:pt idx="96">
                  <c:v>29</c:v>
                </c:pt>
                <c:pt idx="97">
                  <c:v>29.3</c:v>
                </c:pt>
                <c:pt idx="98">
                  <c:v>29.7</c:v>
                </c:pt>
                <c:pt idx="99">
                  <c:v>30</c:v>
                </c:pt>
                <c:pt idx="100">
                  <c:v>30.3</c:v>
                </c:pt>
                <c:pt idx="101">
                  <c:v>30.7</c:v>
                </c:pt>
                <c:pt idx="102">
                  <c:v>31</c:v>
                </c:pt>
                <c:pt idx="103">
                  <c:v>31.3</c:v>
                </c:pt>
                <c:pt idx="104">
                  <c:v>31.7</c:v>
                </c:pt>
                <c:pt idx="105">
                  <c:v>32</c:v>
                </c:pt>
                <c:pt idx="106">
                  <c:v>32.299999999999997</c:v>
                </c:pt>
                <c:pt idx="107">
                  <c:v>32.700000000000003</c:v>
                </c:pt>
                <c:pt idx="108">
                  <c:v>33</c:v>
                </c:pt>
                <c:pt idx="109">
                  <c:v>33.299999999999997</c:v>
                </c:pt>
                <c:pt idx="110">
                  <c:v>33.700000000000003</c:v>
                </c:pt>
                <c:pt idx="111">
                  <c:v>34</c:v>
                </c:pt>
                <c:pt idx="112">
                  <c:v>34.299999999999997</c:v>
                </c:pt>
                <c:pt idx="113">
                  <c:v>34.700000000000003</c:v>
                </c:pt>
                <c:pt idx="114">
                  <c:v>35</c:v>
                </c:pt>
                <c:pt idx="115">
                  <c:v>35.299999999999997</c:v>
                </c:pt>
                <c:pt idx="116">
                  <c:v>35.700000000000003</c:v>
                </c:pt>
                <c:pt idx="117">
                  <c:v>36</c:v>
                </c:pt>
                <c:pt idx="118">
                  <c:v>36.299999999999997</c:v>
                </c:pt>
                <c:pt idx="119">
                  <c:v>36.700000000000003</c:v>
                </c:pt>
                <c:pt idx="120">
                  <c:v>37</c:v>
                </c:pt>
                <c:pt idx="121">
                  <c:v>37.299999999999997</c:v>
                </c:pt>
                <c:pt idx="122">
                  <c:v>37.700000000000003</c:v>
                </c:pt>
                <c:pt idx="123">
                  <c:v>38</c:v>
                </c:pt>
                <c:pt idx="124">
                  <c:v>38.299999999999997</c:v>
                </c:pt>
                <c:pt idx="125">
                  <c:v>38.700000000000003</c:v>
                </c:pt>
                <c:pt idx="126">
                  <c:v>39</c:v>
                </c:pt>
                <c:pt idx="127">
                  <c:v>39.299999999999997</c:v>
                </c:pt>
                <c:pt idx="128">
                  <c:v>39.700000000000003</c:v>
                </c:pt>
                <c:pt idx="129">
                  <c:v>40</c:v>
                </c:pt>
                <c:pt idx="130">
                  <c:v>40.299999999999997</c:v>
                </c:pt>
                <c:pt idx="131">
                  <c:v>40.700000000000003</c:v>
                </c:pt>
                <c:pt idx="132">
                  <c:v>41</c:v>
                </c:pt>
                <c:pt idx="133">
                  <c:v>41.3</c:v>
                </c:pt>
                <c:pt idx="134">
                  <c:v>41.7</c:v>
                </c:pt>
                <c:pt idx="135">
                  <c:v>42</c:v>
                </c:pt>
                <c:pt idx="136">
                  <c:v>42.3</c:v>
                </c:pt>
                <c:pt idx="137">
                  <c:v>42.7</c:v>
                </c:pt>
                <c:pt idx="138">
                  <c:v>43</c:v>
                </c:pt>
                <c:pt idx="139">
                  <c:v>43.3</c:v>
                </c:pt>
                <c:pt idx="140">
                  <c:v>43.7</c:v>
                </c:pt>
                <c:pt idx="141">
                  <c:v>44</c:v>
                </c:pt>
                <c:pt idx="142">
                  <c:v>44.3</c:v>
                </c:pt>
                <c:pt idx="143">
                  <c:v>44.7</c:v>
                </c:pt>
                <c:pt idx="144">
                  <c:v>45</c:v>
                </c:pt>
                <c:pt idx="145">
                  <c:v>45.3</c:v>
                </c:pt>
                <c:pt idx="146">
                  <c:v>45.7</c:v>
                </c:pt>
                <c:pt idx="147">
                  <c:v>46</c:v>
                </c:pt>
                <c:pt idx="148">
                  <c:v>46.3</c:v>
                </c:pt>
                <c:pt idx="149">
                  <c:v>46.7</c:v>
                </c:pt>
                <c:pt idx="150">
                  <c:v>47</c:v>
                </c:pt>
                <c:pt idx="151">
                  <c:v>47.3</c:v>
                </c:pt>
                <c:pt idx="152">
                  <c:v>47.7</c:v>
                </c:pt>
                <c:pt idx="153">
                  <c:v>48</c:v>
                </c:pt>
                <c:pt idx="154">
                  <c:v>48.3</c:v>
                </c:pt>
                <c:pt idx="155">
                  <c:v>48.7</c:v>
                </c:pt>
                <c:pt idx="156">
                  <c:v>49</c:v>
                </c:pt>
                <c:pt idx="157">
                  <c:v>49.3</c:v>
                </c:pt>
                <c:pt idx="158">
                  <c:v>49.7</c:v>
                </c:pt>
                <c:pt idx="159">
                  <c:v>50</c:v>
                </c:pt>
                <c:pt idx="160">
                  <c:v>50.3</c:v>
                </c:pt>
                <c:pt idx="161">
                  <c:v>50.7</c:v>
                </c:pt>
                <c:pt idx="162">
                  <c:v>51</c:v>
                </c:pt>
                <c:pt idx="163">
                  <c:v>51.3</c:v>
                </c:pt>
                <c:pt idx="164">
                  <c:v>51.7</c:v>
                </c:pt>
                <c:pt idx="165">
                  <c:v>52</c:v>
                </c:pt>
                <c:pt idx="166">
                  <c:v>52.3</c:v>
                </c:pt>
                <c:pt idx="167">
                  <c:v>52.7</c:v>
                </c:pt>
                <c:pt idx="168">
                  <c:v>53</c:v>
                </c:pt>
                <c:pt idx="169">
                  <c:v>53.3</c:v>
                </c:pt>
                <c:pt idx="170">
                  <c:v>53.7</c:v>
                </c:pt>
                <c:pt idx="171">
                  <c:v>54</c:v>
                </c:pt>
                <c:pt idx="172">
                  <c:v>54.3</c:v>
                </c:pt>
                <c:pt idx="173">
                  <c:v>54.7</c:v>
                </c:pt>
                <c:pt idx="174">
                  <c:v>55</c:v>
                </c:pt>
                <c:pt idx="175">
                  <c:v>55.3</c:v>
                </c:pt>
                <c:pt idx="176">
                  <c:v>55.7</c:v>
                </c:pt>
                <c:pt idx="177">
                  <c:v>56</c:v>
                </c:pt>
                <c:pt idx="178">
                  <c:v>56.3</c:v>
                </c:pt>
                <c:pt idx="179">
                  <c:v>56.7</c:v>
                </c:pt>
                <c:pt idx="180">
                  <c:v>57</c:v>
                </c:pt>
                <c:pt idx="181">
                  <c:v>57.3</c:v>
                </c:pt>
                <c:pt idx="182">
                  <c:v>57.7</c:v>
                </c:pt>
                <c:pt idx="183">
                  <c:v>58</c:v>
                </c:pt>
                <c:pt idx="184">
                  <c:v>58.3</c:v>
                </c:pt>
                <c:pt idx="185">
                  <c:v>58.7</c:v>
                </c:pt>
                <c:pt idx="186">
                  <c:v>59</c:v>
                </c:pt>
                <c:pt idx="187">
                  <c:v>59.3</c:v>
                </c:pt>
                <c:pt idx="188">
                  <c:v>59.7</c:v>
                </c:pt>
                <c:pt idx="189">
                  <c:v>60</c:v>
                </c:pt>
                <c:pt idx="190">
                  <c:v>60.3</c:v>
                </c:pt>
                <c:pt idx="191">
                  <c:v>60.7</c:v>
                </c:pt>
                <c:pt idx="192">
                  <c:v>61</c:v>
                </c:pt>
                <c:pt idx="193">
                  <c:v>61.3</c:v>
                </c:pt>
                <c:pt idx="194">
                  <c:v>61.7</c:v>
                </c:pt>
                <c:pt idx="195">
                  <c:v>62</c:v>
                </c:pt>
                <c:pt idx="196">
                  <c:v>62.3</c:v>
                </c:pt>
                <c:pt idx="197">
                  <c:v>62.7</c:v>
                </c:pt>
                <c:pt idx="198">
                  <c:v>63</c:v>
                </c:pt>
                <c:pt idx="199">
                  <c:v>63.3</c:v>
                </c:pt>
                <c:pt idx="200">
                  <c:v>63.7</c:v>
                </c:pt>
                <c:pt idx="201">
                  <c:v>64</c:v>
                </c:pt>
                <c:pt idx="202">
                  <c:v>64.3</c:v>
                </c:pt>
                <c:pt idx="203">
                  <c:v>64.7</c:v>
                </c:pt>
                <c:pt idx="204">
                  <c:v>65</c:v>
                </c:pt>
                <c:pt idx="205">
                  <c:v>65.3</c:v>
                </c:pt>
                <c:pt idx="206">
                  <c:v>65.7</c:v>
                </c:pt>
                <c:pt idx="207">
                  <c:v>66</c:v>
                </c:pt>
                <c:pt idx="208">
                  <c:v>66.3</c:v>
                </c:pt>
                <c:pt idx="209">
                  <c:v>66.7</c:v>
                </c:pt>
                <c:pt idx="210">
                  <c:v>67</c:v>
                </c:pt>
                <c:pt idx="211">
                  <c:v>67.3</c:v>
                </c:pt>
                <c:pt idx="212">
                  <c:v>67.7</c:v>
                </c:pt>
                <c:pt idx="213">
                  <c:v>68</c:v>
                </c:pt>
                <c:pt idx="214">
                  <c:v>68.3</c:v>
                </c:pt>
                <c:pt idx="215">
                  <c:v>68.7</c:v>
                </c:pt>
                <c:pt idx="216">
                  <c:v>69</c:v>
                </c:pt>
                <c:pt idx="217">
                  <c:v>69.3</c:v>
                </c:pt>
                <c:pt idx="218">
                  <c:v>69.7</c:v>
                </c:pt>
                <c:pt idx="219">
                  <c:v>70</c:v>
                </c:pt>
                <c:pt idx="220">
                  <c:v>70.3</c:v>
                </c:pt>
                <c:pt idx="221">
                  <c:v>70.7</c:v>
                </c:pt>
                <c:pt idx="222">
                  <c:v>71</c:v>
                </c:pt>
                <c:pt idx="223">
                  <c:v>71.3</c:v>
                </c:pt>
                <c:pt idx="224">
                  <c:v>71.7</c:v>
                </c:pt>
                <c:pt idx="225">
                  <c:v>72</c:v>
                </c:pt>
                <c:pt idx="226">
                  <c:v>72.3</c:v>
                </c:pt>
                <c:pt idx="227">
                  <c:v>72.7</c:v>
                </c:pt>
                <c:pt idx="228">
                  <c:v>73</c:v>
                </c:pt>
                <c:pt idx="229">
                  <c:v>73.3</c:v>
                </c:pt>
                <c:pt idx="230">
                  <c:v>73.7</c:v>
                </c:pt>
                <c:pt idx="231">
                  <c:v>74</c:v>
                </c:pt>
                <c:pt idx="232">
                  <c:v>74.3</c:v>
                </c:pt>
                <c:pt idx="233">
                  <c:v>74.7</c:v>
                </c:pt>
                <c:pt idx="234">
                  <c:v>75</c:v>
                </c:pt>
                <c:pt idx="235">
                  <c:v>75.3</c:v>
                </c:pt>
                <c:pt idx="236">
                  <c:v>75.7</c:v>
                </c:pt>
                <c:pt idx="237">
                  <c:v>76</c:v>
                </c:pt>
                <c:pt idx="238">
                  <c:v>76.3</c:v>
                </c:pt>
                <c:pt idx="239">
                  <c:v>76.7</c:v>
                </c:pt>
                <c:pt idx="240">
                  <c:v>77</c:v>
                </c:pt>
                <c:pt idx="241">
                  <c:v>77.3</c:v>
                </c:pt>
                <c:pt idx="242">
                  <c:v>77.7</c:v>
                </c:pt>
                <c:pt idx="243">
                  <c:v>78</c:v>
                </c:pt>
                <c:pt idx="244">
                  <c:v>78.3</c:v>
                </c:pt>
                <c:pt idx="245">
                  <c:v>78.7</c:v>
                </c:pt>
                <c:pt idx="246">
                  <c:v>79</c:v>
                </c:pt>
                <c:pt idx="247">
                  <c:v>79.3</c:v>
                </c:pt>
                <c:pt idx="248">
                  <c:v>79.7</c:v>
                </c:pt>
                <c:pt idx="249">
                  <c:v>80</c:v>
                </c:pt>
                <c:pt idx="250">
                  <c:v>80.3</c:v>
                </c:pt>
                <c:pt idx="251">
                  <c:v>80.7</c:v>
                </c:pt>
                <c:pt idx="252">
                  <c:v>81</c:v>
                </c:pt>
                <c:pt idx="253">
                  <c:v>81.3</c:v>
                </c:pt>
                <c:pt idx="254">
                  <c:v>81.7</c:v>
                </c:pt>
                <c:pt idx="255">
                  <c:v>82</c:v>
                </c:pt>
                <c:pt idx="256">
                  <c:v>82.3</c:v>
                </c:pt>
                <c:pt idx="257">
                  <c:v>82.7</c:v>
                </c:pt>
                <c:pt idx="258">
                  <c:v>83</c:v>
                </c:pt>
                <c:pt idx="259">
                  <c:v>83.3</c:v>
                </c:pt>
                <c:pt idx="260">
                  <c:v>83.7</c:v>
                </c:pt>
                <c:pt idx="261">
                  <c:v>84</c:v>
                </c:pt>
                <c:pt idx="262">
                  <c:v>84.3</c:v>
                </c:pt>
                <c:pt idx="263">
                  <c:v>84.7</c:v>
                </c:pt>
                <c:pt idx="264">
                  <c:v>85</c:v>
                </c:pt>
                <c:pt idx="265">
                  <c:v>85.3</c:v>
                </c:pt>
                <c:pt idx="266">
                  <c:v>85.7</c:v>
                </c:pt>
                <c:pt idx="267">
                  <c:v>86</c:v>
                </c:pt>
                <c:pt idx="268">
                  <c:v>86.3</c:v>
                </c:pt>
                <c:pt idx="269">
                  <c:v>86.7</c:v>
                </c:pt>
                <c:pt idx="270">
                  <c:v>87</c:v>
                </c:pt>
                <c:pt idx="271">
                  <c:v>87.3</c:v>
                </c:pt>
                <c:pt idx="272">
                  <c:v>87.7</c:v>
                </c:pt>
                <c:pt idx="273">
                  <c:v>88</c:v>
                </c:pt>
                <c:pt idx="274">
                  <c:v>88.3</c:v>
                </c:pt>
                <c:pt idx="275">
                  <c:v>88.7</c:v>
                </c:pt>
                <c:pt idx="276">
                  <c:v>89</c:v>
                </c:pt>
                <c:pt idx="277">
                  <c:v>89.3</c:v>
                </c:pt>
                <c:pt idx="278">
                  <c:v>89.7</c:v>
                </c:pt>
                <c:pt idx="279">
                  <c:v>90</c:v>
                </c:pt>
                <c:pt idx="280">
                  <c:v>90.3</c:v>
                </c:pt>
                <c:pt idx="281">
                  <c:v>90.7</c:v>
                </c:pt>
                <c:pt idx="282">
                  <c:v>91</c:v>
                </c:pt>
                <c:pt idx="283">
                  <c:v>91.3</c:v>
                </c:pt>
                <c:pt idx="284">
                  <c:v>91.7</c:v>
                </c:pt>
                <c:pt idx="285">
                  <c:v>92</c:v>
                </c:pt>
                <c:pt idx="286">
                  <c:v>92.3</c:v>
                </c:pt>
                <c:pt idx="287">
                  <c:v>92.7</c:v>
                </c:pt>
                <c:pt idx="288">
                  <c:v>93</c:v>
                </c:pt>
                <c:pt idx="289">
                  <c:v>93.3</c:v>
                </c:pt>
                <c:pt idx="290">
                  <c:v>93.7</c:v>
                </c:pt>
                <c:pt idx="291">
                  <c:v>94</c:v>
                </c:pt>
                <c:pt idx="292">
                  <c:v>94.3</c:v>
                </c:pt>
                <c:pt idx="293">
                  <c:v>94.7</c:v>
                </c:pt>
                <c:pt idx="294">
                  <c:v>95</c:v>
                </c:pt>
                <c:pt idx="295">
                  <c:v>95.3</c:v>
                </c:pt>
                <c:pt idx="296">
                  <c:v>95.7</c:v>
                </c:pt>
                <c:pt idx="297">
                  <c:v>96</c:v>
                </c:pt>
                <c:pt idx="298">
                  <c:v>96.3</c:v>
                </c:pt>
                <c:pt idx="299">
                  <c:v>96.7</c:v>
                </c:pt>
                <c:pt idx="300">
                  <c:v>97</c:v>
                </c:pt>
                <c:pt idx="301">
                  <c:v>97.3</c:v>
                </c:pt>
                <c:pt idx="302">
                  <c:v>97.7</c:v>
                </c:pt>
                <c:pt idx="303">
                  <c:v>98</c:v>
                </c:pt>
                <c:pt idx="304">
                  <c:v>98.3</c:v>
                </c:pt>
                <c:pt idx="305">
                  <c:v>98.7</c:v>
                </c:pt>
                <c:pt idx="306">
                  <c:v>99</c:v>
                </c:pt>
                <c:pt idx="307">
                  <c:v>99.3</c:v>
                </c:pt>
                <c:pt idx="308">
                  <c:v>99.7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</c:numCache>
            </c:numRef>
          </c:cat>
          <c:val>
            <c:numRef>
              <c:f>'Tensile test data'!$A$4:$A$328</c:f>
              <c:numCache>
                <c:formatCode>0.0000</c:formatCode>
                <c:ptCount val="325"/>
                <c:pt idx="0">
                  <c:v>-5.2900000000000003E-2</c:v>
                </c:pt>
                <c:pt idx="1">
                  <c:v>-5.2999999999999999E-2</c:v>
                </c:pt>
                <c:pt idx="2">
                  <c:v>-5.4100000000000002E-2</c:v>
                </c:pt>
                <c:pt idx="3">
                  <c:v>-5.1999999999999998E-2</c:v>
                </c:pt>
                <c:pt idx="4">
                  <c:v>-5.2200000000000003E-2</c:v>
                </c:pt>
                <c:pt idx="5">
                  <c:v>-5.1700000000000003E-2</c:v>
                </c:pt>
                <c:pt idx="6">
                  <c:v>-5.21E-2</c:v>
                </c:pt>
                <c:pt idx="7">
                  <c:v>-5.2600000000000001E-2</c:v>
                </c:pt>
                <c:pt idx="8">
                  <c:v>-5.4199999999999998E-2</c:v>
                </c:pt>
                <c:pt idx="9">
                  <c:v>-1.29E-2</c:v>
                </c:pt>
                <c:pt idx="10">
                  <c:v>-5.2400000000000002E-2</c:v>
                </c:pt>
                <c:pt idx="11">
                  <c:v>-5.0599999999999999E-2</c:v>
                </c:pt>
                <c:pt idx="12">
                  <c:v>-4.6800000000000001E-2</c:v>
                </c:pt>
                <c:pt idx="13">
                  <c:v>-4.1500000000000002E-2</c:v>
                </c:pt>
                <c:pt idx="14">
                  <c:v>-2.2100000000000002E-2</c:v>
                </c:pt>
                <c:pt idx="15">
                  <c:v>4.7300000000000002E-2</c:v>
                </c:pt>
                <c:pt idx="16">
                  <c:v>0.158</c:v>
                </c:pt>
                <c:pt idx="17">
                  <c:v>0.25600000000000001</c:v>
                </c:pt>
                <c:pt idx="18">
                  <c:v>0.34799999999999998</c:v>
                </c:pt>
                <c:pt idx="19">
                  <c:v>0.433</c:v>
                </c:pt>
                <c:pt idx="20">
                  <c:v>0.52100000000000002</c:v>
                </c:pt>
                <c:pt idx="21">
                  <c:v>0.60499999999999998</c:v>
                </c:pt>
                <c:pt idx="22">
                  <c:v>0.68400000000000005</c:v>
                </c:pt>
                <c:pt idx="23">
                  <c:v>0.76200000000000001</c:v>
                </c:pt>
                <c:pt idx="24">
                  <c:v>0.83899999999999997</c:v>
                </c:pt>
                <c:pt idx="25">
                  <c:v>0.91700000000000004</c:v>
                </c:pt>
                <c:pt idx="26">
                  <c:v>0.99</c:v>
                </c:pt>
                <c:pt idx="27">
                  <c:v>1.06</c:v>
                </c:pt>
                <c:pt idx="28">
                  <c:v>1.1399999999999999</c:v>
                </c:pt>
                <c:pt idx="29">
                  <c:v>1.2</c:v>
                </c:pt>
                <c:pt idx="30">
                  <c:v>1.27</c:v>
                </c:pt>
                <c:pt idx="31">
                  <c:v>1.35</c:v>
                </c:pt>
                <c:pt idx="32">
                  <c:v>1.41</c:v>
                </c:pt>
                <c:pt idx="33">
                  <c:v>1.48</c:v>
                </c:pt>
                <c:pt idx="34">
                  <c:v>1.55</c:v>
                </c:pt>
                <c:pt idx="35">
                  <c:v>1.61</c:v>
                </c:pt>
                <c:pt idx="36">
                  <c:v>1.67</c:v>
                </c:pt>
                <c:pt idx="37">
                  <c:v>1.74</c:v>
                </c:pt>
                <c:pt idx="38">
                  <c:v>1.8</c:v>
                </c:pt>
                <c:pt idx="39">
                  <c:v>1.87</c:v>
                </c:pt>
                <c:pt idx="40">
                  <c:v>1.93</c:v>
                </c:pt>
                <c:pt idx="41">
                  <c:v>1.99</c:v>
                </c:pt>
                <c:pt idx="42">
                  <c:v>2.0499999999999998</c:v>
                </c:pt>
                <c:pt idx="43">
                  <c:v>2.11</c:v>
                </c:pt>
                <c:pt idx="44">
                  <c:v>2.17</c:v>
                </c:pt>
                <c:pt idx="45">
                  <c:v>2.2200000000000002</c:v>
                </c:pt>
                <c:pt idx="46">
                  <c:v>2.29</c:v>
                </c:pt>
                <c:pt idx="47">
                  <c:v>2.34</c:v>
                </c:pt>
                <c:pt idx="48">
                  <c:v>2.4</c:v>
                </c:pt>
                <c:pt idx="49">
                  <c:v>2.46</c:v>
                </c:pt>
                <c:pt idx="50">
                  <c:v>2.52</c:v>
                </c:pt>
                <c:pt idx="51">
                  <c:v>2.57</c:v>
                </c:pt>
                <c:pt idx="52">
                  <c:v>2.63</c:v>
                </c:pt>
                <c:pt idx="53">
                  <c:v>2.69</c:v>
                </c:pt>
                <c:pt idx="54">
                  <c:v>2.74</c:v>
                </c:pt>
                <c:pt idx="55">
                  <c:v>2.79</c:v>
                </c:pt>
                <c:pt idx="56">
                  <c:v>2.85</c:v>
                </c:pt>
                <c:pt idx="57">
                  <c:v>2.91</c:v>
                </c:pt>
                <c:pt idx="58">
                  <c:v>2.96</c:v>
                </c:pt>
                <c:pt idx="59">
                  <c:v>3.02</c:v>
                </c:pt>
                <c:pt idx="60">
                  <c:v>3.07</c:v>
                </c:pt>
                <c:pt idx="61">
                  <c:v>3.13</c:v>
                </c:pt>
                <c:pt idx="62">
                  <c:v>3.18</c:v>
                </c:pt>
                <c:pt idx="63">
                  <c:v>3.24</c:v>
                </c:pt>
                <c:pt idx="64">
                  <c:v>3.3</c:v>
                </c:pt>
                <c:pt idx="65">
                  <c:v>3.35</c:v>
                </c:pt>
                <c:pt idx="66">
                  <c:v>3.4</c:v>
                </c:pt>
                <c:pt idx="67">
                  <c:v>3.46</c:v>
                </c:pt>
                <c:pt idx="68">
                  <c:v>3.51</c:v>
                </c:pt>
                <c:pt idx="69">
                  <c:v>3.56</c:v>
                </c:pt>
                <c:pt idx="70">
                  <c:v>3.62</c:v>
                </c:pt>
                <c:pt idx="71">
                  <c:v>3.67</c:v>
                </c:pt>
                <c:pt idx="72">
                  <c:v>3.73</c:v>
                </c:pt>
                <c:pt idx="73">
                  <c:v>3.78</c:v>
                </c:pt>
                <c:pt idx="74">
                  <c:v>3.84</c:v>
                </c:pt>
                <c:pt idx="75">
                  <c:v>3.89</c:v>
                </c:pt>
                <c:pt idx="76">
                  <c:v>3.95</c:v>
                </c:pt>
                <c:pt idx="77">
                  <c:v>4</c:v>
                </c:pt>
                <c:pt idx="78">
                  <c:v>4.05</c:v>
                </c:pt>
                <c:pt idx="79">
                  <c:v>4.1100000000000003</c:v>
                </c:pt>
                <c:pt idx="80">
                  <c:v>4.17</c:v>
                </c:pt>
                <c:pt idx="81">
                  <c:v>4.22</c:v>
                </c:pt>
                <c:pt idx="82">
                  <c:v>4.2699999999999996</c:v>
                </c:pt>
                <c:pt idx="83">
                  <c:v>4.33</c:v>
                </c:pt>
                <c:pt idx="84">
                  <c:v>4.38</c:v>
                </c:pt>
                <c:pt idx="85">
                  <c:v>4.4400000000000004</c:v>
                </c:pt>
                <c:pt idx="86">
                  <c:v>4.49</c:v>
                </c:pt>
                <c:pt idx="87">
                  <c:v>4.55</c:v>
                </c:pt>
                <c:pt idx="88">
                  <c:v>4.5999999999999996</c:v>
                </c:pt>
                <c:pt idx="89">
                  <c:v>4.66</c:v>
                </c:pt>
                <c:pt idx="90">
                  <c:v>4.71</c:v>
                </c:pt>
                <c:pt idx="91">
                  <c:v>4.7699999999999996</c:v>
                </c:pt>
                <c:pt idx="92">
                  <c:v>4.82</c:v>
                </c:pt>
                <c:pt idx="93">
                  <c:v>4.88</c:v>
                </c:pt>
                <c:pt idx="94">
                  <c:v>4.9400000000000004</c:v>
                </c:pt>
                <c:pt idx="95">
                  <c:v>4.99</c:v>
                </c:pt>
                <c:pt idx="96">
                  <c:v>5.05</c:v>
                </c:pt>
                <c:pt idx="97">
                  <c:v>5.1100000000000003</c:v>
                </c:pt>
                <c:pt idx="98">
                  <c:v>5.16</c:v>
                </c:pt>
                <c:pt idx="99">
                  <c:v>5.22</c:v>
                </c:pt>
                <c:pt idx="100">
                  <c:v>5.27</c:v>
                </c:pt>
                <c:pt idx="101">
                  <c:v>5.33</c:v>
                </c:pt>
                <c:pt idx="102">
                  <c:v>5.39</c:v>
                </c:pt>
                <c:pt idx="103">
                  <c:v>5.44</c:v>
                </c:pt>
                <c:pt idx="104">
                  <c:v>5.5</c:v>
                </c:pt>
                <c:pt idx="105">
                  <c:v>5.56</c:v>
                </c:pt>
                <c:pt idx="106">
                  <c:v>5.61</c:v>
                </c:pt>
                <c:pt idx="107">
                  <c:v>5.67</c:v>
                </c:pt>
                <c:pt idx="108">
                  <c:v>5.73</c:v>
                </c:pt>
                <c:pt idx="109">
                  <c:v>5.79</c:v>
                </c:pt>
                <c:pt idx="110">
                  <c:v>5.84</c:v>
                </c:pt>
                <c:pt idx="111">
                  <c:v>5.9</c:v>
                </c:pt>
                <c:pt idx="112">
                  <c:v>5.96</c:v>
                </c:pt>
                <c:pt idx="113">
                  <c:v>6.02</c:v>
                </c:pt>
                <c:pt idx="114">
                  <c:v>6.08</c:v>
                </c:pt>
                <c:pt idx="115">
                  <c:v>6.14</c:v>
                </c:pt>
                <c:pt idx="116">
                  <c:v>6.19</c:v>
                </c:pt>
                <c:pt idx="117">
                  <c:v>6.25</c:v>
                </c:pt>
                <c:pt idx="118">
                  <c:v>6.31</c:v>
                </c:pt>
                <c:pt idx="119">
                  <c:v>6.37</c:v>
                </c:pt>
                <c:pt idx="120">
                  <c:v>6.43</c:v>
                </c:pt>
                <c:pt idx="121">
                  <c:v>6.49</c:v>
                </c:pt>
                <c:pt idx="122">
                  <c:v>6.54</c:v>
                </c:pt>
                <c:pt idx="123">
                  <c:v>6.6</c:v>
                </c:pt>
                <c:pt idx="124">
                  <c:v>6.66</c:v>
                </c:pt>
                <c:pt idx="125">
                  <c:v>6.71</c:v>
                </c:pt>
                <c:pt idx="126">
                  <c:v>6.77</c:v>
                </c:pt>
                <c:pt idx="127">
                  <c:v>6.83</c:v>
                </c:pt>
                <c:pt idx="128">
                  <c:v>6.89</c:v>
                </c:pt>
                <c:pt idx="129">
                  <c:v>6.95</c:v>
                </c:pt>
                <c:pt idx="130">
                  <c:v>7</c:v>
                </c:pt>
                <c:pt idx="131">
                  <c:v>7.06</c:v>
                </c:pt>
                <c:pt idx="132">
                  <c:v>7.12</c:v>
                </c:pt>
                <c:pt idx="133">
                  <c:v>7.18</c:v>
                </c:pt>
                <c:pt idx="134">
                  <c:v>7.23</c:v>
                </c:pt>
                <c:pt idx="135">
                  <c:v>7.29</c:v>
                </c:pt>
                <c:pt idx="136">
                  <c:v>7.35</c:v>
                </c:pt>
                <c:pt idx="137">
                  <c:v>7.4</c:v>
                </c:pt>
                <c:pt idx="138">
                  <c:v>7.47</c:v>
                </c:pt>
                <c:pt idx="139">
                  <c:v>7.53</c:v>
                </c:pt>
                <c:pt idx="140">
                  <c:v>7.58</c:v>
                </c:pt>
                <c:pt idx="141">
                  <c:v>7.64</c:v>
                </c:pt>
                <c:pt idx="142">
                  <c:v>7.7</c:v>
                </c:pt>
                <c:pt idx="143">
                  <c:v>7.77</c:v>
                </c:pt>
                <c:pt idx="144">
                  <c:v>7.82</c:v>
                </c:pt>
                <c:pt idx="145">
                  <c:v>7.88</c:v>
                </c:pt>
                <c:pt idx="146">
                  <c:v>7.94</c:v>
                </c:pt>
                <c:pt idx="147">
                  <c:v>8</c:v>
                </c:pt>
                <c:pt idx="148">
                  <c:v>8.07</c:v>
                </c:pt>
                <c:pt idx="149">
                  <c:v>8.1300000000000008</c:v>
                </c:pt>
                <c:pt idx="150">
                  <c:v>8.19</c:v>
                </c:pt>
                <c:pt idx="151">
                  <c:v>8.24</c:v>
                </c:pt>
                <c:pt idx="152">
                  <c:v>8.3000000000000007</c:v>
                </c:pt>
                <c:pt idx="153">
                  <c:v>8.35</c:v>
                </c:pt>
                <c:pt idx="154">
                  <c:v>8.41</c:v>
                </c:pt>
                <c:pt idx="155">
                  <c:v>8.4700000000000006</c:v>
                </c:pt>
                <c:pt idx="156">
                  <c:v>8.5299999999999994</c:v>
                </c:pt>
                <c:pt idx="157">
                  <c:v>8.58</c:v>
                </c:pt>
                <c:pt idx="158">
                  <c:v>8.64</c:v>
                </c:pt>
                <c:pt idx="159">
                  <c:v>8.6999999999999993</c:v>
                </c:pt>
                <c:pt idx="160">
                  <c:v>8.77</c:v>
                </c:pt>
                <c:pt idx="161">
                  <c:v>8.82</c:v>
                </c:pt>
                <c:pt idx="162">
                  <c:v>8.89</c:v>
                </c:pt>
                <c:pt idx="163">
                  <c:v>8.9499999999999993</c:v>
                </c:pt>
                <c:pt idx="164">
                  <c:v>9</c:v>
                </c:pt>
                <c:pt idx="165">
                  <c:v>9.06</c:v>
                </c:pt>
                <c:pt idx="166">
                  <c:v>9.11</c:v>
                </c:pt>
                <c:pt idx="167">
                  <c:v>9.17</c:v>
                </c:pt>
                <c:pt idx="168">
                  <c:v>9.24</c:v>
                </c:pt>
                <c:pt idx="169">
                  <c:v>9.3000000000000007</c:v>
                </c:pt>
                <c:pt idx="170">
                  <c:v>9.36</c:v>
                </c:pt>
                <c:pt idx="171">
                  <c:v>9.42</c:v>
                </c:pt>
                <c:pt idx="172">
                  <c:v>9.48</c:v>
                </c:pt>
                <c:pt idx="173">
                  <c:v>9.5299999999999994</c:v>
                </c:pt>
                <c:pt idx="174">
                  <c:v>9.59</c:v>
                </c:pt>
                <c:pt idx="175">
                  <c:v>9.65</c:v>
                </c:pt>
                <c:pt idx="176">
                  <c:v>9.7200000000000006</c:v>
                </c:pt>
                <c:pt idx="177">
                  <c:v>9.7799999999999994</c:v>
                </c:pt>
                <c:pt idx="178">
                  <c:v>9.84</c:v>
                </c:pt>
                <c:pt idx="179">
                  <c:v>9.9</c:v>
                </c:pt>
                <c:pt idx="180">
                  <c:v>9.9600000000000009</c:v>
                </c:pt>
                <c:pt idx="181">
                  <c:v>10</c:v>
                </c:pt>
                <c:pt idx="182">
                  <c:v>10.1</c:v>
                </c:pt>
                <c:pt idx="183">
                  <c:v>10.1</c:v>
                </c:pt>
                <c:pt idx="184">
                  <c:v>10.199999999999999</c:v>
                </c:pt>
                <c:pt idx="185">
                  <c:v>10.3</c:v>
                </c:pt>
                <c:pt idx="186">
                  <c:v>10.3</c:v>
                </c:pt>
                <c:pt idx="187">
                  <c:v>10.4</c:v>
                </c:pt>
                <c:pt idx="188">
                  <c:v>10.4</c:v>
                </c:pt>
                <c:pt idx="189">
                  <c:v>10.5</c:v>
                </c:pt>
                <c:pt idx="190">
                  <c:v>10.6</c:v>
                </c:pt>
                <c:pt idx="191">
                  <c:v>10.6</c:v>
                </c:pt>
                <c:pt idx="192">
                  <c:v>10.7</c:v>
                </c:pt>
                <c:pt idx="193">
                  <c:v>10.8</c:v>
                </c:pt>
                <c:pt idx="194">
                  <c:v>10.8</c:v>
                </c:pt>
                <c:pt idx="195">
                  <c:v>10.9</c:v>
                </c:pt>
                <c:pt idx="196">
                  <c:v>10.9</c:v>
                </c:pt>
                <c:pt idx="197">
                  <c:v>11</c:v>
                </c:pt>
                <c:pt idx="198">
                  <c:v>11.1</c:v>
                </c:pt>
                <c:pt idx="199">
                  <c:v>11.1</c:v>
                </c:pt>
                <c:pt idx="200">
                  <c:v>11.2</c:v>
                </c:pt>
                <c:pt idx="201">
                  <c:v>11.3</c:v>
                </c:pt>
                <c:pt idx="202">
                  <c:v>11.3</c:v>
                </c:pt>
                <c:pt idx="203">
                  <c:v>11.4</c:v>
                </c:pt>
                <c:pt idx="204">
                  <c:v>11.4</c:v>
                </c:pt>
                <c:pt idx="205">
                  <c:v>11.5</c:v>
                </c:pt>
                <c:pt idx="206">
                  <c:v>11.6</c:v>
                </c:pt>
                <c:pt idx="207">
                  <c:v>11.6</c:v>
                </c:pt>
                <c:pt idx="208">
                  <c:v>11.7</c:v>
                </c:pt>
                <c:pt idx="209">
                  <c:v>11.7</c:v>
                </c:pt>
                <c:pt idx="210">
                  <c:v>11.8</c:v>
                </c:pt>
                <c:pt idx="211">
                  <c:v>11.9</c:v>
                </c:pt>
                <c:pt idx="212">
                  <c:v>11.9</c:v>
                </c:pt>
                <c:pt idx="213">
                  <c:v>12</c:v>
                </c:pt>
                <c:pt idx="214">
                  <c:v>12.1</c:v>
                </c:pt>
                <c:pt idx="215">
                  <c:v>12.1</c:v>
                </c:pt>
                <c:pt idx="216">
                  <c:v>12.2</c:v>
                </c:pt>
                <c:pt idx="217">
                  <c:v>12.2</c:v>
                </c:pt>
                <c:pt idx="218">
                  <c:v>12.3</c:v>
                </c:pt>
                <c:pt idx="219">
                  <c:v>12.4</c:v>
                </c:pt>
                <c:pt idx="220">
                  <c:v>12.4</c:v>
                </c:pt>
                <c:pt idx="221">
                  <c:v>12.5</c:v>
                </c:pt>
                <c:pt idx="222">
                  <c:v>12.5</c:v>
                </c:pt>
                <c:pt idx="223">
                  <c:v>12.6</c:v>
                </c:pt>
                <c:pt idx="224">
                  <c:v>12.7</c:v>
                </c:pt>
                <c:pt idx="225">
                  <c:v>12.7</c:v>
                </c:pt>
                <c:pt idx="226">
                  <c:v>12.8</c:v>
                </c:pt>
                <c:pt idx="227">
                  <c:v>12.8</c:v>
                </c:pt>
                <c:pt idx="228">
                  <c:v>12.9</c:v>
                </c:pt>
                <c:pt idx="229">
                  <c:v>13</c:v>
                </c:pt>
                <c:pt idx="230">
                  <c:v>13</c:v>
                </c:pt>
                <c:pt idx="231">
                  <c:v>13.1</c:v>
                </c:pt>
                <c:pt idx="232">
                  <c:v>13.1</c:v>
                </c:pt>
                <c:pt idx="233">
                  <c:v>13.2</c:v>
                </c:pt>
                <c:pt idx="234">
                  <c:v>13.3</c:v>
                </c:pt>
                <c:pt idx="235">
                  <c:v>13.3</c:v>
                </c:pt>
                <c:pt idx="236">
                  <c:v>13.4</c:v>
                </c:pt>
                <c:pt idx="237">
                  <c:v>13.4</c:v>
                </c:pt>
                <c:pt idx="238">
                  <c:v>13.5</c:v>
                </c:pt>
                <c:pt idx="239">
                  <c:v>13.6</c:v>
                </c:pt>
                <c:pt idx="240">
                  <c:v>13.6</c:v>
                </c:pt>
                <c:pt idx="241">
                  <c:v>13.7</c:v>
                </c:pt>
                <c:pt idx="242">
                  <c:v>13.7</c:v>
                </c:pt>
                <c:pt idx="243">
                  <c:v>13.8</c:v>
                </c:pt>
                <c:pt idx="244">
                  <c:v>13.9</c:v>
                </c:pt>
                <c:pt idx="245">
                  <c:v>13.9</c:v>
                </c:pt>
                <c:pt idx="246">
                  <c:v>14</c:v>
                </c:pt>
                <c:pt idx="247">
                  <c:v>14</c:v>
                </c:pt>
                <c:pt idx="248">
                  <c:v>14.1</c:v>
                </c:pt>
                <c:pt idx="249">
                  <c:v>14.2</c:v>
                </c:pt>
                <c:pt idx="250">
                  <c:v>14.2</c:v>
                </c:pt>
                <c:pt idx="251">
                  <c:v>14.3</c:v>
                </c:pt>
                <c:pt idx="252">
                  <c:v>14.4</c:v>
                </c:pt>
                <c:pt idx="253">
                  <c:v>14.4</c:v>
                </c:pt>
                <c:pt idx="254">
                  <c:v>14.5</c:v>
                </c:pt>
                <c:pt idx="255">
                  <c:v>14.5</c:v>
                </c:pt>
                <c:pt idx="256">
                  <c:v>14.6</c:v>
                </c:pt>
                <c:pt idx="257">
                  <c:v>14.7</c:v>
                </c:pt>
                <c:pt idx="258">
                  <c:v>14.7</c:v>
                </c:pt>
                <c:pt idx="259">
                  <c:v>14.8</c:v>
                </c:pt>
                <c:pt idx="260">
                  <c:v>14.8</c:v>
                </c:pt>
                <c:pt idx="261">
                  <c:v>14.9</c:v>
                </c:pt>
                <c:pt idx="262">
                  <c:v>15</c:v>
                </c:pt>
                <c:pt idx="263">
                  <c:v>15</c:v>
                </c:pt>
                <c:pt idx="264">
                  <c:v>15.1</c:v>
                </c:pt>
                <c:pt idx="265">
                  <c:v>15.2</c:v>
                </c:pt>
                <c:pt idx="266">
                  <c:v>15.2</c:v>
                </c:pt>
                <c:pt idx="267">
                  <c:v>15.3</c:v>
                </c:pt>
                <c:pt idx="268">
                  <c:v>15.3</c:v>
                </c:pt>
                <c:pt idx="269">
                  <c:v>15.4</c:v>
                </c:pt>
                <c:pt idx="270">
                  <c:v>15.5</c:v>
                </c:pt>
                <c:pt idx="271">
                  <c:v>15.5</c:v>
                </c:pt>
                <c:pt idx="272">
                  <c:v>15.6</c:v>
                </c:pt>
                <c:pt idx="273">
                  <c:v>15.7</c:v>
                </c:pt>
                <c:pt idx="274">
                  <c:v>15.7</c:v>
                </c:pt>
                <c:pt idx="275">
                  <c:v>15.8</c:v>
                </c:pt>
                <c:pt idx="276">
                  <c:v>15.8</c:v>
                </c:pt>
                <c:pt idx="277">
                  <c:v>15.9</c:v>
                </c:pt>
                <c:pt idx="278">
                  <c:v>16</c:v>
                </c:pt>
                <c:pt idx="279">
                  <c:v>16</c:v>
                </c:pt>
                <c:pt idx="280">
                  <c:v>16.100000000000001</c:v>
                </c:pt>
                <c:pt idx="281">
                  <c:v>16.100000000000001</c:v>
                </c:pt>
                <c:pt idx="282">
                  <c:v>16.2</c:v>
                </c:pt>
                <c:pt idx="283">
                  <c:v>16.3</c:v>
                </c:pt>
                <c:pt idx="284">
                  <c:v>16.3</c:v>
                </c:pt>
                <c:pt idx="285">
                  <c:v>16.399999999999999</c:v>
                </c:pt>
                <c:pt idx="286">
                  <c:v>16.399999999999999</c:v>
                </c:pt>
                <c:pt idx="287">
                  <c:v>16.5</c:v>
                </c:pt>
                <c:pt idx="288">
                  <c:v>16.600000000000001</c:v>
                </c:pt>
                <c:pt idx="289">
                  <c:v>16.600000000000001</c:v>
                </c:pt>
                <c:pt idx="290">
                  <c:v>16.7</c:v>
                </c:pt>
                <c:pt idx="291">
                  <c:v>16.8</c:v>
                </c:pt>
                <c:pt idx="292">
                  <c:v>16.8</c:v>
                </c:pt>
                <c:pt idx="293">
                  <c:v>16.899999999999999</c:v>
                </c:pt>
                <c:pt idx="294">
                  <c:v>17</c:v>
                </c:pt>
                <c:pt idx="295">
                  <c:v>17</c:v>
                </c:pt>
                <c:pt idx="296">
                  <c:v>17.100000000000001</c:v>
                </c:pt>
                <c:pt idx="297">
                  <c:v>17.100000000000001</c:v>
                </c:pt>
                <c:pt idx="298">
                  <c:v>17.2</c:v>
                </c:pt>
                <c:pt idx="299">
                  <c:v>17.3</c:v>
                </c:pt>
                <c:pt idx="300">
                  <c:v>17.3</c:v>
                </c:pt>
                <c:pt idx="301">
                  <c:v>17.399999999999999</c:v>
                </c:pt>
                <c:pt idx="302">
                  <c:v>17.5</c:v>
                </c:pt>
                <c:pt idx="303">
                  <c:v>17.5</c:v>
                </c:pt>
                <c:pt idx="304">
                  <c:v>17.600000000000001</c:v>
                </c:pt>
                <c:pt idx="305">
                  <c:v>17.7</c:v>
                </c:pt>
                <c:pt idx="306">
                  <c:v>17.7</c:v>
                </c:pt>
                <c:pt idx="307">
                  <c:v>17.8</c:v>
                </c:pt>
                <c:pt idx="308">
                  <c:v>17.899999999999999</c:v>
                </c:pt>
                <c:pt idx="309">
                  <c:v>17.8</c:v>
                </c:pt>
                <c:pt idx="310">
                  <c:v>17.8</c:v>
                </c:pt>
                <c:pt idx="311">
                  <c:v>17.7</c:v>
                </c:pt>
                <c:pt idx="312">
                  <c:v>17.600000000000001</c:v>
                </c:pt>
                <c:pt idx="313">
                  <c:v>17.5</c:v>
                </c:pt>
                <c:pt idx="314">
                  <c:v>17.399999999999999</c:v>
                </c:pt>
                <c:pt idx="315">
                  <c:v>17.399999999999999</c:v>
                </c:pt>
                <c:pt idx="316">
                  <c:v>17.3</c:v>
                </c:pt>
                <c:pt idx="317">
                  <c:v>17.3</c:v>
                </c:pt>
                <c:pt idx="318">
                  <c:v>17.2</c:v>
                </c:pt>
                <c:pt idx="319">
                  <c:v>17.2</c:v>
                </c:pt>
                <c:pt idx="320">
                  <c:v>17.2</c:v>
                </c:pt>
                <c:pt idx="321">
                  <c:v>17.100000000000001</c:v>
                </c:pt>
                <c:pt idx="322">
                  <c:v>17.100000000000001</c:v>
                </c:pt>
                <c:pt idx="323">
                  <c:v>17.100000000000001</c:v>
                </c:pt>
                <c:pt idx="32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6-4882-8465-37A6436F8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9152"/>
        <c:axId val="10410592"/>
      </c:lineChart>
      <c:catAx>
        <c:axId val="1040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Standard 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410592"/>
        <c:crosses val="autoZero"/>
        <c:auto val="1"/>
        <c:lblAlgn val="ctr"/>
        <c:lblOffset val="100"/>
        <c:noMultiLvlLbl val="0"/>
      </c:catAx>
      <c:valAx>
        <c:axId val="104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Standard force</a:t>
                </a:r>
                <a:r>
                  <a:rPr lang="nl-BE" baseline="0"/>
                  <a:t> [N]</a:t>
                </a:r>
                <a:endParaRPr lang="nl-B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40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Local 2 mm, Shore A40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data'!$E$4:$E$598</c:f>
              <c:numCache>
                <c:formatCode>0.00E+00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3.68E-4</c:v>
                </c:pt>
                <c:pt idx="19">
                  <c:v>0.247</c:v>
                </c:pt>
                <c:pt idx="20">
                  <c:v>0.58099999999999996</c:v>
                </c:pt>
                <c:pt idx="21">
                  <c:v>0.91400000000000003</c:v>
                </c:pt>
                <c:pt idx="22">
                  <c:v>1.25</c:v>
                </c:pt>
                <c:pt idx="23">
                  <c:v>1.58</c:v>
                </c:pt>
                <c:pt idx="24">
                  <c:v>1.91</c:v>
                </c:pt>
                <c:pt idx="25">
                  <c:v>2.25</c:v>
                </c:pt>
                <c:pt idx="26">
                  <c:v>2.58</c:v>
                </c:pt>
                <c:pt idx="27">
                  <c:v>2.91</c:v>
                </c:pt>
                <c:pt idx="28">
                  <c:v>3.25</c:v>
                </c:pt>
                <c:pt idx="29">
                  <c:v>3.58</c:v>
                </c:pt>
                <c:pt idx="30">
                  <c:v>3.91</c:v>
                </c:pt>
                <c:pt idx="31">
                  <c:v>4.25</c:v>
                </c:pt>
                <c:pt idx="32">
                  <c:v>4.58</c:v>
                </c:pt>
                <c:pt idx="33">
                  <c:v>4.91</c:v>
                </c:pt>
                <c:pt idx="34">
                  <c:v>5.25</c:v>
                </c:pt>
                <c:pt idx="35">
                  <c:v>5.58</c:v>
                </c:pt>
                <c:pt idx="36">
                  <c:v>5.91</c:v>
                </c:pt>
                <c:pt idx="37">
                  <c:v>6.25</c:v>
                </c:pt>
                <c:pt idx="38">
                  <c:v>6.58</c:v>
                </c:pt>
                <c:pt idx="39">
                  <c:v>6.91</c:v>
                </c:pt>
                <c:pt idx="40">
                  <c:v>7.25</c:v>
                </c:pt>
                <c:pt idx="41">
                  <c:v>7.58</c:v>
                </c:pt>
                <c:pt idx="42">
                  <c:v>7.91</c:v>
                </c:pt>
                <c:pt idx="43">
                  <c:v>8.25</c:v>
                </c:pt>
                <c:pt idx="44">
                  <c:v>8.58</c:v>
                </c:pt>
                <c:pt idx="45">
                  <c:v>8.91</c:v>
                </c:pt>
                <c:pt idx="46">
                  <c:v>9.25</c:v>
                </c:pt>
                <c:pt idx="47">
                  <c:v>9.58</c:v>
                </c:pt>
                <c:pt idx="48">
                  <c:v>9.91</c:v>
                </c:pt>
                <c:pt idx="49">
                  <c:v>10.199999999999999</c:v>
                </c:pt>
                <c:pt idx="50">
                  <c:v>10.6</c:v>
                </c:pt>
                <c:pt idx="51">
                  <c:v>10.9</c:v>
                </c:pt>
                <c:pt idx="52">
                  <c:v>11.2</c:v>
                </c:pt>
                <c:pt idx="53">
                  <c:v>11.6</c:v>
                </c:pt>
                <c:pt idx="54">
                  <c:v>11.9</c:v>
                </c:pt>
                <c:pt idx="55">
                  <c:v>12.2</c:v>
                </c:pt>
                <c:pt idx="56">
                  <c:v>12.6</c:v>
                </c:pt>
                <c:pt idx="57">
                  <c:v>12.9</c:v>
                </c:pt>
                <c:pt idx="58">
                  <c:v>13.2</c:v>
                </c:pt>
                <c:pt idx="59">
                  <c:v>13.6</c:v>
                </c:pt>
                <c:pt idx="60">
                  <c:v>13.9</c:v>
                </c:pt>
                <c:pt idx="61">
                  <c:v>14.2</c:v>
                </c:pt>
                <c:pt idx="62">
                  <c:v>14.6</c:v>
                </c:pt>
                <c:pt idx="63">
                  <c:v>14.9</c:v>
                </c:pt>
                <c:pt idx="64">
                  <c:v>15.2</c:v>
                </c:pt>
                <c:pt idx="65">
                  <c:v>15.6</c:v>
                </c:pt>
                <c:pt idx="66">
                  <c:v>15.9</c:v>
                </c:pt>
                <c:pt idx="67">
                  <c:v>16.2</c:v>
                </c:pt>
                <c:pt idx="68">
                  <c:v>16.600000000000001</c:v>
                </c:pt>
                <c:pt idx="69">
                  <c:v>16.899999999999999</c:v>
                </c:pt>
                <c:pt idx="70">
                  <c:v>17.2</c:v>
                </c:pt>
                <c:pt idx="71">
                  <c:v>17.600000000000001</c:v>
                </c:pt>
                <c:pt idx="72">
                  <c:v>17.899999999999999</c:v>
                </c:pt>
                <c:pt idx="73">
                  <c:v>18.2</c:v>
                </c:pt>
                <c:pt idx="74">
                  <c:v>18.600000000000001</c:v>
                </c:pt>
                <c:pt idx="75">
                  <c:v>18.899999999999999</c:v>
                </c:pt>
                <c:pt idx="76">
                  <c:v>19.2</c:v>
                </c:pt>
                <c:pt idx="77">
                  <c:v>19.600000000000001</c:v>
                </c:pt>
                <c:pt idx="78">
                  <c:v>19.899999999999999</c:v>
                </c:pt>
                <c:pt idx="79">
                  <c:v>20.2</c:v>
                </c:pt>
                <c:pt idx="80">
                  <c:v>20.6</c:v>
                </c:pt>
                <c:pt idx="81">
                  <c:v>20.9</c:v>
                </c:pt>
                <c:pt idx="82">
                  <c:v>21.2</c:v>
                </c:pt>
                <c:pt idx="83">
                  <c:v>21.6</c:v>
                </c:pt>
                <c:pt idx="84">
                  <c:v>21.9</c:v>
                </c:pt>
                <c:pt idx="85">
                  <c:v>22.2</c:v>
                </c:pt>
                <c:pt idx="86">
                  <c:v>22.6</c:v>
                </c:pt>
                <c:pt idx="87">
                  <c:v>22.9</c:v>
                </c:pt>
                <c:pt idx="88">
                  <c:v>23.2</c:v>
                </c:pt>
                <c:pt idx="89">
                  <c:v>23.6</c:v>
                </c:pt>
                <c:pt idx="90">
                  <c:v>23.9</c:v>
                </c:pt>
                <c:pt idx="91">
                  <c:v>24.2</c:v>
                </c:pt>
                <c:pt idx="92">
                  <c:v>24.6</c:v>
                </c:pt>
                <c:pt idx="93">
                  <c:v>24.9</c:v>
                </c:pt>
                <c:pt idx="94">
                  <c:v>25.2</c:v>
                </c:pt>
                <c:pt idx="95">
                  <c:v>25.6</c:v>
                </c:pt>
                <c:pt idx="96">
                  <c:v>25.9</c:v>
                </c:pt>
                <c:pt idx="97">
                  <c:v>26.2</c:v>
                </c:pt>
                <c:pt idx="98">
                  <c:v>26.6</c:v>
                </c:pt>
                <c:pt idx="99">
                  <c:v>26.9</c:v>
                </c:pt>
                <c:pt idx="100">
                  <c:v>27.2</c:v>
                </c:pt>
                <c:pt idx="101">
                  <c:v>27.6</c:v>
                </c:pt>
                <c:pt idx="102">
                  <c:v>27.9</c:v>
                </c:pt>
                <c:pt idx="103">
                  <c:v>28.2</c:v>
                </c:pt>
                <c:pt idx="104">
                  <c:v>28.6</c:v>
                </c:pt>
                <c:pt idx="105">
                  <c:v>28.9</c:v>
                </c:pt>
                <c:pt idx="106">
                  <c:v>29.2</c:v>
                </c:pt>
                <c:pt idx="107">
                  <c:v>29.6</c:v>
                </c:pt>
                <c:pt idx="108">
                  <c:v>29.9</c:v>
                </c:pt>
                <c:pt idx="109">
                  <c:v>30.2</c:v>
                </c:pt>
                <c:pt idx="110">
                  <c:v>30.6</c:v>
                </c:pt>
                <c:pt idx="111">
                  <c:v>30.9</c:v>
                </c:pt>
                <c:pt idx="112">
                  <c:v>31.2</c:v>
                </c:pt>
                <c:pt idx="113">
                  <c:v>31.6</c:v>
                </c:pt>
                <c:pt idx="114">
                  <c:v>31.9</c:v>
                </c:pt>
                <c:pt idx="115">
                  <c:v>32.200000000000003</c:v>
                </c:pt>
                <c:pt idx="116">
                  <c:v>32.6</c:v>
                </c:pt>
                <c:pt idx="117">
                  <c:v>32.9</c:v>
                </c:pt>
                <c:pt idx="118">
                  <c:v>33.200000000000003</c:v>
                </c:pt>
                <c:pt idx="119">
                  <c:v>33.6</c:v>
                </c:pt>
                <c:pt idx="120">
                  <c:v>33.9</c:v>
                </c:pt>
                <c:pt idx="121">
                  <c:v>34.200000000000003</c:v>
                </c:pt>
                <c:pt idx="122">
                  <c:v>34.6</c:v>
                </c:pt>
                <c:pt idx="123">
                  <c:v>34.9</c:v>
                </c:pt>
                <c:pt idx="124">
                  <c:v>35.200000000000003</c:v>
                </c:pt>
                <c:pt idx="125">
                  <c:v>35.6</c:v>
                </c:pt>
                <c:pt idx="126">
                  <c:v>35.9</c:v>
                </c:pt>
                <c:pt idx="127">
                  <c:v>36.200000000000003</c:v>
                </c:pt>
                <c:pt idx="128">
                  <c:v>36.6</c:v>
                </c:pt>
                <c:pt idx="129">
                  <c:v>36.9</c:v>
                </c:pt>
                <c:pt idx="130">
                  <c:v>37.200000000000003</c:v>
                </c:pt>
                <c:pt idx="131">
                  <c:v>37.6</c:v>
                </c:pt>
                <c:pt idx="132">
                  <c:v>37.9</c:v>
                </c:pt>
                <c:pt idx="133">
                  <c:v>38.200000000000003</c:v>
                </c:pt>
                <c:pt idx="134">
                  <c:v>38.6</c:v>
                </c:pt>
                <c:pt idx="135">
                  <c:v>38.9</c:v>
                </c:pt>
                <c:pt idx="136">
                  <c:v>39.200000000000003</c:v>
                </c:pt>
                <c:pt idx="137">
                  <c:v>39.6</c:v>
                </c:pt>
                <c:pt idx="138">
                  <c:v>39.9</c:v>
                </c:pt>
                <c:pt idx="139">
                  <c:v>40.200000000000003</c:v>
                </c:pt>
                <c:pt idx="140">
                  <c:v>40.6</c:v>
                </c:pt>
                <c:pt idx="141">
                  <c:v>40.9</c:v>
                </c:pt>
                <c:pt idx="142">
                  <c:v>41.2</c:v>
                </c:pt>
                <c:pt idx="143">
                  <c:v>41.6</c:v>
                </c:pt>
                <c:pt idx="144">
                  <c:v>41.9</c:v>
                </c:pt>
                <c:pt idx="145">
                  <c:v>42.2</c:v>
                </c:pt>
                <c:pt idx="146">
                  <c:v>42.6</c:v>
                </c:pt>
                <c:pt idx="147">
                  <c:v>42.9</c:v>
                </c:pt>
                <c:pt idx="148">
                  <c:v>43.2</c:v>
                </c:pt>
                <c:pt idx="149">
                  <c:v>43.6</c:v>
                </c:pt>
                <c:pt idx="150">
                  <c:v>43.9</c:v>
                </c:pt>
                <c:pt idx="151">
                  <c:v>44.2</c:v>
                </c:pt>
                <c:pt idx="152">
                  <c:v>44.6</c:v>
                </c:pt>
                <c:pt idx="153">
                  <c:v>44.9</c:v>
                </c:pt>
                <c:pt idx="154">
                  <c:v>45.2</c:v>
                </c:pt>
                <c:pt idx="155">
                  <c:v>45.6</c:v>
                </c:pt>
                <c:pt idx="156">
                  <c:v>45.9</c:v>
                </c:pt>
                <c:pt idx="157">
                  <c:v>46.2</c:v>
                </c:pt>
                <c:pt idx="158">
                  <c:v>46.6</c:v>
                </c:pt>
                <c:pt idx="159">
                  <c:v>46.9</c:v>
                </c:pt>
                <c:pt idx="160">
                  <c:v>47.2</c:v>
                </c:pt>
                <c:pt idx="161">
                  <c:v>47.6</c:v>
                </c:pt>
                <c:pt idx="162">
                  <c:v>47.9</c:v>
                </c:pt>
                <c:pt idx="163">
                  <c:v>48.2</c:v>
                </c:pt>
                <c:pt idx="164">
                  <c:v>48.6</c:v>
                </c:pt>
                <c:pt idx="165">
                  <c:v>48.9</c:v>
                </c:pt>
                <c:pt idx="166">
                  <c:v>49.2</c:v>
                </c:pt>
                <c:pt idx="167">
                  <c:v>49.6</c:v>
                </c:pt>
                <c:pt idx="168">
                  <c:v>49.9</c:v>
                </c:pt>
                <c:pt idx="169">
                  <c:v>50.2</c:v>
                </c:pt>
                <c:pt idx="170">
                  <c:v>50.6</c:v>
                </c:pt>
                <c:pt idx="171">
                  <c:v>50.9</c:v>
                </c:pt>
                <c:pt idx="172">
                  <c:v>51.2</c:v>
                </c:pt>
                <c:pt idx="173">
                  <c:v>51.6</c:v>
                </c:pt>
                <c:pt idx="174">
                  <c:v>51.9</c:v>
                </c:pt>
                <c:pt idx="175">
                  <c:v>52.2</c:v>
                </c:pt>
                <c:pt idx="176">
                  <c:v>52.6</c:v>
                </c:pt>
                <c:pt idx="177">
                  <c:v>52.9</c:v>
                </c:pt>
                <c:pt idx="178">
                  <c:v>53.2</c:v>
                </c:pt>
                <c:pt idx="179">
                  <c:v>53.6</c:v>
                </c:pt>
                <c:pt idx="180">
                  <c:v>53.9</c:v>
                </c:pt>
                <c:pt idx="181">
                  <c:v>54.2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55.6</c:v>
                </c:pt>
                <c:pt idx="186">
                  <c:v>55.9</c:v>
                </c:pt>
                <c:pt idx="187">
                  <c:v>56.2</c:v>
                </c:pt>
                <c:pt idx="188">
                  <c:v>56.6</c:v>
                </c:pt>
                <c:pt idx="189">
                  <c:v>56.9</c:v>
                </c:pt>
                <c:pt idx="190">
                  <c:v>57.2</c:v>
                </c:pt>
                <c:pt idx="191">
                  <c:v>57.6</c:v>
                </c:pt>
                <c:pt idx="192">
                  <c:v>57.9</c:v>
                </c:pt>
                <c:pt idx="193">
                  <c:v>58.2</c:v>
                </c:pt>
                <c:pt idx="194">
                  <c:v>58.6</c:v>
                </c:pt>
                <c:pt idx="195">
                  <c:v>58.9</c:v>
                </c:pt>
                <c:pt idx="196">
                  <c:v>59.2</c:v>
                </c:pt>
                <c:pt idx="197">
                  <c:v>59.6</c:v>
                </c:pt>
                <c:pt idx="198">
                  <c:v>59.9</c:v>
                </c:pt>
                <c:pt idx="199">
                  <c:v>60.2</c:v>
                </c:pt>
                <c:pt idx="200">
                  <c:v>60.6</c:v>
                </c:pt>
                <c:pt idx="201">
                  <c:v>60.9</c:v>
                </c:pt>
                <c:pt idx="202">
                  <c:v>61.2</c:v>
                </c:pt>
                <c:pt idx="203">
                  <c:v>61.6</c:v>
                </c:pt>
                <c:pt idx="204">
                  <c:v>61.9</c:v>
                </c:pt>
                <c:pt idx="205">
                  <c:v>62.2</c:v>
                </c:pt>
                <c:pt idx="206">
                  <c:v>62.6</c:v>
                </c:pt>
                <c:pt idx="207">
                  <c:v>62.9</c:v>
                </c:pt>
                <c:pt idx="208">
                  <c:v>63.2</c:v>
                </c:pt>
                <c:pt idx="209">
                  <c:v>63.6</c:v>
                </c:pt>
                <c:pt idx="210">
                  <c:v>63.9</c:v>
                </c:pt>
                <c:pt idx="211">
                  <c:v>64.2</c:v>
                </c:pt>
                <c:pt idx="212">
                  <c:v>64.599999999999994</c:v>
                </c:pt>
                <c:pt idx="213">
                  <c:v>64.900000000000006</c:v>
                </c:pt>
                <c:pt idx="214">
                  <c:v>65.2</c:v>
                </c:pt>
                <c:pt idx="215">
                  <c:v>65.599999999999994</c:v>
                </c:pt>
                <c:pt idx="216">
                  <c:v>65.900000000000006</c:v>
                </c:pt>
                <c:pt idx="217">
                  <c:v>66.2</c:v>
                </c:pt>
                <c:pt idx="218">
                  <c:v>66.599999999999994</c:v>
                </c:pt>
                <c:pt idx="219">
                  <c:v>66.900000000000006</c:v>
                </c:pt>
                <c:pt idx="220">
                  <c:v>67.2</c:v>
                </c:pt>
                <c:pt idx="221">
                  <c:v>67.599999999999994</c:v>
                </c:pt>
                <c:pt idx="222">
                  <c:v>67.900000000000006</c:v>
                </c:pt>
                <c:pt idx="223">
                  <c:v>68.2</c:v>
                </c:pt>
                <c:pt idx="224">
                  <c:v>68.599999999999994</c:v>
                </c:pt>
                <c:pt idx="225">
                  <c:v>68.900000000000006</c:v>
                </c:pt>
                <c:pt idx="226">
                  <c:v>69.2</c:v>
                </c:pt>
                <c:pt idx="227">
                  <c:v>69.599999999999994</c:v>
                </c:pt>
                <c:pt idx="228">
                  <c:v>69.900000000000006</c:v>
                </c:pt>
                <c:pt idx="229">
                  <c:v>70.2</c:v>
                </c:pt>
                <c:pt idx="230">
                  <c:v>70.599999999999994</c:v>
                </c:pt>
                <c:pt idx="231">
                  <c:v>70.900000000000006</c:v>
                </c:pt>
                <c:pt idx="232">
                  <c:v>71.2</c:v>
                </c:pt>
                <c:pt idx="233">
                  <c:v>71.599999999999994</c:v>
                </c:pt>
                <c:pt idx="234">
                  <c:v>71.900000000000006</c:v>
                </c:pt>
                <c:pt idx="235">
                  <c:v>72.2</c:v>
                </c:pt>
                <c:pt idx="236">
                  <c:v>72.599999999999994</c:v>
                </c:pt>
                <c:pt idx="237">
                  <c:v>72.900000000000006</c:v>
                </c:pt>
                <c:pt idx="238">
                  <c:v>73.2</c:v>
                </c:pt>
                <c:pt idx="239">
                  <c:v>73.599999999999994</c:v>
                </c:pt>
                <c:pt idx="240">
                  <c:v>73.900000000000006</c:v>
                </c:pt>
                <c:pt idx="241">
                  <c:v>74.2</c:v>
                </c:pt>
                <c:pt idx="242">
                  <c:v>74.599999999999994</c:v>
                </c:pt>
                <c:pt idx="243">
                  <c:v>74.900000000000006</c:v>
                </c:pt>
                <c:pt idx="244">
                  <c:v>75.2</c:v>
                </c:pt>
                <c:pt idx="245">
                  <c:v>75.599999999999994</c:v>
                </c:pt>
                <c:pt idx="246">
                  <c:v>75.900000000000006</c:v>
                </c:pt>
                <c:pt idx="247">
                  <c:v>76.2</c:v>
                </c:pt>
                <c:pt idx="248">
                  <c:v>76.599999999999994</c:v>
                </c:pt>
                <c:pt idx="249">
                  <c:v>76.900000000000006</c:v>
                </c:pt>
                <c:pt idx="250">
                  <c:v>77.2</c:v>
                </c:pt>
                <c:pt idx="251">
                  <c:v>77.599999999999994</c:v>
                </c:pt>
                <c:pt idx="252">
                  <c:v>77.900000000000006</c:v>
                </c:pt>
                <c:pt idx="253">
                  <c:v>78.2</c:v>
                </c:pt>
                <c:pt idx="254">
                  <c:v>78.599999999999994</c:v>
                </c:pt>
                <c:pt idx="255">
                  <c:v>78.900000000000006</c:v>
                </c:pt>
                <c:pt idx="256">
                  <c:v>79.2</c:v>
                </c:pt>
                <c:pt idx="257">
                  <c:v>79.599999999999994</c:v>
                </c:pt>
                <c:pt idx="258">
                  <c:v>79.900000000000006</c:v>
                </c:pt>
                <c:pt idx="259">
                  <c:v>80.2</c:v>
                </c:pt>
                <c:pt idx="260">
                  <c:v>80.599999999999994</c:v>
                </c:pt>
                <c:pt idx="261">
                  <c:v>80.900000000000006</c:v>
                </c:pt>
                <c:pt idx="262">
                  <c:v>81.2</c:v>
                </c:pt>
                <c:pt idx="263">
                  <c:v>81.599999999999994</c:v>
                </c:pt>
                <c:pt idx="264">
                  <c:v>81.900000000000006</c:v>
                </c:pt>
                <c:pt idx="265">
                  <c:v>82.2</c:v>
                </c:pt>
                <c:pt idx="266">
                  <c:v>82.6</c:v>
                </c:pt>
                <c:pt idx="267">
                  <c:v>82.9</c:v>
                </c:pt>
                <c:pt idx="268">
                  <c:v>83.2</c:v>
                </c:pt>
                <c:pt idx="269">
                  <c:v>83.6</c:v>
                </c:pt>
                <c:pt idx="270">
                  <c:v>83.9</c:v>
                </c:pt>
                <c:pt idx="271">
                  <c:v>84.2</c:v>
                </c:pt>
                <c:pt idx="272">
                  <c:v>84.6</c:v>
                </c:pt>
                <c:pt idx="273">
                  <c:v>84.9</c:v>
                </c:pt>
                <c:pt idx="274">
                  <c:v>85.2</c:v>
                </c:pt>
                <c:pt idx="275">
                  <c:v>85.6</c:v>
                </c:pt>
                <c:pt idx="276">
                  <c:v>85.9</c:v>
                </c:pt>
                <c:pt idx="277">
                  <c:v>86.2</c:v>
                </c:pt>
                <c:pt idx="278">
                  <c:v>86.6</c:v>
                </c:pt>
                <c:pt idx="279">
                  <c:v>86.9</c:v>
                </c:pt>
                <c:pt idx="280">
                  <c:v>87.2</c:v>
                </c:pt>
                <c:pt idx="281">
                  <c:v>87.6</c:v>
                </c:pt>
                <c:pt idx="282">
                  <c:v>87.9</c:v>
                </c:pt>
                <c:pt idx="283">
                  <c:v>88.2</c:v>
                </c:pt>
                <c:pt idx="284">
                  <c:v>88.6</c:v>
                </c:pt>
                <c:pt idx="285">
                  <c:v>88.9</c:v>
                </c:pt>
                <c:pt idx="286">
                  <c:v>89.2</c:v>
                </c:pt>
                <c:pt idx="287">
                  <c:v>89.6</c:v>
                </c:pt>
                <c:pt idx="288">
                  <c:v>89.9</c:v>
                </c:pt>
                <c:pt idx="289">
                  <c:v>90.2</c:v>
                </c:pt>
                <c:pt idx="290">
                  <c:v>90.6</c:v>
                </c:pt>
                <c:pt idx="291">
                  <c:v>90.9</c:v>
                </c:pt>
                <c:pt idx="292">
                  <c:v>91.2</c:v>
                </c:pt>
                <c:pt idx="293">
                  <c:v>91.6</c:v>
                </c:pt>
                <c:pt idx="294">
                  <c:v>91.9</c:v>
                </c:pt>
                <c:pt idx="295">
                  <c:v>92.2</c:v>
                </c:pt>
                <c:pt idx="296">
                  <c:v>92.6</c:v>
                </c:pt>
                <c:pt idx="297">
                  <c:v>92.9</c:v>
                </c:pt>
                <c:pt idx="298">
                  <c:v>93.2</c:v>
                </c:pt>
                <c:pt idx="299">
                  <c:v>93.6</c:v>
                </c:pt>
                <c:pt idx="300">
                  <c:v>93.9</c:v>
                </c:pt>
                <c:pt idx="301">
                  <c:v>94.2</c:v>
                </c:pt>
                <c:pt idx="302">
                  <c:v>94.6</c:v>
                </c:pt>
                <c:pt idx="303">
                  <c:v>94.9</c:v>
                </c:pt>
                <c:pt idx="304">
                  <c:v>95.2</c:v>
                </c:pt>
                <c:pt idx="305">
                  <c:v>95.6</c:v>
                </c:pt>
                <c:pt idx="306">
                  <c:v>95.9</c:v>
                </c:pt>
                <c:pt idx="307">
                  <c:v>96.2</c:v>
                </c:pt>
                <c:pt idx="308">
                  <c:v>96.6</c:v>
                </c:pt>
                <c:pt idx="309">
                  <c:v>96.9</c:v>
                </c:pt>
                <c:pt idx="310">
                  <c:v>97.2</c:v>
                </c:pt>
                <c:pt idx="311">
                  <c:v>97.6</c:v>
                </c:pt>
                <c:pt idx="312">
                  <c:v>97.9</c:v>
                </c:pt>
                <c:pt idx="313">
                  <c:v>98.2</c:v>
                </c:pt>
                <c:pt idx="314">
                  <c:v>98.6</c:v>
                </c:pt>
                <c:pt idx="315">
                  <c:v>98.9</c:v>
                </c:pt>
                <c:pt idx="316">
                  <c:v>99.2</c:v>
                </c:pt>
                <c:pt idx="317">
                  <c:v>99.6</c:v>
                </c:pt>
                <c:pt idx="318">
                  <c:v>99.9</c:v>
                </c:pt>
                <c:pt idx="319">
                  <c:v>100</c:v>
                </c:pt>
                <c:pt idx="320">
                  <c:v>101</c:v>
                </c:pt>
                <c:pt idx="321">
                  <c:v>101</c:v>
                </c:pt>
                <c:pt idx="322">
                  <c:v>101</c:v>
                </c:pt>
                <c:pt idx="323">
                  <c:v>102</c:v>
                </c:pt>
                <c:pt idx="324">
                  <c:v>102</c:v>
                </c:pt>
                <c:pt idx="325">
                  <c:v>102</c:v>
                </c:pt>
                <c:pt idx="326">
                  <c:v>103</c:v>
                </c:pt>
                <c:pt idx="327">
                  <c:v>103</c:v>
                </c:pt>
                <c:pt idx="328">
                  <c:v>103</c:v>
                </c:pt>
                <c:pt idx="329">
                  <c:v>104</c:v>
                </c:pt>
                <c:pt idx="330">
                  <c:v>104</c:v>
                </c:pt>
                <c:pt idx="331">
                  <c:v>104</c:v>
                </c:pt>
                <c:pt idx="332">
                  <c:v>105</c:v>
                </c:pt>
                <c:pt idx="333">
                  <c:v>105</c:v>
                </c:pt>
                <c:pt idx="334">
                  <c:v>105</c:v>
                </c:pt>
                <c:pt idx="335">
                  <c:v>106</c:v>
                </c:pt>
                <c:pt idx="336">
                  <c:v>106</c:v>
                </c:pt>
                <c:pt idx="337">
                  <c:v>106</c:v>
                </c:pt>
                <c:pt idx="338">
                  <c:v>107</c:v>
                </c:pt>
                <c:pt idx="339">
                  <c:v>107</c:v>
                </c:pt>
                <c:pt idx="340">
                  <c:v>107</c:v>
                </c:pt>
                <c:pt idx="341">
                  <c:v>108</c:v>
                </c:pt>
                <c:pt idx="342">
                  <c:v>108</c:v>
                </c:pt>
                <c:pt idx="343">
                  <c:v>108</c:v>
                </c:pt>
                <c:pt idx="344">
                  <c:v>109</c:v>
                </c:pt>
                <c:pt idx="345">
                  <c:v>109</c:v>
                </c:pt>
                <c:pt idx="346">
                  <c:v>109</c:v>
                </c:pt>
                <c:pt idx="347">
                  <c:v>110</c:v>
                </c:pt>
                <c:pt idx="348">
                  <c:v>110</c:v>
                </c:pt>
                <c:pt idx="349">
                  <c:v>110</c:v>
                </c:pt>
                <c:pt idx="350">
                  <c:v>111</c:v>
                </c:pt>
                <c:pt idx="351">
                  <c:v>111</c:v>
                </c:pt>
                <c:pt idx="352">
                  <c:v>111</c:v>
                </c:pt>
                <c:pt idx="353">
                  <c:v>112</c:v>
                </c:pt>
                <c:pt idx="354">
                  <c:v>112</c:v>
                </c:pt>
                <c:pt idx="355">
                  <c:v>112</c:v>
                </c:pt>
                <c:pt idx="356">
                  <c:v>113</c:v>
                </c:pt>
                <c:pt idx="357">
                  <c:v>113</c:v>
                </c:pt>
                <c:pt idx="358">
                  <c:v>113</c:v>
                </c:pt>
                <c:pt idx="359">
                  <c:v>114</c:v>
                </c:pt>
                <c:pt idx="360">
                  <c:v>114</c:v>
                </c:pt>
                <c:pt idx="361">
                  <c:v>114</c:v>
                </c:pt>
                <c:pt idx="362">
                  <c:v>115</c:v>
                </c:pt>
                <c:pt idx="363">
                  <c:v>115</c:v>
                </c:pt>
                <c:pt idx="364">
                  <c:v>115</c:v>
                </c:pt>
                <c:pt idx="365">
                  <c:v>116</c:v>
                </c:pt>
                <c:pt idx="366">
                  <c:v>116</c:v>
                </c:pt>
                <c:pt idx="367">
                  <c:v>116</c:v>
                </c:pt>
                <c:pt idx="368">
                  <c:v>117</c:v>
                </c:pt>
                <c:pt idx="369">
                  <c:v>117</c:v>
                </c:pt>
                <c:pt idx="370">
                  <c:v>117</c:v>
                </c:pt>
                <c:pt idx="371">
                  <c:v>118</c:v>
                </c:pt>
                <c:pt idx="372">
                  <c:v>118</c:v>
                </c:pt>
                <c:pt idx="373">
                  <c:v>118</c:v>
                </c:pt>
                <c:pt idx="374">
                  <c:v>119</c:v>
                </c:pt>
                <c:pt idx="375">
                  <c:v>119</c:v>
                </c:pt>
                <c:pt idx="376">
                  <c:v>119</c:v>
                </c:pt>
                <c:pt idx="377">
                  <c:v>120</c:v>
                </c:pt>
                <c:pt idx="378">
                  <c:v>120</c:v>
                </c:pt>
                <c:pt idx="379">
                  <c:v>120</c:v>
                </c:pt>
                <c:pt idx="380">
                  <c:v>121</c:v>
                </c:pt>
                <c:pt idx="381">
                  <c:v>121</c:v>
                </c:pt>
                <c:pt idx="382">
                  <c:v>121</c:v>
                </c:pt>
                <c:pt idx="383">
                  <c:v>122</c:v>
                </c:pt>
                <c:pt idx="384">
                  <c:v>122</c:v>
                </c:pt>
                <c:pt idx="385">
                  <c:v>122</c:v>
                </c:pt>
                <c:pt idx="386">
                  <c:v>123</c:v>
                </c:pt>
                <c:pt idx="387">
                  <c:v>123</c:v>
                </c:pt>
                <c:pt idx="388">
                  <c:v>123</c:v>
                </c:pt>
                <c:pt idx="389">
                  <c:v>124</c:v>
                </c:pt>
                <c:pt idx="390">
                  <c:v>124</c:v>
                </c:pt>
                <c:pt idx="391">
                  <c:v>124</c:v>
                </c:pt>
                <c:pt idx="392">
                  <c:v>125</c:v>
                </c:pt>
                <c:pt idx="393">
                  <c:v>125</c:v>
                </c:pt>
                <c:pt idx="394">
                  <c:v>125</c:v>
                </c:pt>
                <c:pt idx="395">
                  <c:v>126</c:v>
                </c:pt>
                <c:pt idx="396">
                  <c:v>126</c:v>
                </c:pt>
                <c:pt idx="397">
                  <c:v>126</c:v>
                </c:pt>
                <c:pt idx="398">
                  <c:v>127</c:v>
                </c:pt>
                <c:pt idx="399">
                  <c:v>127</c:v>
                </c:pt>
                <c:pt idx="400">
                  <c:v>127</c:v>
                </c:pt>
                <c:pt idx="401">
                  <c:v>128</c:v>
                </c:pt>
                <c:pt idx="402">
                  <c:v>128</c:v>
                </c:pt>
                <c:pt idx="403">
                  <c:v>128</c:v>
                </c:pt>
                <c:pt idx="404">
                  <c:v>129</c:v>
                </c:pt>
                <c:pt idx="405">
                  <c:v>129</c:v>
                </c:pt>
                <c:pt idx="406">
                  <c:v>129</c:v>
                </c:pt>
                <c:pt idx="407">
                  <c:v>130</c:v>
                </c:pt>
                <c:pt idx="408">
                  <c:v>130</c:v>
                </c:pt>
                <c:pt idx="409">
                  <c:v>130</c:v>
                </c:pt>
                <c:pt idx="410">
                  <c:v>131</c:v>
                </c:pt>
                <c:pt idx="411">
                  <c:v>131</c:v>
                </c:pt>
                <c:pt idx="412">
                  <c:v>131</c:v>
                </c:pt>
                <c:pt idx="413">
                  <c:v>132</c:v>
                </c:pt>
                <c:pt idx="414">
                  <c:v>132</c:v>
                </c:pt>
                <c:pt idx="415">
                  <c:v>132</c:v>
                </c:pt>
                <c:pt idx="416">
                  <c:v>133</c:v>
                </c:pt>
                <c:pt idx="417">
                  <c:v>133</c:v>
                </c:pt>
                <c:pt idx="418">
                  <c:v>133</c:v>
                </c:pt>
                <c:pt idx="419">
                  <c:v>134</c:v>
                </c:pt>
                <c:pt idx="420">
                  <c:v>134</c:v>
                </c:pt>
                <c:pt idx="421">
                  <c:v>134</c:v>
                </c:pt>
                <c:pt idx="422">
                  <c:v>135</c:v>
                </c:pt>
                <c:pt idx="423">
                  <c:v>135</c:v>
                </c:pt>
                <c:pt idx="424">
                  <c:v>135</c:v>
                </c:pt>
                <c:pt idx="425">
                  <c:v>136</c:v>
                </c:pt>
                <c:pt idx="426">
                  <c:v>136</c:v>
                </c:pt>
                <c:pt idx="427">
                  <c:v>136</c:v>
                </c:pt>
                <c:pt idx="428">
                  <c:v>137</c:v>
                </c:pt>
                <c:pt idx="429">
                  <c:v>137</c:v>
                </c:pt>
                <c:pt idx="430">
                  <c:v>137</c:v>
                </c:pt>
                <c:pt idx="431">
                  <c:v>138</c:v>
                </c:pt>
                <c:pt idx="432">
                  <c:v>138</c:v>
                </c:pt>
                <c:pt idx="433">
                  <c:v>138</c:v>
                </c:pt>
                <c:pt idx="434">
                  <c:v>139</c:v>
                </c:pt>
                <c:pt idx="435">
                  <c:v>139</c:v>
                </c:pt>
                <c:pt idx="436">
                  <c:v>139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141</c:v>
                </c:pt>
                <c:pt idx="441">
                  <c:v>141</c:v>
                </c:pt>
                <c:pt idx="442">
                  <c:v>141</c:v>
                </c:pt>
                <c:pt idx="443">
                  <c:v>142</c:v>
                </c:pt>
                <c:pt idx="444">
                  <c:v>142</c:v>
                </c:pt>
                <c:pt idx="445">
                  <c:v>142</c:v>
                </c:pt>
                <c:pt idx="446">
                  <c:v>143</c:v>
                </c:pt>
                <c:pt idx="447">
                  <c:v>143</c:v>
                </c:pt>
                <c:pt idx="448">
                  <c:v>143</c:v>
                </c:pt>
                <c:pt idx="449">
                  <c:v>144</c:v>
                </c:pt>
                <c:pt idx="450">
                  <c:v>144</c:v>
                </c:pt>
                <c:pt idx="451">
                  <c:v>144</c:v>
                </c:pt>
                <c:pt idx="452">
                  <c:v>145</c:v>
                </c:pt>
                <c:pt idx="453">
                  <c:v>145</c:v>
                </c:pt>
                <c:pt idx="454">
                  <c:v>145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147</c:v>
                </c:pt>
                <c:pt idx="459">
                  <c:v>147</c:v>
                </c:pt>
                <c:pt idx="460">
                  <c:v>147</c:v>
                </c:pt>
                <c:pt idx="461">
                  <c:v>148</c:v>
                </c:pt>
                <c:pt idx="462">
                  <c:v>148</c:v>
                </c:pt>
                <c:pt idx="463">
                  <c:v>148</c:v>
                </c:pt>
                <c:pt idx="464">
                  <c:v>149</c:v>
                </c:pt>
                <c:pt idx="465">
                  <c:v>149</c:v>
                </c:pt>
                <c:pt idx="466">
                  <c:v>149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151</c:v>
                </c:pt>
                <c:pt idx="471">
                  <c:v>151</c:v>
                </c:pt>
                <c:pt idx="472">
                  <c:v>151</c:v>
                </c:pt>
                <c:pt idx="473">
                  <c:v>152</c:v>
                </c:pt>
                <c:pt idx="474">
                  <c:v>152</c:v>
                </c:pt>
                <c:pt idx="475">
                  <c:v>152</c:v>
                </c:pt>
                <c:pt idx="476">
                  <c:v>153</c:v>
                </c:pt>
                <c:pt idx="477">
                  <c:v>153</c:v>
                </c:pt>
                <c:pt idx="478">
                  <c:v>153</c:v>
                </c:pt>
                <c:pt idx="479">
                  <c:v>154</c:v>
                </c:pt>
                <c:pt idx="480">
                  <c:v>154</c:v>
                </c:pt>
                <c:pt idx="481">
                  <c:v>154</c:v>
                </c:pt>
                <c:pt idx="482">
                  <c:v>155</c:v>
                </c:pt>
                <c:pt idx="483">
                  <c:v>155</c:v>
                </c:pt>
                <c:pt idx="484">
                  <c:v>155</c:v>
                </c:pt>
                <c:pt idx="485">
                  <c:v>156</c:v>
                </c:pt>
                <c:pt idx="486">
                  <c:v>156</c:v>
                </c:pt>
                <c:pt idx="487">
                  <c:v>156</c:v>
                </c:pt>
                <c:pt idx="488">
                  <c:v>157</c:v>
                </c:pt>
                <c:pt idx="489">
                  <c:v>157</c:v>
                </c:pt>
                <c:pt idx="490">
                  <c:v>157</c:v>
                </c:pt>
                <c:pt idx="491">
                  <c:v>158</c:v>
                </c:pt>
                <c:pt idx="492">
                  <c:v>158</c:v>
                </c:pt>
                <c:pt idx="493">
                  <c:v>158</c:v>
                </c:pt>
                <c:pt idx="494">
                  <c:v>159</c:v>
                </c:pt>
                <c:pt idx="495">
                  <c:v>159</c:v>
                </c:pt>
                <c:pt idx="496">
                  <c:v>159</c:v>
                </c:pt>
                <c:pt idx="497">
                  <c:v>160</c:v>
                </c:pt>
                <c:pt idx="498">
                  <c:v>160</c:v>
                </c:pt>
                <c:pt idx="499">
                  <c:v>160</c:v>
                </c:pt>
                <c:pt idx="500">
                  <c:v>161</c:v>
                </c:pt>
                <c:pt idx="501">
                  <c:v>161</c:v>
                </c:pt>
                <c:pt idx="502">
                  <c:v>161</c:v>
                </c:pt>
                <c:pt idx="503">
                  <c:v>162</c:v>
                </c:pt>
                <c:pt idx="504">
                  <c:v>162</c:v>
                </c:pt>
                <c:pt idx="505">
                  <c:v>162</c:v>
                </c:pt>
                <c:pt idx="506">
                  <c:v>163</c:v>
                </c:pt>
                <c:pt idx="507">
                  <c:v>163</c:v>
                </c:pt>
                <c:pt idx="508">
                  <c:v>163</c:v>
                </c:pt>
                <c:pt idx="509">
                  <c:v>164</c:v>
                </c:pt>
                <c:pt idx="510">
                  <c:v>164</c:v>
                </c:pt>
                <c:pt idx="511">
                  <c:v>164</c:v>
                </c:pt>
                <c:pt idx="512">
                  <c:v>165</c:v>
                </c:pt>
                <c:pt idx="513">
                  <c:v>165</c:v>
                </c:pt>
                <c:pt idx="514">
                  <c:v>165</c:v>
                </c:pt>
                <c:pt idx="515">
                  <c:v>166</c:v>
                </c:pt>
                <c:pt idx="516">
                  <c:v>166</c:v>
                </c:pt>
                <c:pt idx="517">
                  <c:v>166</c:v>
                </c:pt>
                <c:pt idx="518">
                  <c:v>167</c:v>
                </c:pt>
                <c:pt idx="519">
                  <c:v>167</c:v>
                </c:pt>
                <c:pt idx="520">
                  <c:v>167</c:v>
                </c:pt>
                <c:pt idx="521">
                  <c:v>168</c:v>
                </c:pt>
                <c:pt idx="522">
                  <c:v>168</c:v>
                </c:pt>
                <c:pt idx="523">
                  <c:v>168</c:v>
                </c:pt>
                <c:pt idx="524">
                  <c:v>169</c:v>
                </c:pt>
                <c:pt idx="525">
                  <c:v>169</c:v>
                </c:pt>
                <c:pt idx="526">
                  <c:v>169</c:v>
                </c:pt>
                <c:pt idx="527">
                  <c:v>170</c:v>
                </c:pt>
                <c:pt idx="528">
                  <c:v>170</c:v>
                </c:pt>
                <c:pt idx="529">
                  <c:v>170</c:v>
                </c:pt>
                <c:pt idx="530">
                  <c:v>171</c:v>
                </c:pt>
                <c:pt idx="531">
                  <c:v>171</c:v>
                </c:pt>
                <c:pt idx="532">
                  <c:v>171</c:v>
                </c:pt>
                <c:pt idx="533">
                  <c:v>172</c:v>
                </c:pt>
                <c:pt idx="534">
                  <c:v>172</c:v>
                </c:pt>
                <c:pt idx="535">
                  <c:v>172</c:v>
                </c:pt>
                <c:pt idx="536">
                  <c:v>173</c:v>
                </c:pt>
                <c:pt idx="537">
                  <c:v>173</c:v>
                </c:pt>
                <c:pt idx="538">
                  <c:v>173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175</c:v>
                </c:pt>
                <c:pt idx="543">
                  <c:v>175</c:v>
                </c:pt>
                <c:pt idx="544">
                  <c:v>175</c:v>
                </c:pt>
                <c:pt idx="545">
                  <c:v>176</c:v>
                </c:pt>
                <c:pt idx="546">
                  <c:v>176</c:v>
                </c:pt>
                <c:pt idx="547">
                  <c:v>176</c:v>
                </c:pt>
                <c:pt idx="548">
                  <c:v>177</c:v>
                </c:pt>
                <c:pt idx="549">
                  <c:v>177</c:v>
                </c:pt>
                <c:pt idx="550">
                  <c:v>177</c:v>
                </c:pt>
                <c:pt idx="551">
                  <c:v>178</c:v>
                </c:pt>
                <c:pt idx="552">
                  <c:v>178</c:v>
                </c:pt>
                <c:pt idx="553">
                  <c:v>178</c:v>
                </c:pt>
                <c:pt idx="554">
                  <c:v>179</c:v>
                </c:pt>
                <c:pt idx="555">
                  <c:v>179</c:v>
                </c:pt>
                <c:pt idx="556">
                  <c:v>179</c:v>
                </c:pt>
                <c:pt idx="557">
                  <c:v>180</c:v>
                </c:pt>
                <c:pt idx="558">
                  <c:v>180</c:v>
                </c:pt>
                <c:pt idx="559">
                  <c:v>180</c:v>
                </c:pt>
                <c:pt idx="560">
                  <c:v>181</c:v>
                </c:pt>
                <c:pt idx="561">
                  <c:v>181</c:v>
                </c:pt>
                <c:pt idx="562">
                  <c:v>181</c:v>
                </c:pt>
                <c:pt idx="563">
                  <c:v>182</c:v>
                </c:pt>
                <c:pt idx="564">
                  <c:v>182</c:v>
                </c:pt>
                <c:pt idx="565">
                  <c:v>182</c:v>
                </c:pt>
                <c:pt idx="566">
                  <c:v>183</c:v>
                </c:pt>
                <c:pt idx="567">
                  <c:v>183</c:v>
                </c:pt>
                <c:pt idx="568">
                  <c:v>183</c:v>
                </c:pt>
                <c:pt idx="569">
                  <c:v>184</c:v>
                </c:pt>
                <c:pt idx="570">
                  <c:v>184</c:v>
                </c:pt>
                <c:pt idx="571">
                  <c:v>184</c:v>
                </c:pt>
                <c:pt idx="572">
                  <c:v>185</c:v>
                </c:pt>
                <c:pt idx="573">
                  <c:v>185</c:v>
                </c:pt>
                <c:pt idx="574">
                  <c:v>185</c:v>
                </c:pt>
                <c:pt idx="575">
                  <c:v>186</c:v>
                </c:pt>
                <c:pt idx="576">
                  <c:v>186</c:v>
                </c:pt>
                <c:pt idx="577">
                  <c:v>186</c:v>
                </c:pt>
                <c:pt idx="578">
                  <c:v>187</c:v>
                </c:pt>
                <c:pt idx="579">
                  <c:v>187</c:v>
                </c:pt>
                <c:pt idx="580">
                  <c:v>187</c:v>
                </c:pt>
                <c:pt idx="581">
                  <c:v>188</c:v>
                </c:pt>
                <c:pt idx="582">
                  <c:v>188</c:v>
                </c:pt>
                <c:pt idx="583">
                  <c:v>188</c:v>
                </c:pt>
                <c:pt idx="584">
                  <c:v>188</c:v>
                </c:pt>
                <c:pt idx="585">
                  <c:v>188</c:v>
                </c:pt>
                <c:pt idx="586">
                  <c:v>188</c:v>
                </c:pt>
                <c:pt idx="587">
                  <c:v>188</c:v>
                </c:pt>
                <c:pt idx="588">
                  <c:v>188</c:v>
                </c:pt>
                <c:pt idx="589">
                  <c:v>188</c:v>
                </c:pt>
                <c:pt idx="590">
                  <c:v>188</c:v>
                </c:pt>
                <c:pt idx="591">
                  <c:v>188</c:v>
                </c:pt>
                <c:pt idx="592">
                  <c:v>188</c:v>
                </c:pt>
                <c:pt idx="593">
                  <c:v>189</c:v>
                </c:pt>
                <c:pt idx="594">
                  <c:v>189</c:v>
                </c:pt>
              </c:numCache>
            </c:numRef>
          </c:cat>
          <c:val>
            <c:numRef>
              <c:f>'Tensile test data'!$D$4:$D$598</c:f>
              <c:numCache>
                <c:formatCode>0.00E+00</c:formatCode>
                <c:ptCount val="595"/>
                <c:pt idx="0">
                  <c:v>7.3600000000000002E-3</c:v>
                </c:pt>
                <c:pt idx="1">
                  <c:v>9.8499999999999994E-3</c:v>
                </c:pt>
                <c:pt idx="2">
                  <c:v>8.1899999999999994E-3</c:v>
                </c:pt>
                <c:pt idx="3">
                  <c:v>8.7399999999999995E-3</c:v>
                </c:pt>
                <c:pt idx="4">
                  <c:v>7.1500000000000001E-3</c:v>
                </c:pt>
                <c:pt idx="5">
                  <c:v>5.0000000000000001E-3</c:v>
                </c:pt>
                <c:pt idx="6">
                  <c:v>5.5700000000000003E-3</c:v>
                </c:pt>
                <c:pt idx="7">
                  <c:v>6.5799999999999999E-3</c:v>
                </c:pt>
                <c:pt idx="8">
                  <c:v>6.7999999999999996E-3</c:v>
                </c:pt>
                <c:pt idx="9">
                  <c:v>5.7499999999999999E-3</c:v>
                </c:pt>
                <c:pt idx="10">
                  <c:v>5.6699999999999997E-3</c:v>
                </c:pt>
                <c:pt idx="11">
                  <c:v>6.8399999999999997E-3</c:v>
                </c:pt>
                <c:pt idx="12">
                  <c:v>7.2399999999999999E-3</c:v>
                </c:pt>
                <c:pt idx="13">
                  <c:v>5.5300000000000002E-3</c:v>
                </c:pt>
                <c:pt idx="14">
                  <c:v>5.1200000000000004E-3</c:v>
                </c:pt>
                <c:pt idx="15">
                  <c:v>7.4999999999999997E-3</c:v>
                </c:pt>
                <c:pt idx="16">
                  <c:v>6.0600000000000003E-3</c:v>
                </c:pt>
                <c:pt idx="17">
                  <c:v>5.5500000000000002E-3</c:v>
                </c:pt>
                <c:pt idx="18">
                  <c:v>4.5900000000000003E-2</c:v>
                </c:pt>
                <c:pt idx="19">
                  <c:v>1.23E-2</c:v>
                </c:pt>
                <c:pt idx="20">
                  <c:v>1.2500000000000001E-2</c:v>
                </c:pt>
                <c:pt idx="21">
                  <c:v>1.67E-2</c:v>
                </c:pt>
                <c:pt idx="22">
                  <c:v>2.1999999999999999E-2</c:v>
                </c:pt>
                <c:pt idx="23">
                  <c:v>3.7900000000000003E-2</c:v>
                </c:pt>
                <c:pt idx="24">
                  <c:v>8.6900000000000005E-2</c:v>
                </c:pt>
                <c:pt idx="25">
                  <c:v>0.188</c:v>
                </c:pt>
                <c:pt idx="26">
                  <c:v>0.29199999999999998</c:v>
                </c:pt>
                <c:pt idx="27">
                  <c:v>0.39500000000000002</c:v>
                </c:pt>
                <c:pt idx="28">
                  <c:v>0.48899999999999999</c:v>
                </c:pt>
                <c:pt idx="29">
                  <c:v>0.58299999999999996</c:v>
                </c:pt>
                <c:pt idx="30">
                  <c:v>0.67900000000000005</c:v>
                </c:pt>
                <c:pt idx="31">
                  <c:v>0.76500000000000001</c:v>
                </c:pt>
                <c:pt idx="32">
                  <c:v>0.85699999999999998</c:v>
                </c:pt>
                <c:pt idx="33">
                  <c:v>0.94499999999999995</c:v>
                </c:pt>
                <c:pt idx="34">
                  <c:v>1.03</c:v>
                </c:pt>
                <c:pt idx="35">
                  <c:v>1.1100000000000001</c:v>
                </c:pt>
                <c:pt idx="36">
                  <c:v>1.19</c:v>
                </c:pt>
                <c:pt idx="37">
                  <c:v>1.27</c:v>
                </c:pt>
                <c:pt idx="38">
                  <c:v>1.35</c:v>
                </c:pt>
                <c:pt idx="39">
                  <c:v>1.42</c:v>
                </c:pt>
                <c:pt idx="40">
                  <c:v>1.5</c:v>
                </c:pt>
                <c:pt idx="41">
                  <c:v>1.57</c:v>
                </c:pt>
                <c:pt idx="42">
                  <c:v>1.64</c:v>
                </c:pt>
                <c:pt idx="43">
                  <c:v>1.72</c:v>
                </c:pt>
                <c:pt idx="44">
                  <c:v>1.79</c:v>
                </c:pt>
                <c:pt idx="45">
                  <c:v>1.86</c:v>
                </c:pt>
                <c:pt idx="46">
                  <c:v>1.92</c:v>
                </c:pt>
                <c:pt idx="47">
                  <c:v>1.99</c:v>
                </c:pt>
                <c:pt idx="48">
                  <c:v>2.0499999999999998</c:v>
                </c:pt>
                <c:pt idx="49">
                  <c:v>2.12</c:v>
                </c:pt>
                <c:pt idx="50">
                  <c:v>2.1800000000000002</c:v>
                </c:pt>
                <c:pt idx="51">
                  <c:v>2.25</c:v>
                </c:pt>
                <c:pt idx="52">
                  <c:v>2.31</c:v>
                </c:pt>
                <c:pt idx="53">
                  <c:v>2.37</c:v>
                </c:pt>
                <c:pt idx="54">
                  <c:v>2.4300000000000002</c:v>
                </c:pt>
                <c:pt idx="55">
                  <c:v>2.4900000000000002</c:v>
                </c:pt>
                <c:pt idx="56">
                  <c:v>2.5499999999999998</c:v>
                </c:pt>
                <c:pt idx="57">
                  <c:v>2.61</c:v>
                </c:pt>
                <c:pt idx="58">
                  <c:v>2.66</c:v>
                </c:pt>
                <c:pt idx="59">
                  <c:v>2.72</c:v>
                </c:pt>
                <c:pt idx="60">
                  <c:v>2.78</c:v>
                </c:pt>
                <c:pt idx="61">
                  <c:v>2.83</c:v>
                </c:pt>
                <c:pt idx="62">
                  <c:v>2.89</c:v>
                </c:pt>
                <c:pt idx="63">
                  <c:v>2.95</c:v>
                </c:pt>
                <c:pt idx="64">
                  <c:v>3</c:v>
                </c:pt>
                <c:pt idx="65">
                  <c:v>3.05</c:v>
                </c:pt>
                <c:pt idx="66">
                  <c:v>3.11</c:v>
                </c:pt>
                <c:pt idx="67">
                  <c:v>3.16</c:v>
                </c:pt>
                <c:pt idx="68">
                  <c:v>3.21</c:v>
                </c:pt>
                <c:pt idx="69">
                  <c:v>3.27</c:v>
                </c:pt>
                <c:pt idx="70">
                  <c:v>3.32</c:v>
                </c:pt>
                <c:pt idx="71">
                  <c:v>3.37</c:v>
                </c:pt>
                <c:pt idx="72">
                  <c:v>3.43</c:v>
                </c:pt>
                <c:pt idx="73">
                  <c:v>3.48</c:v>
                </c:pt>
                <c:pt idx="74">
                  <c:v>3.53</c:v>
                </c:pt>
                <c:pt idx="75">
                  <c:v>3.58</c:v>
                </c:pt>
                <c:pt idx="76">
                  <c:v>3.63</c:v>
                </c:pt>
                <c:pt idx="77">
                  <c:v>3.68</c:v>
                </c:pt>
                <c:pt idx="78">
                  <c:v>3.73</c:v>
                </c:pt>
                <c:pt idx="79">
                  <c:v>3.78</c:v>
                </c:pt>
                <c:pt idx="80">
                  <c:v>3.83</c:v>
                </c:pt>
                <c:pt idx="81">
                  <c:v>3.88</c:v>
                </c:pt>
                <c:pt idx="82">
                  <c:v>3.93</c:v>
                </c:pt>
                <c:pt idx="83">
                  <c:v>3.98</c:v>
                </c:pt>
                <c:pt idx="84">
                  <c:v>4.03</c:v>
                </c:pt>
                <c:pt idx="85">
                  <c:v>4.08</c:v>
                </c:pt>
                <c:pt idx="86">
                  <c:v>4.13</c:v>
                </c:pt>
                <c:pt idx="87">
                  <c:v>4.18</c:v>
                </c:pt>
                <c:pt idx="88">
                  <c:v>4.2300000000000004</c:v>
                </c:pt>
                <c:pt idx="89">
                  <c:v>4.28</c:v>
                </c:pt>
                <c:pt idx="90">
                  <c:v>4.33</c:v>
                </c:pt>
                <c:pt idx="91">
                  <c:v>4.38</c:v>
                </c:pt>
                <c:pt idx="92">
                  <c:v>4.43</c:v>
                </c:pt>
                <c:pt idx="93">
                  <c:v>4.4800000000000004</c:v>
                </c:pt>
                <c:pt idx="94">
                  <c:v>4.53</c:v>
                </c:pt>
                <c:pt idx="95">
                  <c:v>4.58</c:v>
                </c:pt>
                <c:pt idx="96">
                  <c:v>4.63</c:v>
                </c:pt>
                <c:pt idx="97">
                  <c:v>4.68</c:v>
                </c:pt>
                <c:pt idx="98">
                  <c:v>4.7300000000000004</c:v>
                </c:pt>
                <c:pt idx="99">
                  <c:v>4.78</c:v>
                </c:pt>
                <c:pt idx="100">
                  <c:v>4.83</c:v>
                </c:pt>
                <c:pt idx="101">
                  <c:v>4.88</c:v>
                </c:pt>
                <c:pt idx="102">
                  <c:v>4.93</c:v>
                </c:pt>
                <c:pt idx="103">
                  <c:v>4.99</c:v>
                </c:pt>
                <c:pt idx="104">
                  <c:v>5.04</c:v>
                </c:pt>
                <c:pt idx="105">
                  <c:v>5.09</c:v>
                </c:pt>
                <c:pt idx="106">
                  <c:v>5.14</c:v>
                </c:pt>
                <c:pt idx="107">
                  <c:v>5.19</c:v>
                </c:pt>
                <c:pt idx="108">
                  <c:v>5.25</c:v>
                </c:pt>
                <c:pt idx="109">
                  <c:v>5.3</c:v>
                </c:pt>
                <c:pt idx="110">
                  <c:v>5.35</c:v>
                </c:pt>
                <c:pt idx="111">
                  <c:v>5.41</c:v>
                </c:pt>
                <c:pt idx="112">
                  <c:v>5.46</c:v>
                </c:pt>
                <c:pt idx="113">
                  <c:v>5.52</c:v>
                </c:pt>
                <c:pt idx="114">
                  <c:v>5.57</c:v>
                </c:pt>
                <c:pt idx="115">
                  <c:v>5.62</c:v>
                </c:pt>
                <c:pt idx="116">
                  <c:v>5.68</c:v>
                </c:pt>
                <c:pt idx="117">
                  <c:v>5.74</c:v>
                </c:pt>
                <c:pt idx="118">
                  <c:v>5.79</c:v>
                </c:pt>
                <c:pt idx="119">
                  <c:v>5.85</c:v>
                </c:pt>
                <c:pt idx="120">
                  <c:v>5.91</c:v>
                </c:pt>
                <c:pt idx="121">
                  <c:v>5.97</c:v>
                </c:pt>
                <c:pt idx="122">
                  <c:v>6.02</c:v>
                </c:pt>
                <c:pt idx="123">
                  <c:v>6.08</c:v>
                </c:pt>
                <c:pt idx="124">
                  <c:v>6.14</c:v>
                </c:pt>
                <c:pt idx="125">
                  <c:v>6.2</c:v>
                </c:pt>
                <c:pt idx="126">
                  <c:v>6.26</c:v>
                </c:pt>
                <c:pt idx="127">
                  <c:v>6.33</c:v>
                </c:pt>
                <c:pt idx="128">
                  <c:v>6.39</c:v>
                </c:pt>
                <c:pt idx="129">
                  <c:v>6.44</c:v>
                </c:pt>
                <c:pt idx="130">
                  <c:v>6.51</c:v>
                </c:pt>
                <c:pt idx="131">
                  <c:v>6.57</c:v>
                </c:pt>
                <c:pt idx="132">
                  <c:v>6.63</c:v>
                </c:pt>
                <c:pt idx="133">
                  <c:v>6.7</c:v>
                </c:pt>
                <c:pt idx="134">
                  <c:v>6.76</c:v>
                </c:pt>
                <c:pt idx="135">
                  <c:v>6.83</c:v>
                </c:pt>
                <c:pt idx="136">
                  <c:v>6.9</c:v>
                </c:pt>
                <c:pt idx="137">
                  <c:v>6.96</c:v>
                </c:pt>
                <c:pt idx="138">
                  <c:v>7.03</c:v>
                </c:pt>
                <c:pt idx="139">
                  <c:v>7.1</c:v>
                </c:pt>
                <c:pt idx="140">
                  <c:v>7.17</c:v>
                </c:pt>
                <c:pt idx="141">
                  <c:v>7.24</c:v>
                </c:pt>
                <c:pt idx="142">
                  <c:v>7.32</c:v>
                </c:pt>
                <c:pt idx="143">
                  <c:v>7.39</c:v>
                </c:pt>
                <c:pt idx="144">
                  <c:v>7.46</c:v>
                </c:pt>
                <c:pt idx="145">
                  <c:v>7.53</c:v>
                </c:pt>
                <c:pt idx="146">
                  <c:v>7.61</c:v>
                </c:pt>
                <c:pt idx="147">
                  <c:v>7.69</c:v>
                </c:pt>
                <c:pt idx="148">
                  <c:v>7.77</c:v>
                </c:pt>
                <c:pt idx="149">
                  <c:v>7.85</c:v>
                </c:pt>
                <c:pt idx="150">
                  <c:v>7.92</c:v>
                </c:pt>
                <c:pt idx="151">
                  <c:v>8</c:v>
                </c:pt>
                <c:pt idx="152">
                  <c:v>8.09</c:v>
                </c:pt>
                <c:pt idx="153">
                  <c:v>8.17</c:v>
                </c:pt>
                <c:pt idx="154">
                  <c:v>8.25</c:v>
                </c:pt>
                <c:pt idx="155">
                  <c:v>8.34</c:v>
                </c:pt>
                <c:pt idx="156">
                  <c:v>8.43</c:v>
                </c:pt>
                <c:pt idx="157">
                  <c:v>8.52</c:v>
                </c:pt>
                <c:pt idx="158">
                  <c:v>8.6199999999999992</c:v>
                </c:pt>
                <c:pt idx="159">
                  <c:v>8.6999999999999993</c:v>
                </c:pt>
                <c:pt idx="160">
                  <c:v>8.8000000000000007</c:v>
                </c:pt>
                <c:pt idx="161">
                  <c:v>8.9</c:v>
                </c:pt>
                <c:pt idx="162">
                  <c:v>9</c:v>
                </c:pt>
                <c:pt idx="163">
                  <c:v>9.1</c:v>
                </c:pt>
                <c:pt idx="164">
                  <c:v>9.19</c:v>
                </c:pt>
                <c:pt idx="165">
                  <c:v>9.3000000000000007</c:v>
                </c:pt>
                <c:pt idx="166">
                  <c:v>9.4</c:v>
                </c:pt>
                <c:pt idx="167">
                  <c:v>9.5</c:v>
                </c:pt>
                <c:pt idx="168">
                  <c:v>9.61</c:v>
                </c:pt>
                <c:pt idx="169">
                  <c:v>9.7100000000000009</c:v>
                </c:pt>
                <c:pt idx="170">
                  <c:v>9.82</c:v>
                </c:pt>
                <c:pt idx="171">
                  <c:v>9.93</c:v>
                </c:pt>
                <c:pt idx="172">
                  <c:v>10</c:v>
                </c:pt>
                <c:pt idx="173">
                  <c:v>10.199999999999999</c:v>
                </c:pt>
                <c:pt idx="174">
                  <c:v>10.3</c:v>
                </c:pt>
                <c:pt idx="175">
                  <c:v>10.4</c:v>
                </c:pt>
                <c:pt idx="176">
                  <c:v>10.5</c:v>
                </c:pt>
                <c:pt idx="177">
                  <c:v>10.6</c:v>
                </c:pt>
                <c:pt idx="178">
                  <c:v>10.7</c:v>
                </c:pt>
                <c:pt idx="179">
                  <c:v>10.8</c:v>
                </c:pt>
                <c:pt idx="180">
                  <c:v>10.9</c:v>
                </c:pt>
                <c:pt idx="181">
                  <c:v>11</c:v>
                </c:pt>
                <c:pt idx="182">
                  <c:v>11.1</c:v>
                </c:pt>
                <c:pt idx="183">
                  <c:v>11.2</c:v>
                </c:pt>
                <c:pt idx="184">
                  <c:v>11.3</c:v>
                </c:pt>
                <c:pt idx="185">
                  <c:v>11.4</c:v>
                </c:pt>
                <c:pt idx="186">
                  <c:v>11.5</c:v>
                </c:pt>
                <c:pt idx="187">
                  <c:v>11.6</c:v>
                </c:pt>
                <c:pt idx="188">
                  <c:v>11.7</c:v>
                </c:pt>
                <c:pt idx="189">
                  <c:v>11.8</c:v>
                </c:pt>
                <c:pt idx="190">
                  <c:v>11.9</c:v>
                </c:pt>
                <c:pt idx="191">
                  <c:v>12</c:v>
                </c:pt>
                <c:pt idx="192">
                  <c:v>12.1</c:v>
                </c:pt>
                <c:pt idx="193">
                  <c:v>12.1</c:v>
                </c:pt>
                <c:pt idx="194">
                  <c:v>12.2</c:v>
                </c:pt>
                <c:pt idx="195">
                  <c:v>12.3</c:v>
                </c:pt>
                <c:pt idx="196">
                  <c:v>12.4</c:v>
                </c:pt>
                <c:pt idx="197">
                  <c:v>12.5</c:v>
                </c:pt>
                <c:pt idx="198">
                  <c:v>12.6</c:v>
                </c:pt>
                <c:pt idx="199">
                  <c:v>12.6</c:v>
                </c:pt>
                <c:pt idx="200">
                  <c:v>12.7</c:v>
                </c:pt>
                <c:pt idx="201">
                  <c:v>12.8</c:v>
                </c:pt>
                <c:pt idx="202">
                  <c:v>12.9</c:v>
                </c:pt>
                <c:pt idx="203">
                  <c:v>13</c:v>
                </c:pt>
                <c:pt idx="204">
                  <c:v>13</c:v>
                </c:pt>
                <c:pt idx="205">
                  <c:v>13.1</c:v>
                </c:pt>
                <c:pt idx="206">
                  <c:v>13.2</c:v>
                </c:pt>
                <c:pt idx="207">
                  <c:v>13.3</c:v>
                </c:pt>
                <c:pt idx="208">
                  <c:v>13.3</c:v>
                </c:pt>
                <c:pt idx="209">
                  <c:v>13.4</c:v>
                </c:pt>
                <c:pt idx="210">
                  <c:v>13.5</c:v>
                </c:pt>
                <c:pt idx="211">
                  <c:v>13.6</c:v>
                </c:pt>
                <c:pt idx="212">
                  <c:v>13.7</c:v>
                </c:pt>
                <c:pt idx="213">
                  <c:v>13.7</c:v>
                </c:pt>
                <c:pt idx="214">
                  <c:v>13.8</c:v>
                </c:pt>
                <c:pt idx="215">
                  <c:v>13.9</c:v>
                </c:pt>
                <c:pt idx="216">
                  <c:v>14</c:v>
                </c:pt>
                <c:pt idx="217">
                  <c:v>14</c:v>
                </c:pt>
                <c:pt idx="218">
                  <c:v>14.1</c:v>
                </c:pt>
                <c:pt idx="219">
                  <c:v>14.2</c:v>
                </c:pt>
                <c:pt idx="220">
                  <c:v>14.3</c:v>
                </c:pt>
                <c:pt idx="221">
                  <c:v>14.3</c:v>
                </c:pt>
                <c:pt idx="222">
                  <c:v>14.4</c:v>
                </c:pt>
                <c:pt idx="223">
                  <c:v>14.5</c:v>
                </c:pt>
                <c:pt idx="224">
                  <c:v>14.6</c:v>
                </c:pt>
                <c:pt idx="225">
                  <c:v>14.7</c:v>
                </c:pt>
                <c:pt idx="226">
                  <c:v>14.7</c:v>
                </c:pt>
                <c:pt idx="227">
                  <c:v>14.8</c:v>
                </c:pt>
                <c:pt idx="228">
                  <c:v>14.9</c:v>
                </c:pt>
                <c:pt idx="229">
                  <c:v>14.9</c:v>
                </c:pt>
                <c:pt idx="230">
                  <c:v>15</c:v>
                </c:pt>
                <c:pt idx="231">
                  <c:v>15.1</c:v>
                </c:pt>
                <c:pt idx="232">
                  <c:v>15.2</c:v>
                </c:pt>
                <c:pt idx="233">
                  <c:v>15.2</c:v>
                </c:pt>
                <c:pt idx="234">
                  <c:v>15.3</c:v>
                </c:pt>
                <c:pt idx="235">
                  <c:v>15.4</c:v>
                </c:pt>
                <c:pt idx="236">
                  <c:v>15.4</c:v>
                </c:pt>
                <c:pt idx="237">
                  <c:v>15.5</c:v>
                </c:pt>
                <c:pt idx="238">
                  <c:v>15.6</c:v>
                </c:pt>
                <c:pt idx="239">
                  <c:v>15.7</c:v>
                </c:pt>
                <c:pt idx="240">
                  <c:v>15.7</c:v>
                </c:pt>
                <c:pt idx="241">
                  <c:v>15.8</c:v>
                </c:pt>
                <c:pt idx="242">
                  <c:v>15.9</c:v>
                </c:pt>
                <c:pt idx="243">
                  <c:v>16</c:v>
                </c:pt>
                <c:pt idx="244">
                  <c:v>16</c:v>
                </c:pt>
                <c:pt idx="245">
                  <c:v>16.100000000000001</c:v>
                </c:pt>
                <c:pt idx="246">
                  <c:v>16.2</c:v>
                </c:pt>
                <c:pt idx="247">
                  <c:v>16.3</c:v>
                </c:pt>
                <c:pt idx="248">
                  <c:v>16.3</c:v>
                </c:pt>
                <c:pt idx="249">
                  <c:v>16.399999999999999</c:v>
                </c:pt>
                <c:pt idx="250">
                  <c:v>16.5</c:v>
                </c:pt>
                <c:pt idx="251">
                  <c:v>16.5</c:v>
                </c:pt>
                <c:pt idx="252">
                  <c:v>16.600000000000001</c:v>
                </c:pt>
                <c:pt idx="253">
                  <c:v>16.7</c:v>
                </c:pt>
                <c:pt idx="254">
                  <c:v>16.8</c:v>
                </c:pt>
                <c:pt idx="255">
                  <c:v>16.8</c:v>
                </c:pt>
                <c:pt idx="256">
                  <c:v>16.899999999999999</c:v>
                </c:pt>
                <c:pt idx="257">
                  <c:v>17</c:v>
                </c:pt>
                <c:pt idx="258">
                  <c:v>17.100000000000001</c:v>
                </c:pt>
                <c:pt idx="259">
                  <c:v>17.100000000000001</c:v>
                </c:pt>
                <c:pt idx="260">
                  <c:v>17.2</c:v>
                </c:pt>
                <c:pt idx="261">
                  <c:v>17.3</c:v>
                </c:pt>
                <c:pt idx="262">
                  <c:v>17.399999999999999</c:v>
                </c:pt>
                <c:pt idx="263">
                  <c:v>17.399999999999999</c:v>
                </c:pt>
                <c:pt idx="264">
                  <c:v>17.5</c:v>
                </c:pt>
                <c:pt idx="265">
                  <c:v>17.600000000000001</c:v>
                </c:pt>
                <c:pt idx="266">
                  <c:v>17.7</c:v>
                </c:pt>
                <c:pt idx="267">
                  <c:v>17.7</c:v>
                </c:pt>
                <c:pt idx="268">
                  <c:v>17.8</c:v>
                </c:pt>
                <c:pt idx="269">
                  <c:v>17.899999999999999</c:v>
                </c:pt>
                <c:pt idx="270">
                  <c:v>18</c:v>
                </c:pt>
                <c:pt idx="271">
                  <c:v>18</c:v>
                </c:pt>
                <c:pt idx="272">
                  <c:v>18.100000000000001</c:v>
                </c:pt>
                <c:pt idx="273">
                  <c:v>18.2</c:v>
                </c:pt>
                <c:pt idx="274">
                  <c:v>18.3</c:v>
                </c:pt>
                <c:pt idx="275">
                  <c:v>18.3</c:v>
                </c:pt>
                <c:pt idx="276">
                  <c:v>18.399999999999999</c:v>
                </c:pt>
                <c:pt idx="277">
                  <c:v>18.5</c:v>
                </c:pt>
                <c:pt idx="278">
                  <c:v>18.600000000000001</c:v>
                </c:pt>
                <c:pt idx="279">
                  <c:v>18.600000000000001</c:v>
                </c:pt>
                <c:pt idx="280">
                  <c:v>18.7</c:v>
                </c:pt>
                <c:pt idx="281">
                  <c:v>18.8</c:v>
                </c:pt>
                <c:pt idx="282">
                  <c:v>18.899999999999999</c:v>
                </c:pt>
                <c:pt idx="283">
                  <c:v>18.899999999999999</c:v>
                </c:pt>
                <c:pt idx="284">
                  <c:v>19</c:v>
                </c:pt>
                <c:pt idx="285">
                  <c:v>19.100000000000001</c:v>
                </c:pt>
                <c:pt idx="286">
                  <c:v>19.2</c:v>
                </c:pt>
                <c:pt idx="287">
                  <c:v>19.2</c:v>
                </c:pt>
                <c:pt idx="288">
                  <c:v>19.3</c:v>
                </c:pt>
                <c:pt idx="289">
                  <c:v>19.399999999999999</c:v>
                </c:pt>
                <c:pt idx="290">
                  <c:v>19.399999999999999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19.7</c:v>
                </c:pt>
                <c:pt idx="294">
                  <c:v>19.7</c:v>
                </c:pt>
                <c:pt idx="295">
                  <c:v>19.8</c:v>
                </c:pt>
                <c:pt idx="296">
                  <c:v>19.899999999999999</c:v>
                </c:pt>
                <c:pt idx="297">
                  <c:v>19.899999999999999</c:v>
                </c:pt>
                <c:pt idx="298">
                  <c:v>20</c:v>
                </c:pt>
                <c:pt idx="299">
                  <c:v>20.100000000000001</c:v>
                </c:pt>
                <c:pt idx="300">
                  <c:v>20.2</c:v>
                </c:pt>
                <c:pt idx="301">
                  <c:v>20.2</c:v>
                </c:pt>
                <c:pt idx="302">
                  <c:v>20.3</c:v>
                </c:pt>
                <c:pt idx="303">
                  <c:v>20.399999999999999</c:v>
                </c:pt>
                <c:pt idx="304">
                  <c:v>20.5</c:v>
                </c:pt>
                <c:pt idx="305">
                  <c:v>20.6</c:v>
                </c:pt>
                <c:pt idx="306">
                  <c:v>20.6</c:v>
                </c:pt>
                <c:pt idx="307">
                  <c:v>20.7</c:v>
                </c:pt>
                <c:pt idx="308">
                  <c:v>20.8</c:v>
                </c:pt>
                <c:pt idx="309">
                  <c:v>20.8</c:v>
                </c:pt>
                <c:pt idx="310">
                  <c:v>20.9</c:v>
                </c:pt>
                <c:pt idx="311">
                  <c:v>21</c:v>
                </c:pt>
                <c:pt idx="312">
                  <c:v>21.1</c:v>
                </c:pt>
                <c:pt idx="313">
                  <c:v>21.1</c:v>
                </c:pt>
                <c:pt idx="314">
                  <c:v>21.2</c:v>
                </c:pt>
                <c:pt idx="315">
                  <c:v>21.3</c:v>
                </c:pt>
                <c:pt idx="316">
                  <c:v>21.4</c:v>
                </c:pt>
                <c:pt idx="317">
                  <c:v>21.4</c:v>
                </c:pt>
                <c:pt idx="318">
                  <c:v>21.5</c:v>
                </c:pt>
                <c:pt idx="319">
                  <c:v>21.6</c:v>
                </c:pt>
                <c:pt idx="320">
                  <c:v>21.7</c:v>
                </c:pt>
                <c:pt idx="321">
                  <c:v>21.7</c:v>
                </c:pt>
                <c:pt idx="322">
                  <c:v>21.8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22.1</c:v>
                </c:pt>
                <c:pt idx="327">
                  <c:v>22.2</c:v>
                </c:pt>
                <c:pt idx="328">
                  <c:v>22.3</c:v>
                </c:pt>
                <c:pt idx="329">
                  <c:v>22.3</c:v>
                </c:pt>
                <c:pt idx="330">
                  <c:v>22.4</c:v>
                </c:pt>
                <c:pt idx="331">
                  <c:v>22.5</c:v>
                </c:pt>
                <c:pt idx="332">
                  <c:v>22.6</c:v>
                </c:pt>
                <c:pt idx="333">
                  <c:v>22.7</c:v>
                </c:pt>
                <c:pt idx="334">
                  <c:v>22.7</c:v>
                </c:pt>
                <c:pt idx="335">
                  <c:v>22.8</c:v>
                </c:pt>
                <c:pt idx="336">
                  <c:v>22.9</c:v>
                </c:pt>
                <c:pt idx="337">
                  <c:v>23</c:v>
                </c:pt>
                <c:pt idx="338">
                  <c:v>23</c:v>
                </c:pt>
                <c:pt idx="339">
                  <c:v>23.1</c:v>
                </c:pt>
                <c:pt idx="340">
                  <c:v>23.2</c:v>
                </c:pt>
                <c:pt idx="341">
                  <c:v>23.3</c:v>
                </c:pt>
                <c:pt idx="342">
                  <c:v>23.4</c:v>
                </c:pt>
                <c:pt idx="343">
                  <c:v>23.4</c:v>
                </c:pt>
                <c:pt idx="344">
                  <c:v>23.5</c:v>
                </c:pt>
                <c:pt idx="345">
                  <c:v>23.6</c:v>
                </c:pt>
                <c:pt idx="346">
                  <c:v>23.6</c:v>
                </c:pt>
                <c:pt idx="347">
                  <c:v>23.7</c:v>
                </c:pt>
                <c:pt idx="348">
                  <c:v>23.8</c:v>
                </c:pt>
                <c:pt idx="349">
                  <c:v>23.9</c:v>
                </c:pt>
                <c:pt idx="350">
                  <c:v>24</c:v>
                </c:pt>
                <c:pt idx="351">
                  <c:v>24</c:v>
                </c:pt>
                <c:pt idx="352">
                  <c:v>24.1</c:v>
                </c:pt>
                <c:pt idx="353">
                  <c:v>24.2</c:v>
                </c:pt>
                <c:pt idx="354">
                  <c:v>24.3</c:v>
                </c:pt>
                <c:pt idx="355">
                  <c:v>24.3</c:v>
                </c:pt>
                <c:pt idx="356">
                  <c:v>24.4</c:v>
                </c:pt>
                <c:pt idx="357">
                  <c:v>24.5</c:v>
                </c:pt>
                <c:pt idx="358">
                  <c:v>24.6</c:v>
                </c:pt>
                <c:pt idx="359">
                  <c:v>24.6</c:v>
                </c:pt>
                <c:pt idx="360">
                  <c:v>24.7</c:v>
                </c:pt>
                <c:pt idx="361">
                  <c:v>24.8</c:v>
                </c:pt>
                <c:pt idx="362">
                  <c:v>24.9</c:v>
                </c:pt>
                <c:pt idx="363">
                  <c:v>24.9</c:v>
                </c:pt>
                <c:pt idx="364">
                  <c:v>25</c:v>
                </c:pt>
                <c:pt idx="365">
                  <c:v>25.1</c:v>
                </c:pt>
                <c:pt idx="366">
                  <c:v>25.2</c:v>
                </c:pt>
                <c:pt idx="367">
                  <c:v>25.3</c:v>
                </c:pt>
                <c:pt idx="368">
                  <c:v>25.3</c:v>
                </c:pt>
                <c:pt idx="369">
                  <c:v>25.4</c:v>
                </c:pt>
                <c:pt idx="370">
                  <c:v>25.5</c:v>
                </c:pt>
                <c:pt idx="371">
                  <c:v>25.6</c:v>
                </c:pt>
                <c:pt idx="372">
                  <c:v>25.7</c:v>
                </c:pt>
                <c:pt idx="373">
                  <c:v>25.8</c:v>
                </c:pt>
                <c:pt idx="374">
                  <c:v>25.8</c:v>
                </c:pt>
                <c:pt idx="375">
                  <c:v>25.9</c:v>
                </c:pt>
                <c:pt idx="376">
                  <c:v>26</c:v>
                </c:pt>
                <c:pt idx="377">
                  <c:v>26</c:v>
                </c:pt>
                <c:pt idx="378">
                  <c:v>26.1</c:v>
                </c:pt>
                <c:pt idx="379">
                  <c:v>26.2</c:v>
                </c:pt>
                <c:pt idx="380">
                  <c:v>26.3</c:v>
                </c:pt>
                <c:pt idx="381">
                  <c:v>26.4</c:v>
                </c:pt>
                <c:pt idx="382">
                  <c:v>26.4</c:v>
                </c:pt>
                <c:pt idx="383">
                  <c:v>26.5</c:v>
                </c:pt>
                <c:pt idx="384">
                  <c:v>26.6</c:v>
                </c:pt>
                <c:pt idx="385">
                  <c:v>26.7</c:v>
                </c:pt>
                <c:pt idx="386">
                  <c:v>26.8</c:v>
                </c:pt>
                <c:pt idx="387">
                  <c:v>26.8</c:v>
                </c:pt>
                <c:pt idx="388">
                  <c:v>26.9</c:v>
                </c:pt>
                <c:pt idx="389">
                  <c:v>27</c:v>
                </c:pt>
                <c:pt idx="390">
                  <c:v>27</c:v>
                </c:pt>
                <c:pt idx="391">
                  <c:v>27.1</c:v>
                </c:pt>
                <c:pt idx="392">
                  <c:v>27.2</c:v>
                </c:pt>
                <c:pt idx="393">
                  <c:v>27.2</c:v>
                </c:pt>
                <c:pt idx="394">
                  <c:v>27.3</c:v>
                </c:pt>
                <c:pt idx="395">
                  <c:v>27.4</c:v>
                </c:pt>
                <c:pt idx="396">
                  <c:v>27.5</c:v>
                </c:pt>
                <c:pt idx="397">
                  <c:v>27.5</c:v>
                </c:pt>
                <c:pt idx="398">
                  <c:v>27.6</c:v>
                </c:pt>
                <c:pt idx="399">
                  <c:v>27.7</c:v>
                </c:pt>
                <c:pt idx="400">
                  <c:v>27.8</c:v>
                </c:pt>
                <c:pt idx="401">
                  <c:v>27.8</c:v>
                </c:pt>
                <c:pt idx="402">
                  <c:v>27.9</c:v>
                </c:pt>
                <c:pt idx="403">
                  <c:v>28</c:v>
                </c:pt>
                <c:pt idx="404">
                  <c:v>28.1</c:v>
                </c:pt>
                <c:pt idx="405">
                  <c:v>28.2</c:v>
                </c:pt>
                <c:pt idx="406">
                  <c:v>28.2</c:v>
                </c:pt>
                <c:pt idx="407">
                  <c:v>28.3</c:v>
                </c:pt>
                <c:pt idx="408">
                  <c:v>28.4</c:v>
                </c:pt>
                <c:pt idx="409">
                  <c:v>28.5</c:v>
                </c:pt>
                <c:pt idx="410">
                  <c:v>28.6</c:v>
                </c:pt>
                <c:pt idx="411">
                  <c:v>28.7</c:v>
                </c:pt>
                <c:pt idx="412">
                  <c:v>28.8</c:v>
                </c:pt>
                <c:pt idx="413">
                  <c:v>28.8</c:v>
                </c:pt>
                <c:pt idx="414">
                  <c:v>28.9</c:v>
                </c:pt>
                <c:pt idx="415">
                  <c:v>29</c:v>
                </c:pt>
                <c:pt idx="416">
                  <c:v>29.1</c:v>
                </c:pt>
                <c:pt idx="417">
                  <c:v>29.1</c:v>
                </c:pt>
                <c:pt idx="418">
                  <c:v>29.2</c:v>
                </c:pt>
                <c:pt idx="419">
                  <c:v>29.3</c:v>
                </c:pt>
                <c:pt idx="420">
                  <c:v>29.4</c:v>
                </c:pt>
                <c:pt idx="421">
                  <c:v>29.4</c:v>
                </c:pt>
                <c:pt idx="422">
                  <c:v>29.5</c:v>
                </c:pt>
                <c:pt idx="423">
                  <c:v>29.6</c:v>
                </c:pt>
                <c:pt idx="424">
                  <c:v>29.7</c:v>
                </c:pt>
                <c:pt idx="425">
                  <c:v>29.8</c:v>
                </c:pt>
                <c:pt idx="426">
                  <c:v>29.8</c:v>
                </c:pt>
                <c:pt idx="427">
                  <c:v>29.9</c:v>
                </c:pt>
                <c:pt idx="428">
                  <c:v>30</c:v>
                </c:pt>
                <c:pt idx="429">
                  <c:v>30.1</c:v>
                </c:pt>
                <c:pt idx="430">
                  <c:v>30.2</c:v>
                </c:pt>
                <c:pt idx="431">
                  <c:v>30.2</c:v>
                </c:pt>
                <c:pt idx="432">
                  <c:v>30.3</c:v>
                </c:pt>
                <c:pt idx="433">
                  <c:v>30.4</c:v>
                </c:pt>
                <c:pt idx="434">
                  <c:v>30.5</c:v>
                </c:pt>
                <c:pt idx="435">
                  <c:v>30.6</c:v>
                </c:pt>
                <c:pt idx="436">
                  <c:v>30.6</c:v>
                </c:pt>
                <c:pt idx="437">
                  <c:v>30.7</c:v>
                </c:pt>
                <c:pt idx="438">
                  <c:v>30.8</c:v>
                </c:pt>
                <c:pt idx="439">
                  <c:v>30.9</c:v>
                </c:pt>
                <c:pt idx="440">
                  <c:v>31</c:v>
                </c:pt>
                <c:pt idx="441">
                  <c:v>31</c:v>
                </c:pt>
                <c:pt idx="442">
                  <c:v>31.1</c:v>
                </c:pt>
                <c:pt idx="443">
                  <c:v>31.2</c:v>
                </c:pt>
                <c:pt idx="444">
                  <c:v>31.3</c:v>
                </c:pt>
                <c:pt idx="445">
                  <c:v>31.4</c:v>
                </c:pt>
                <c:pt idx="446">
                  <c:v>31.4</c:v>
                </c:pt>
                <c:pt idx="447">
                  <c:v>31.5</c:v>
                </c:pt>
                <c:pt idx="448">
                  <c:v>31.6</c:v>
                </c:pt>
                <c:pt idx="449">
                  <c:v>31.7</c:v>
                </c:pt>
                <c:pt idx="450">
                  <c:v>31.8</c:v>
                </c:pt>
                <c:pt idx="451">
                  <c:v>31.8</c:v>
                </c:pt>
                <c:pt idx="452">
                  <c:v>31.9</c:v>
                </c:pt>
                <c:pt idx="453">
                  <c:v>32</c:v>
                </c:pt>
                <c:pt idx="454">
                  <c:v>32.1</c:v>
                </c:pt>
                <c:pt idx="455">
                  <c:v>32.200000000000003</c:v>
                </c:pt>
                <c:pt idx="456">
                  <c:v>32.299999999999997</c:v>
                </c:pt>
                <c:pt idx="457">
                  <c:v>32.299999999999997</c:v>
                </c:pt>
                <c:pt idx="458">
                  <c:v>32.4</c:v>
                </c:pt>
                <c:pt idx="459">
                  <c:v>32.5</c:v>
                </c:pt>
                <c:pt idx="460">
                  <c:v>32.6</c:v>
                </c:pt>
                <c:pt idx="461">
                  <c:v>32.700000000000003</c:v>
                </c:pt>
                <c:pt idx="462">
                  <c:v>32.799999999999997</c:v>
                </c:pt>
                <c:pt idx="463">
                  <c:v>32.799999999999997</c:v>
                </c:pt>
                <c:pt idx="464">
                  <c:v>32.9</c:v>
                </c:pt>
                <c:pt idx="465">
                  <c:v>33</c:v>
                </c:pt>
                <c:pt idx="466">
                  <c:v>33.1</c:v>
                </c:pt>
                <c:pt idx="467">
                  <c:v>33.200000000000003</c:v>
                </c:pt>
                <c:pt idx="468">
                  <c:v>33.200000000000003</c:v>
                </c:pt>
                <c:pt idx="469">
                  <c:v>33.299999999999997</c:v>
                </c:pt>
                <c:pt idx="470">
                  <c:v>33.4</c:v>
                </c:pt>
                <c:pt idx="471">
                  <c:v>33.5</c:v>
                </c:pt>
                <c:pt idx="472">
                  <c:v>33.6</c:v>
                </c:pt>
                <c:pt idx="473">
                  <c:v>33.6</c:v>
                </c:pt>
                <c:pt idx="474">
                  <c:v>33.700000000000003</c:v>
                </c:pt>
                <c:pt idx="475">
                  <c:v>33.799999999999997</c:v>
                </c:pt>
                <c:pt idx="476">
                  <c:v>33.9</c:v>
                </c:pt>
                <c:pt idx="477">
                  <c:v>34</c:v>
                </c:pt>
                <c:pt idx="478">
                  <c:v>34</c:v>
                </c:pt>
                <c:pt idx="479">
                  <c:v>34.1</c:v>
                </c:pt>
                <c:pt idx="480">
                  <c:v>34.200000000000003</c:v>
                </c:pt>
                <c:pt idx="481">
                  <c:v>34.299999999999997</c:v>
                </c:pt>
                <c:pt idx="482">
                  <c:v>34.4</c:v>
                </c:pt>
                <c:pt idx="483">
                  <c:v>34.5</c:v>
                </c:pt>
                <c:pt idx="484">
                  <c:v>34.6</c:v>
                </c:pt>
                <c:pt idx="485">
                  <c:v>34.6</c:v>
                </c:pt>
                <c:pt idx="486">
                  <c:v>34.700000000000003</c:v>
                </c:pt>
                <c:pt idx="487">
                  <c:v>34.799999999999997</c:v>
                </c:pt>
                <c:pt idx="488">
                  <c:v>34.9</c:v>
                </c:pt>
                <c:pt idx="489">
                  <c:v>35</c:v>
                </c:pt>
                <c:pt idx="490">
                  <c:v>35</c:v>
                </c:pt>
                <c:pt idx="491">
                  <c:v>35.1</c:v>
                </c:pt>
                <c:pt idx="492">
                  <c:v>35.200000000000003</c:v>
                </c:pt>
                <c:pt idx="493">
                  <c:v>35.299999999999997</c:v>
                </c:pt>
                <c:pt idx="494">
                  <c:v>35.4</c:v>
                </c:pt>
                <c:pt idx="495">
                  <c:v>35.5</c:v>
                </c:pt>
                <c:pt idx="496">
                  <c:v>35.5</c:v>
                </c:pt>
                <c:pt idx="497">
                  <c:v>35.6</c:v>
                </c:pt>
                <c:pt idx="498">
                  <c:v>35.700000000000003</c:v>
                </c:pt>
                <c:pt idx="499">
                  <c:v>35.799999999999997</c:v>
                </c:pt>
                <c:pt idx="500">
                  <c:v>35.9</c:v>
                </c:pt>
                <c:pt idx="501">
                  <c:v>35.9</c:v>
                </c:pt>
                <c:pt idx="502">
                  <c:v>36</c:v>
                </c:pt>
                <c:pt idx="503">
                  <c:v>36.1</c:v>
                </c:pt>
                <c:pt idx="504">
                  <c:v>36.200000000000003</c:v>
                </c:pt>
                <c:pt idx="505">
                  <c:v>36.299999999999997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36.799999999999997</c:v>
                </c:pt>
                <c:pt idx="513">
                  <c:v>36.9</c:v>
                </c:pt>
                <c:pt idx="514">
                  <c:v>37</c:v>
                </c:pt>
                <c:pt idx="515">
                  <c:v>37.1</c:v>
                </c:pt>
                <c:pt idx="516">
                  <c:v>37.200000000000003</c:v>
                </c:pt>
                <c:pt idx="517">
                  <c:v>37.299999999999997</c:v>
                </c:pt>
                <c:pt idx="518">
                  <c:v>37.299999999999997</c:v>
                </c:pt>
                <c:pt idx="519">
                  <c:v>37.4</c:v>
                </c:pt>
                <c:pt idx="520">
                  <c:v>37.5</c:v>
                </c:pt>
                <c:pt idx="521">
                  <c:v>37.6</c:v>
                </c:pt>
                <c:pt idx="522">
                  <c:v>37.700000000000003</c:v>
                </c:pt>
                <c:pt idx="523">
                  <c:v>37.700000000000003</c:v>
                </c:pt>
                <c:pt idx="524">
                  <c:v>37.799999999999997</c:v>
                </c:pt>
                <c:pt idx="525">
                  <c:v>37.9</c:v>
                </c:pt>
                <c:pt idx="526">
                  <c:v>38</c:v>
                </c:pt>
                <c:pt idx="527">
                  <c:v>38</c:v>
                </c:pt>
                <c:pt idx="528">
                  <c:v>38.1</c:v>
                </c:pt>
                <c:pt idx="529">
                  <c:v>38.200000000000003</c:v>
                </c:pt>
                <c:pt idx="530">
                  <c:v>38.299999999999997</c:v>
                </c:pt>
                <c:pt idx="531">
                  <c:v>38.4</c:v>
                </c:pt>
                <c:pt idx="532">
                  <c:v>38.4</c:v>
                </c:pt>
                <c:pt idx="533">
                  <c:v>38.5</c:v>
                </c:pt>
                <c:pt idx="534">
                  <c:v>38.6</c:v>
                </c:pt>
                <c:pt idx="535">
                  <c:v>38.700000000000003</c:v>
                </c:pt>
                <c:pt idx="536">
                  <c:v>38.799999999999997</c:v>
                </c:pt>
                <c:pt idx="537">
                  <c:v>38.9</c:v>
                </c:pt>
                <c:pt idx="538">
                  <c:v>39</c:v>
                </c:pt>
                <c:pt idx="539">
                  <c:v>39</c:v>
                </c:pt>
                <c:pt idx="540">
                  <c:v>39.1</c:v>
                </c:pt>
                <c:pt idx="541">
                  <c:v>39.200000000000003</c:v>
                </c:pt>
                <c:pt idx="542">
                  <c:v>39.299999999999997</c:v>
                </c:pt>
                <c:pt idx="543">
                  <c:v>39.4</c:v>
                </c:pt>
                <c:pt idx="544">
                  <c:v>39.4</c:v>
                </c:pt>
                <c:pt idx="545">
                  <c:v>39.5</c:v>
                </c:pt>
                <c:pt idx="546">
                  <c:v>39.6</c:v>
                </c:pt>
                <c:pt idx="547">
                  <c:v>39.700000000000003</c:v>
                </c:pt>
                <c:pt idx="548">
                  <c:v>39.799999999999997</c:v>
                </c:pt>
                <c:pt idx="549">
                  <c:v>39.799999999999997</c:v>
                </c:pt>
                <c:pt idx="550">
                  <c:v>39.9</c:v>
                </c:pt>
                <c:pt idx="551">
                  <c:v>40</c:v>
                </c:pt>
                <c:pt idx="552">
                  <c:v>40.1</c:v>
                </c:pt>
                <c:pt idx="553">
                  <c:v>40.200000000000003</c:v>
                </c:pt>
                <c:pt idx="554">
                  <c:v>40.200000000000003</c:v>
                </c:pt>
                <c:pt idx="555">
                  <c:v>40.299999999999997</c:v>
                </c:pt>
                <c:pt idx="556">
                  <c:v>40.4</c:v>
                </c:pt>
                <c:pt idx="557">
                  <c:v>40.5</c:v>
                </c:pt>
                <c:pt idx="558">
                  <c:v>40.6</c:v>
                </c:pt>
                <c:pt idx="559">
                  <c:v>40.6</c:v>
                </c:pt>
                <c:pt idx="560">
                  <c:v>40.700000000000003</c:v>
                </c:pt>
                <c:pt idx="561">
                  <c:v>40.799999999999997</c:v>
                </c:pt>
                <c:pt idx="562">
                  <c:v>40.9</c:v>
                </c:pt>
                <c:pt idx="563">
                  <c:v>41</c:v>
                </c:pt>
                <c:pt idx="564">
                  <c:v>41</c:v>
                </c:pt>
                <c:pt idx="565">
                  <c:v>41.1</c:v>
                </c:pt>
                <c:pt idx="566">
                  <c:v>41.2</c:v>
                </c:pt>
                <c:pt idx="567">
                  <c:v>41.3</c:v>
                </c:pt>
                <c:pt idx="568">
                  <c:v>41.4</c:v>
                </c:pt>
                <c:pt idx="569">
                  <c:v>41.5</c:v>
                </c:pt>
                <c:pt idx="570">
                  <c:v>41.5</c:v>
                </c:pt>
                <c:pt idx="571">
                  <c:v>41.6</c:v>
                </c:pt>
                <c:pt idx="572">
                  <c:v>41.7</c:v>
                </c:pt>
                <c:pt idx="573">
                  <c:v>41.8</c:v>
                </c:pt>
                <c:pt idx="574">
                  <c:v>41.9</c:v>
                </c:pt>
                <c:pt idx="575">
                  <c:v>41.9</c:v>
                </c:pt>
                <c:pt idx="576">
                  <c:v>42</c:v>
                </c:pt>
                <c:pt idx="577">
                  <c:v>42.1</c:v>
                </c:pt>
                <c:pt idx="578">
                  <c:v>42.2</c:v>
                </c:pt>
                <c:pt idx="579">
                  <c:v>42.3</c:v>
                </c:pt>
                <c:pt idx="580">
                  <c:v>42.3</c:v>
                </c:pt>
                <c:pt idx="581">
                  <c:v>42.4</c:v>
                </c:pt>
                <c:pt idx="582">
                  <c:v>42.5</c:v>
                </c:pt>
                <c:pt idx="583">
                  <c:v>37.299999999999997</c:v>
                </c:pt>
                <c:pt idx="584">
                  <c:v>33.1</c:v>
                </c:pt>
                <c:pt idx="585">
                  <c:v>28.9</c:v>
                </c:pt>
                <c:pt idx="586">
                  <c:v>24.6</c:v>
                </c:pt>
                <c:pt idx="587">
                  <c:v>20.399999999999999</c:v>
                </c:pt>
                <c:pt idx="588">
                  <c:v>16.100000000000001</c:v>
                </c:pt>
                <c:pt idx="589">
                  <c:v>11.9</c:v>
                </c:pt>
                <c:pt idx="590">
                  <c:v>7.61</c:v>
                </c:pt>
                <c:pt idx="591">
                  <c:v>3.39</c:v>
                </c:pt>
                <c:pt idx="592">
                  <c:v>3.09E-2</c:v>
                </c:pt>
                <c:pt idx="593">
                  <c:v>2.7199999999999998E-2</c:v>
                </c:pt>
                <c:pt idx="594">
                  <c:v>1.7000000000000001E-2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A-423B-85A3-7A3300CBB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1218400"/>
        <c:axId val="1141214080"/>
      </c:lineChart>
      <c:catAx>
        <c:axId val="1141218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Standard 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41214080"/>
        <c:crosses val="autoZero"/>
        <c:auto val="1"/>
        <c:lblAlgn val="ctr"/>
        <c:lblOffset val="100"/>
        <c:noMultiLvlLbl val="0"/>
      </c:catAx>
      <c:valAx>
        <c:axId val="11412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Standard 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4121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Tensile</a:t>
            </a:r>
            <a:r>
              <a:rPr lang="nl-NL" baseline="0"/>
              <a:t> test results of TPC dogbone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0562643956770622"/>
          <c:y val="2.2234927442667935E-2"/>
          <c:w val="0.85497631840124499"/>
          <c:h val="0.79449639972090991"/>
        </c:manualLayout>
      </c:layout>
      <c:lineChart>
        <c:grouping val="standard"/>
        <c:varyColors val="0"/>
        <c:ser>
          <c:idx val="0"/>
          <c:order val="0"/>
          <c:tx>
            <c:v>Test 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data'!$AL$4:$AL$839</c:f>
              <c:numCache>
                <c:formatCode>0.00E+00</c:formatCode>
                <c:ptCount val="836"/>
                <c:pt idx="0">
                  <c:v>0</c:v>
                </c:pt>
                <c:pt idx="1">
                  <c:v>0</c:v>
                </c:pt>
                <c:pt idx="2">
                  <c:v>-4.0935716242530001E-5</c:v>
                </c:pt>
                <c:pt idx="3">
                  <c:v>-4.0935716242530001E-5</c:v>
                </c:pt>
                <c:pt idx="4">
                  <c:v>-4.0935716242530001E-5</c:v>
                </c:pt>
                <c:pt idx="5">
                  <c:v>-4.0935716242530001E-5</c:v>
                </c:pt>
                <c:pt idx="6">
                  <c:v>-4.0935716242530001E-5</c:v>
                </c:pt>
                <c:pt idx="7">
                  <c:v>-4.0935716242530001E-5</c:v>
                </c:pt>
                <c:pt idx="8">
                  <c:v>-4.0935716242530001E-5</c:v>
                </c:pt>
                <c:pt idx="9">
                  <c:v>-1.2505552149380001E-12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-4.0935716242530001E-5</c:v>
                </c:pt>
                <c:pt idx="19">
                  <c:v>-4.0935716242530001E-5</c:v>
                </c:pt>
                <c:pt idx="20">
                  <c:v>-4.0935716242530001E-5</c:v>
                </c:pt>
                <c:pt idx="21">
                  <c:v>-4.0935716242530001E-5</c:v>
                </c:pt>
                <c:pt idx="22">
                  <c:v>-4.0935716242530001E-5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5.7220458984379998E-4</c:v>
                </c:pt>
                <c:pt idx="27">
                  <c:v>0.253288269043</c:v>
                </c:pt>
                <c:pt idx="28">
                  <c:v>0.451530456543</c:v>
                </c:pt>
                <c:pt idx="29">
                  <c:v>0.55333709716799995</c:v>
                </c:pt>
                <c:pt idx="30">
                  <c:v>0.65367889404299995</c:v>
                </c:pt>
                <c:pt idx="31">
                  <c:v>0.71935272216799995</c:v>
                </c:pt>
                <c:pt idx="32">
                  <c:v>0.78502655029299995</c:v>
                </c:pt>
                <c:pt idx="33">
                  <c:v>0.85265350341799995</c:v>
                </c:pt>
                <c:pt idx="34">
                  <c:v>0.92003631591799995</c:v>
                </c:pt>
                <c:pt idx="35">
                  <c:v>0.98693084716799995</c:v>
                </c:pt>
                <c:pt idx="36">
                  <c:v>1.0528488159180001</c:v>
                </c:pt>
                <c:pt idx="37">
                  <c:v>1.1182785034180001</c:v>
                </c:pt>
                <c:pt idx="38">
                  <c:v>1.1859054565430001</c:v>
                </c:pt>
                <c:pt idx="39">
                  <c:v>1.2532882690430001</c:v>
                </c:pt>
                <c:pt idx="40">
                  <c:v>1.3201828002930001</c:v>
                </c:pt>
                <c:pt idx="41">
                  <c:v>1.3863449096680001</c:v>
                </c:pt>
                <c:pt idx="42">
                  <c:v>1.4515304565430001</c:v>
                </c:pt>
                <c:pt idx="43">
                  <c:v>1.5194015502930001</c:v>
                </c:pt>
                <c:pt idx="44">
                  <c:v>1.5867843627930001</c:v>
                </c:pt>
                <c:pt idx="45">
                  <c:v>1.6536788940430001</c:v>
                </c:pt>
                <c:pt idx="46">
                  <c:v>1.7195968627930001</c:v>
                </c:pt>
                <c:pt idx="47">
                  <c:v>1.7847824096680001</c:v>
                </c:pt>
                <c:pt idx="48">
                  <c:v>1.8526535034180001</c:v>
                </c:pt>
                <c:pt idx="49">
                  <c:v>1.9200363159180001</c:v>
                </c:pt>
                <c:pt idx="50">
                  <c:v>1.9869308471680001</c:v>
                </c:pt>
                <c:pt idx="51">
                  <c:v>2.0528488159179998</c:v>
                </c:pt>
                <c:pt idx="52">
                  <c:v>2.1180343627929998</c:v>
                </c:pt>
                <c:pt idx="53">
                  <c:v>2.1859054565429998</c:v>
                </c:pt>
                <c:pt idx="54">
                  <c:v>2.2532882690429998</c:v>
                </c:pt>
                <c:pt idx="55">
                  <c:v>2.3204269409179998</c:v>
                </c:pt>
                <c:pt idx="56">
                  <c:v>2.3863449096679998</c:v>
                </c:pt>
                <c:pt idx="57">
                  <c:v>2.4515304565429998</c:v>
                </c:pt>
                <c:pt idx="58">
                  <c:v>2.5191574096679998</c:v>
                </c:pt>
                <c:pt idx="59">
                  <c:v>2.5867843627929998</c:v>
                </c:pt>
                <c:pt idx="60">
                  <c:v>2.6534347534179998</c:v>
                </c:pt>
                <c:pt idx="61">
                  <c:v>2.7198410034179998</c:v>
                </c:pt>
                <c:pt idx="62">
                  <c:v>2.7850265502929998</c:v>
                </c:pt>
                <c:pt idx="63">
                  <c:v>2.8524093627929998</c:v>
                </c:pt>
                <c:pt idx="64">
                  <c:v>2.9200363159179998</c:v>
                </c:pt>
                <c:pt idx="65">
                  <c:v>2.9869308471679998</c:v>
                </c:pt>
                <c:pt idx="66">
                  <c:v>3.0530929565429998</c:v>
                </c:pt>
                <c:pt idx="67">
                  <c:v>3.1182785034179998</c:v>
                </c:pt>
                <c:pt idx="68">
                  <c:v>3.1856613159179998</c:v>
                </c:pt>
                <c:pt idx="69">
                  <c:v>3.2532882690429998</c:v>
                </c:pt>
                <c:pt idx="70">
                  <c:v>3.3201828002929998</c:v>
                </c:pt>
                <c:pt idx="71">
                  <c:v>3.3865890502929998</c:v>
                </c:pt>
                <c:pt idx="72">
                  <c:v>3.4517745971679998</c:v>
                </c:pt>
                <c:pt idx="73">
                  <c:v>3.5191574096679998</c:v>
                </c:pt>
                <c:pt idx="74">
                  <c:v>3.5867843627929998</c:v>
                </c:pt>
                <c:pt idx="75">
                  <c:v>3.6534347534179998</c:v>
                </c:pt>
                <c:pt idx="76">
                  <c:v>3.7198410034179998</c:v>
                </c:pt>
                <c:pt idx="77">
                  <c:v>3.7845382690429998</c:v>
                </c:pt>
                <c:pt idx="78">
                  <c:v>3.8526535034179998</c:v>
                </c:pt>
                <c:pt idx="79">
                  <c:v>3.9202804565429998</c:v>
                </c:pt>
                <c:pt idx="80">
                  <c:v>3.9866867065429998</c:v>
                </c:pt>
                <c:pt idx="81">
                  <c:v>4.0528488159179998</c:v>
                </c:pt>
                <c:pt idx="82">
                  <c:v>4.1182785034179998</c:v>
                </c:pt>
                <c:pt idx="83">
                  <c:v>4.1856613159179998</c:v>
                </c:pt>
                <c:pt idx="84">
                  <c:v>4.2537765502929998</c:v>
                </c:pt>
                <c:pt idx="85">
                  <c:v>4.3201828002929998</c:v>
                </c:pt>
                <c:pt idx="86">
                  <c:v>4.3868331909179998</c:v>
                </c:pt>
                <c:pt idx="87">
                  <c:v>4.4515304565429998</c:v>
                </c:pt>
                <c:pt idx="88">
                  <c:v>4.5189132690429998</c:v>
                </c:pt>
                <c:pt idx="89">
                  <c:v>4.5867843627929998</c:v>
                </c:pt>
                <c:pt idx="90">
                  <c:v>4.6534347534179998</c:v>
                </c:pt>
                <c:pt idx="91">
                  <c:v>4.7200851440429998</c:v>
                </c:pt>
                <c:pt idx="92">
                  <c:v>4.7850265502929998</c:v>
                </c:pt>
                <c:pt idx="93">
                  <c:v>4.8521652221679998</c:v>
                </c:pt>
                <c:pt idx="94">
                  <c:v>4.9197921752929998</c:v>
                </c:pt>
                <c:pt idx="95">
                  <c:v>4.9866867065429998</c:v>
                </c:pt>
                <c:pt idx="96">
                  <c:v>5.0858078002929998</c:v>
                </c:pt>
                <c:pt idx="97">
                  <c:v>5.1854171752929998</c:v>
                </c:pt>
                <c:pt idx="98">
                  <c:v>5.2867355346679998</c:v>
                </c:pt>
                <c:pt idx="99">
                  <c:v>5.3868331909179998</c:v>
                </c:pt>
                <c:pt idx="100">
                  <c:v>5.4849777221679998</c:v>
                </c:pt>
                <c:pt idx="101">
                  <c:v>5.5865402221679998</c:v>
                </c:pt>
                <c:pt idx="102">
                  <c:v>5.6868820190429998</c:v>
                </c:pt>
                <c:pt idx="103">
                  <c:v>5.7852706909179998</c:v>
                </c:pt>
                <c:pt idx="104">
                  <c:v>5.8861007690429998</c:v>
                </c:pt>
                <c:pt idx="105">
                  <c:v>5.9866867065429998</c:v>
                </c:pt>
                <c:pt idx="106">
                  <c:v>6.0860519409179998</c:v>
                </c:pt>
                <c:pt idx="107">
                  <c:v>6.1851730346679998</c:v>
                </c:pt>
                <c:pt idx="108">
                  <c:v>6.2867355346679998</c:v>
                </c:pt>
                <c:pt idx="109">
                  <c:v>6.3865890502929998</c:v>
                </c:pt>
                <c:pt idx="110">
                  <c:v>6.4849777221679998</c:v>
                </c:pt>
                <c:pt idx="111">
                  <c:v>6.5865402221679998</c:v>
                </c:pt>
                <c:pt idx="112">
                  <c:v>6.6868820190429998</c:v>
                </c:pt>
                <c:pt idx="113">
                  <c:v>6.7852706909179998</c:v>
                </c:pt>
                <c:pt idx="114">
                  <c:v>6.8858566284179998</c:v>
                </c:pt>
                <c:pt idx="115">
                  <c:v>6.9866867065429998</c:v>
                </c:pt>
                <c:pt idx="116">
                  <c:v>7.1185226440429998</c:v>
                </c:pt>
                <c:pt idx="117">
                  <c:v>7.2532882690429998</c:v>
                </c:pt>
                <c:pt idx="118">
                  <c:v>7.3865890502929998</c:v>
                </c:pt>
                <c:pt idx="119">
                  <c:v>7.5186691284179998</c:v>
                </c:pt>
                <c:pt idx="120">
                  <c:v>7.6534347534179998</c:v>
                </c:pt>
                <c:pt idx="121">
                  <c:v>7.7855148315429998</c:v>
                </c:pt>
                <c:pt idx="122">
                  <c:v>7.9200363159179998</c:v>
                </c:pt>
                <c:pt idx="123">
                  <c:v>8.0535812377930007</c:v>
                </c:pt>
                <c:pt idx="124">
                  <c:v>8.1851730346680007</c:v>
                </c:pt>
                <c:pt idx="125">
                  <c:v>8.3199386596680007</c:v>
                </c:pt>
                <c:pt idx="126">
                  <c:v>8.4849777221680007</c:v>
                </c:pt>
                <c:pt idx="127">
                  <c:v>8.6531906127930007</c:v>
                </c:pt>
                <c:pt idx="128">
                  <c:v>8.8182296752930007</c:v>
                </c:pt>
                <c:pt idx="129">
                  <c:v>8.9866867065430007</c:v>
                </c:pt>
                <c:pt idx="130">
                  <c:v>9.1517257690430007</c:v>
                </c:pt>
                <c:pt idx="131">
                  <c:v>9.3536300659180007</c:v>
                </c:pt>
                <c:pt idx="132">
                  <c:v>9.5521163940430007</c:v>
                </c:pt>
                <c:pt idx="133">
                  <c:v>9.7531576156619995</c:v>
                </c:pt>
                <c:pt idx="134">
                  <c:v>9.9533529281619995</c:v>
                </c:pt>
                <c:pt idx="135">
                  <c:v>10.18504238129</c:v>
                </c:pt>
                <c:pt idx="136">
                  <c:v>10.41990566254</c:v>
                </c:pt>
                <c:pt idx="137">
                  <c:v>10.65330410004</c:v>
                </c:pt>
                <c:pt idx="138">
                  <c:v>10.91941738129</c:v>
                </c:pt>
                <c:pt idx="139">
                  <c:v>11.21873378754</c:v>
                </c:pt>
                <c:pt idx="140">
                  <c:v>11.51805019379</c:v>
                </c:pt>
                <c:pt idx="141">
                  <c:v>11.85154628754</c:v>
                </c:pt>
                <c:pt idx="142">
                  <c:v>12.184798240659999</c:v>
                </c:pt>
                <c:pt idx="143">
                  <c:v>12.518294334409999</c:v>
                </c:pt>
                <c:pt idx="144">
                  <c:v>12.85154628754</c:v>
                </c:pt>
                <c:pt idx="145">
                  <c:v>13.184798240659999</c:v>
                </c:pt>
                <c:pt idx="146">
                  <c:v>13.51805019379</c:v>
                </c:pt>
                <c:pt idx="147">
                  <c:v>13.85154628754</c:v>
                </c:pt>
                <c:pt idx="148">
                  <c:v>14.18504238129</c:v>
                </c:pt>
                <c:pt idx="149">
                  <c:v>14.518294334409999</c:v>
                </c:pt>
                <c:pt idx="150">
                  <c:v>14.85154628754</c:v>
                </c:pt>
                <c:pt idx="151">
                  <c:v>15.18504238129</c:v>
                </c:pt>
                <c:pt idx="152">
                  <c:v>15.518294334409999</c:v>
                </c:pt>
                <c:pt idx="153">
                  <c:v>15.851790428159999</c:v>
                </c:pt>
                <c:pt idx="154">
                  <c:v>16.18504333496</c:v>
                </c:pt>
                <c:pt idx="155">
                  <c:v>16.51853942871</c:v>
                </c:pt>
                <c:pt idx="156">
                  <c:v>16.85203552246</c:v>
                </c:pt>
                <c:pt idx="157">
                  <c:v>17.185287475589998</c:v>
                </c:pt>
                <c:pt idx="158">
                  <c:v>17.518783569339998</c:v>
                </c:pt>
                <c:pt idx="159">
                  <c:v>17.85203552246</c:v>
                </c:pt>
                <c:pt idx="160">
                  <c:v>18.185287475589998</c:v>
                </c:pt>
                <c:pt idx="161">
                  <c:v>18.518783569339998</c:v>
                </c:pt>
                <c:pt idx="162">
                  <c:v>18.852279663089998</c:v>
                </c:pt>
                <c:pt idx="163">
                  <c:v>19.18553161621</c:v>
                </c:pt>
                <c:pt idx="164">
                  <c:v>19.51902770996</c:v>
                </c:pt>
                <c:pt idx="165">
                  <c:v>19.852279663089998</c:v>
                </c:pt>
                <c:pt idx="166">
                  <c:v>20.185775756839998</c:v>
                </c:pt>
                <c:pt idx="167">
                  <c:v>20.51902770996</c:v>
                </c:pt>
                <c:pt idx="168">
                  <c:v>20.852279663089998</c:v>
                </c:pt>
                <c:pt idx="169">
                  <c:v>21.18553161621</c:v>
                </c:pt>
                <c:pt idx="170">
                  <c:v>21.51902770996</c:v>
                </c:pt>
                <c:pt idx="171">
                  <c:v>21.85252380371</c:v>
                </c:pt>
                <c:pt idx="172">
                  <c:v>22.18601989746</c:v>
                </c:pt>
                <c:pt idx="173">
                  <c:v>22.51951599121</c:v>
                </c:pt>
                <c:pt idx="174">
                  <c:v>22.852767944339998</c:v>
                </c:pt>
                <c:pt idx="175">
                  <c:v>23.186264038089998</c:v>
                </c:pt>
                <c:pt idx="176">
                  <c:v>23.519760131839998</c:v>
                </c:pt>
                <c:pt idx="177">
                  <c:v>23.85301208496</c:v>
                </c:pt>
                <c:pt idx="178">
                  <c:v>24.186264038089998</c:v>
                </c:pt>
                <c:pt idx="179">
                  <c:v>24.519760131839998</c:v>
                </c:pt>
                <c:pt idx="180">
                  <c:v>24.85301208496</c:v>
                </c:pt>
                <c:pt idx="181">
                  <c:v>25.18650817871</c:v>
                </c:pt>
                <c:pt idx="182">
                  <c:v>25.52000427246</c:v>
                </c:pt>
                <c:pt idx="183">
                  <c:v>25.853256225589998</c:v>
                </c:pt>
                <c:pt idx="184">
                  <c:v>26.18650817871</c:v>
                </c:pt>
                <c:pt idx="185">
                  <c:v>26.520015716549999</c:v>
                </c:pt>
                <c:pt idx="186">
                  <c:v>26.853267669680001</c:v>
                </c:pt>
                <c:pt idx="187">
                  <c:v>27.186763763430001</c:v>
                </c:pt>
                <c:pt idx="188">
                  <c:v>27.520015716549999</c:v>
                </c:pt>
                <c:pt idx="189">
                  <c:v>27.853511810299999</c:v>
                </c:pt>
                <c:pt idx="190">
                  <c:v>28.186763763430001</c:v>
                </c:pt>
                <c:pt idx="191">
                  <c:v>28.520259857180001</c:v>
                </c:pt>
                <c:pt idx="192">
                  <c:v>28.853267669680001</c:v>
                </c:pt>
                <c:pt idx="193">
                  <c:v>29.186763763430001</c:v>
                </c:pt>
                <c:pt idx="194">
                  <c:v>29.520015716549999</c:v>
                </c:pt>
                <c:pt idx="195">
                  <c:v>29.853511810299999</c:v>
                </c:pt>
                <c:pt idx="196">
                  <c:v>30.187007904049999</c:v>
                </c:pt>
                <c:pt idx="197">
                  <c:v>30.520015716549999</c:v>
                </c:pt>
                <c:pt idx="198">
                  <c:v>30.853511810299999</c:v>
                </c:pt>
                <c:pt idx="199">
                  <c:v>31.186763763430001</c:v>
                </c:pt>
                <c:pt idx="200">
                  <c:v>31.520015716549999</c:v>
                </c:pt>
                <c:pt idx="201">
                  <c:v>31.853755950930001</c:v>
                </c:pt>
                <c:pt idx="202">
                  <c:v>32.186763763430001</c:v>
                </c:pt>
                <c:pt idx="203">
                  <c:v>32.520259857180001</c:v>
                </c:pt>
                <c:pt idx="204">
                  <c:v>32.853267669680001</c:v>
                </c:pt>
                <c:pt idx="205">
                  <c:v>33.187007904049999</c:v>
                </c:pt>
                <c:pt idx="206">
                  <c:v>33.520259857180001</c:v>
                </c:pt>
                <c:pt idx="207">
                  <c:v>33.853267669680001</c:v>
                </c:pt>
                <c:pt idx="208">
                  <c:v>34.187007904049999</c:v>
                </c:pt>
                <c:pt idx="209">
                  <c:v>34.520259857180001</c:v>
                </c:pt>
                <c:pt idx="210">
                  <c:v>34.853511810299999</c:v>
                </c:pt>
                <c:pt idx="211">
                  <c:v>35.186763763430001</c:v>
                </c:pt>
                <c:pt idx="212">
                  <c:v>35.520259857180001</c:v>
                </c:pt>
                <c:pt idx="213">
                  <c:v>35.853511810299999</c:v>
                </c:pt>
                <c:pt idx="214">
                  <c:v>36.186763763430001</c:v>
                </c:pt>
                <c:pt idx="215">
                  <c:v>36.520015716549999</c:v>
                </c:pt>
                <c:pt idx="216">
                  <c:v>36.853511810299999</c:v>
                </c:pt>
                <c:pt idx="217">
                  <c:v>37.187007904049999</c:v>
                </c:pt>
                <c:pt idx="218">
                  <c:v>37.520015716549999</c:v>
                </c:pt>
                <c:pt idx="219">
                  <c:v>37.853267669680001</c:v>
                </c:pt>
                <c:pt idx="220">
                  <c:v>38.186763763430001</c:v>
                </c:pt>
                <c:pt idx="221">
                  <c:v>38.520015716549999</c:v>
                </c:pt>
                <c:pt idx="222">
                  <c:v>38.853511810299999</c:v>
                </c:pt>
                <c:pt idx="223">
                  <c:v>39.186763763430001</c:v>
                </c:pt>
                <c:pt idx="224">
                  <c:v>39.520015716549999</c:v>
                </c:pt>
                <c:pt idx="225">
                  <c:v>39.853511810299999</c:v>
                </c:pt>
                <c:pt idx="226">
                  <c:v>40.186763763430001</c:v>
                </c:pt>
                <c:pt idx="227">
                  <c:v>40.520015716549999</c:v>
                </c:pt>
                <c:pt idx="228">
                  <c:v>40.853267669680001</c:v>
                </c:pt>
                <c:pt idx="229">
                  <c:v>41.186519622799999</c:v>
                </c:pt>
                <c:pt idx="230">
                  <c:v>41.520015716549999</c:v>
                </c:pt>
                <c:pt idx="231">
                  <c:v>41.853511810299999</c:v>
                </c:pt>
                <c:pt idx="232">
                  <c:v>42.186763763430001</c:v>
                </c:pt>
                <c:pt idx="233">
                  <c:v>42.520015716549999</c:v>
                </c:pt>
                <c:pt idx="234">
                  <c:v>42.853267669680001</c:v>
                </c:pt>
                <c:pt idx="235">
                  <c:v>43.186584472660002</c:v>
                </c:pt>
                <c:pt idx="236">
                  <c:v>43.519836425779999</c:v>
                </c:pt>
                <c:pt idx="237">
                  <c:v>43.853332519529999</c:v>
                </c:pt>
                <c:pt idx="238">
                  <c:v>44.186828613279999</c:v>
                </c:pt>
                <c:pt idx="239">
                  <c:v>44.520080566410002</c:v>
                </c:pt>
                <c:pt idx="240">
                  <c:v>44.853332519529999</c:v>
                </c:pt>
                <c:pt idx="241">
                  <c:v>45.186828613279999</c:v>
                </c:pt>
                <c:pt idx="242">
                  <c:v>45.520080566410002</c:v>
                </c:pt>
                <c:pt idx="243">
                  <c:v>45.853332519529999</c:v>
                </c:pt>
                <c:pt idx="244">
                  <c:v>46.186584472660002</c:v>
                </c:pt>
                <c:pt idx="245">
                  <c:v>46.520080566410002</c:v>
                </c:pt>
                <c:pt idx="246">
                  <c:v>46.853576660160002</c:v>
                </c:pt>
                <c:pt idx="247">
                  <c:v>47.186584472660002</c:v>
                </c:pt>
                <c:pt idx="248">
                  <c:v>47.520080566410002</c:v>
                </c:pt>
                <c:pt idx="249">
                  <c:v>47.853576660160002</c:v>
                </c:pt>
                <c:pt idx="250">
                  <c:v>48.186828613279999</c:v>
                </c:pt>
                <c:pt idx="251">
                  <c:v>48.520080566410002</c:v>
                </c:pt>
                <c:pt idx="252">
                  <c:v>48.853332519529999</c:v>
                </c:pt>
                <c:pt idx="253">
                  <c:v>49.186584472660002</c:v>
                </c:pt>
                <c:pt idx="254">
                  <c:v>49.519836425779999</c:v>
                </c:pt>
                <c:pt idx="255">
                  <c:v>49.853088378910002</c:v>
                </c:pt>
                <c:pt idx="256">
                  <c:v>50.186584472660002</c:v>
                </c:pt>
                <c:pt idx="257">
                  <c:v>50.520080566410002</c:v>
                </c:pt>
                <c:pt idx="258">
                  <c:v>50.853332519529999</c:v>
                </c:pt>
                <c:pt idx="259">
                  <c:v>51.186584472660002</c:v>
                </c:pt>
                <c:pt idx="260">
                  <c:v>51.520080566410002</c:v>
                </c:pt>
                <c:pt idx="261">
                  <c:v>51.853332519529999</c:v>
                </c:pt>
                <c:pt idx="262">
                  <c:v>52.186584472660002</c:v>
                </c:pt>
                <c:pt idx="263">
                  <c:v>52.519836425779999</c:v>
                </c:pt>
                <c:pt idx="264">
                  <c:v>52.853332519529999</c:v>
                </c:pt>
                <c:pt idx="265">
                  <c:v>53.186340332029999</c:v>
                </c:pt>
                <c:pt idx="266">
                  <c:v>53.519836425779999</c:v>
                </c:pt>
                <c:pt idx="267">
                  <c:v>53.853088378910002</c:v>
                </c:pt>
                <c:pt idx="268">
                  <c:v>54.186340332029999</c:v>
                </c:pt>
                <c:pt idx="269">
                  <c:v>54.519836425779999</c:v>
                </c:pt>
                <c:pt idx="270">
                  <c:v>54.852844238279999</c:v>
                </c:pt>
                <c:pt idx="271">
                  <c:v>55.186096191410002</c:v>
                </c:pt>
                <c:pt idx="272">
                  <c:v>55.519592285160002</c:v>
                </c:pt>
                <c:pt idx="273">
                  <c:v>55.852844238279999</c:v>
                </c:pt>
                <c:pt idx="274">
                  <c:v>56.186096191410002</c:v>
                </c:pt>
                <c:pt idx="275">
                  <c:v>56.519348144529999</c:v>
                </c:pt>
                <c:pt idx="276">
                  <c:v>56.852600097660002</c:v>
                </c:pt>
                <c:pt idx="277">
                  <c:v>57.186096191410002</c:v>
                </c:pt>
                <c:pt idx="278">
                  <c:v>57.519348144529999</c:v>
                </c:pt>
                <c:pt idx="279">
                  <c:v>57.852355957029999</c:v>
                </c:pt>
                <c:pt idx="280">
                  <c:v>58.185852050779999</c:v>
                </c:pt>
                <c:pt idx="281">
                  <c:v>58.519104003910002</c:v>
                </c:pt>
                <c:pt idx="282">
                  <c:v>58.852355957029999</c:v>
                </c:pt>
                <c:pt idx="283">
                  <c:v>59.185852050779999</c:v>
                </c:pt>
                <c:pt idx="284">
                  <c:v>59.518859863279999</c:v>
                </c:pt>
                <c:pt idx="285">
                  <c:v>59.8522605896</c:v>
                </c:pt>
                <c:pt idx="286">
                  <c:v>60.185512542719998</c:v>
                </c:pt>
                <c:pt idx="287">
                  <c:v>60.51876449585</c:v>
                </c:pt>
                <c:pt idx="288">
                  <c:v>60.8522605896</c:v>
                </c:pt>
                <c:pt idx="289">
                  <c:v>61.185512542719998</c:v>
                </c:pt>
                <c:pt idx="290">
                  <c:v>61.51876449585</c:v>
                </c:pt>
                <c:pt idx="291">
                  <c:v>61.852016448969998</c:v>
                </c:pt>
                <c:pt idx="292">
                  <c:v>62.185512542719998</c:v>
                </c:pt>
                <c:pt idx="293">
                  <c:v>62.51876449585</c:v>
                </c:pt>
                <c:pt idx="294">
                  <c:v>62.85177230835</c:v>
                </c:pt>
                <c:pt idx="295">
                  <c:v>63.185024261469998</c:v>
                </c:pt>
                <c:pt idx="296">
                  <c:v>63.518520355219998</c:v>
                </c:pt>
                <c:pt idx="297">
                  <c:v>63.85177230835</c:v>
                </c:pt>
                <c:pt idx="298">
                  <c:v>64.185272216800001</c:v>
                </c:pt>
                <c:pt idx="299">
                  <c:v>64.518280029300001</c:v>
                </c:pt>
                <c:pt idx="300">
                  <c:v>64.851776123050001</c:v>
                </c:pt>
                <c:pt idx="301">
                  <c:v>65.185028076169999</c:v>
                </c:pt>
                <c:pt idx="302">
                  <c:v>65.518524169919999</c:v>
                </c:pt>
                <c:pt idx="303">
                  <c:v>65.851531982419999</c:v>
                </c:pt>
                <c:pt idx="304">
                  <c:v>66.185028076169999</c:v>
                </c:pt>
                <c:pt idx="305">
                  <c:v>66.517791748050001</c:v>
                </c:pt>
                <c:pt idx="306">
                  <c:v>66.851531982419999</c:v>
                </c:pt>
                <c:pt idx="307">
                  <c:v>67.185028076169999</c:v>
                </c:pt>
                <c:pt idx="308">
                  <c:v>67.518280029300001</c:v>
                </c:pt>
                <c:pt idx="309">
                  <c:v>67.851531982419999</c:v>
                </c:pt>
                <c:pt idx="310">
                  <c:v>68.185028076169999</c:v>
                </c:pt>
                <c:pt idx="311">
                  <c:v>68.518280029300001</c:v>
                </c:pt>
                <c:pt idx="312">
                  <c:v>68.851531982419999</c:v>
                </c:pt>
                <c:pt idx="313">
                  <c:v>69.184783935550001</c:v>
                </c:pt>
                <c:pt idx="314">
                  <c:v>69.518280029300001</c:v>
                </c:pt>
                <c:pt idx="315">
                  <c:v>69.851531982419999</c:v>
                </c:pt>
                <c:pt idx="316">
                  <c:v>70.184783935550001</c:v>
                </c:pt>
                <c:pt idx="317">
                  <c:v>70.518280029300001</c:v>
                </c:pt>
                <c:pt idx="318">
                  <c:v>70.851776123050001</c:v>
                </c:pt>
                <c:pt idx="319">
                  <c:v>71.185028076169999</c:v>
                </c:pt>
                <c:pt idx="320">
                  <c:v>71.518524169919999</c:v>
                </c:pt>
                <c:pt idx="321">
                  <c:v>71.852020263669999</c:v>
                </c:pt>
                <c:pt idx="322">
                  <c:v>72.185272216800001</c:v>
                </c:pt>
                <c:pt idx="323">
                  <c:v>72.518524169919999</c:v>
                </c:pt>
                <c:pt idx="324">
                  <c:v>72.851776123050001</c:v>
                </c:pt>
                <c:pt idx="325">
                  <c:v>73.185272216800001</c:v>
                </c:pt>
                <c:pt idx="326">
                  <c:v>73.518768310550001</c:v>
                </c:pt>
                <c:pt idx="327">
                  <c:v>73.852020263669999</c:v>
                </c:pt>
                <c:pt idx="328">
                  <c:v>74.185516357419999</c:v>
                </c:pt>
                <c:pt idx="329">
                  <c:v>74.518768310550001</c:v>
                </c:pt>
                <c:pt idx="330">
                  <c:v>74.852264404300001</c:v>
                </c:pt>
                <c:pt idx="331">
                  <c:v>75.185516357419999</c:v>
                </c:pt>
                <c:pt idx="332">
                  <c:v>75.519012451169999</c:v>
                </c:pt>
                <c:pt idx="333">
                  <c:v>75.852508544919999</c:v>
                </c:pt>
                <c:pt idx="334">
                  <c:v>76.185516357419999</c:v>
                </c:pt>
                <c:pt idx="335">
                  <c:v>76.51902770996</c:v>
                </c:pt>
                <c:pt idx="336">
                  <c:v>76.85252380371</c:v>
                </c:pt>
                <c:pt idx="337">
                  <c:v>77.185775756840002</c:v>
                </c:pt>
                <c:pt idx="338">
                  <c:v>77.519271850590002</c:v>
                </c:pt>
                <c:pt idx="339">
                  <c:v>77.852767944340002</c:v>
                </c:pt>
                <c:pt idx="340">
                  <c:v>78.18601989746</c:v>
                </c:pt>
                <c:pt idx="341">
                  <c:v>78.519271850590002</c:v>
                </c:pt>
                <c:pt idx="342">
                  <c:v>78.852767944340002</c:v>
                </c:pt>
                <c:pt idx="343">
                  <c:v>79.18601989746</c:v>
                </c:pt>
                <c:pt idx="344">
                  <c:v>79.51951599121</c:v>
                </c:pt>
                <c:pt idx="345">
                  <c:v>79.85301208496</c:v>
                </c:pt>
                <c:pt idx="346">
                  <c:v>80.18650817871</c:v>
                </c:pt>
                <c:pt idx="347">
                  <c:v>80.519760131840002</c:v>
                </c:pt>
                <c:pt idx="348">
                  <c:v>80.85301208496</c:v>
                </c:pt>
                <c:pt idx="349">
                  <c:v>81.186264038090002</c:v>
                </c:pt>
                <c:pt idx="350">
                  <c:v>81.52000427246</c:v>
                </c:pt>
                <c:pt idx="351">
                  <c:v>81.85350036621</c:v>
                </c:pt>
                <c:pt idx="352">
                  <c:v>82.18650817871</c:v>
                </c:pt>
                <c:pt idx="353">
                  <c:v>82.52000427246</c:v>
                </c:pt>
                <c:pt idx="354">
                  <c:v>82.853256225590002</c:v>
                </c:pt>
                <c:pt idx="355">
                  <c:v>83.186752319340002</c:v>
                </c:pt>
                <c:pt idx="356">
                  <c:v>83.52000427246</c:v>
                </c:pt>
                <c:pt idx="357">
                  <c:v>83.85350036621</c:v>
                </c:pt>
                <c:pt idx="358">
                  <c:v>84.186752319340002</c:v>
                </c:pt>
                <c:pt idx="359">
                  <c:v>84.520248413090002</c:v>
                </c:pt>
                <c:pt idx="360">
                  <c:v>84.85350036621</c:v>
                </c:pt>
                <c:pt idx="361">
                  <c:v>85.186752319340002</c:v>
                </c:pt>
                <c:pt idx="362">
                  <c:v>85.52000427246</c:v>
                </c:pt>
                <c:pt idx="363">
                  <c:v>85.853256225590002</c:v>
                </c:pt>
                <c:pt idx="364">
                  <c:v>86.186752319340002</c:v>
                </c:pt>
                <c:pt idx="365">
                  <c:v>86.520248413090002</c:v>
                </c:pt>
                <c:pt idx="366">
                  <c:v>86.85350036621</c:v>
                </c:pt>
                <c:pt idx="367">
                  <c:v>87.18699645996</c:v>
                </c:pt>
                <c:pt idx="368">
                  <c:v>87.520248413090002</c:v>
                </c:pt>
                <c:pt idx="369">
                  <c:v>87.85350036621</c:v>
                </c:pt>
                <c:pt idx="370">
                  <c:v>88.18699645996</c:v>
                </c:pt>
                <c:pt idx="371">
                  <c:v>88.520248413090002</c:v>
                </c:pt>
                <c:pt idx="372">
                  <c:v>88.85350036621</c:v>
                </c:pt>
                <c:pt idx="373">
                  <c:v>89.18699645996</c:v>
                </c:pt>
                <c:pt idx="374">
                  <c:v>89.520248413090002</c:v>
                </c:pt>
                <c:pt idx="375">
                  <c:v>89.85350036621</c:v>
                </c:pt>
                <c:pt idx="376">
                  <c:v>90.18699645996</c:v>
                </c:pt>
                <c:pt idx="377">
                  <c:v>90.520248413090002</c:v>
                </c:pt>
                <c:pt idx="378">
                  <c:v>90.85350036621</c:v>
                </c:pt>
                <c:pt idx="379">
                  <c:v>91.186752319340002</c:v>
                </c:pt>
                <c:pt idx="380">
                  <c:v>91.520248413090002</c:v>
                </c:pt>
                <c:pt idx="381">
                  <c:v>91.85350036621</c:v>
                </c:pt>
                <c:pt idx="382">
                  <c:v>92.186752319340002</c:v>
                </c:pt>
                <c:pt idx="383">
                  <c:v>92.52000427246</c:v>
                </c:pt>
                <c:pt idx="384">
                  <c:v>92.85350036621</c:v>
                </c:pt>
                <c:pt idx="385">
                  <c:v>93.186729431149999</c:v>
                </c:pt>
                <c:pt idx="386">
                  <c:v>93.520225524899999</c:v>
                </c:pt>
                <c:pt idx="387">
                  <c:v>93.853477478030001</c:v>
                </c:pt>
                <c:pt idx="388">
                  <c:v>94.186973571780001</c:v>
                </c:pt>
                <c:pt idx="389">
                  <c:v>94.520225524899999</c:v>
                </c:pt>
                <c:pt idx="390">
                  <c:v>94.853233337399999</c:v>
                </c:pt>
                <c:pt idx="391">
                  <c:v>95.186729431149999</c:v>
                </c:pt>
                <c:pt idx="392">
                  <c:v>95.519981384280001</c:v>
                </c:pt>
                <c:pt idx="393">
                  <c:v>95.853233337399999</c:v>
                </c:pt>
                <c:pt idx="394">
                  <c:v>96.186729431149999</c:v>
                </c:pt>
                <c:pt idx="395">
                  <c:v>96.519737243649999</c:v>
                </c:pt>
                <c:pt idx="396">
                  <c:v>96.853477478030001</c:v>
                </c:pt>
                <c:pt idx="397">
                  <c:v>97.186729431149999</c:v>
                </c:pt>
                <c:pt idx="398">
                  <c:v>97.519981384280001</c:v>
                </c:pt>
                <c:pt idx="399">
                  <c:v>97.853477478030001</c:v>
                </c:pt>
                <c:pt idx="400">
                  <c:v>98.186729431149999</c:v>
                </c:pt>
                <c:pt idx="401">
                  <c:v>98.519981384280001</c:v>
                </c:pt>
                <c:pt idx="402">
                  <c:v>98.853477478030001</c:v>
                </c:pt>
                <c:pt idx="403">
                  <c:v>99.186729431149999</c:v>
                </c:pt>
                <c:pt idx="404">
                  <c:v>99.519981384280001</c:v>
                </c:pt>
                <c:pt idx="405">
                  <c:v>99.853477478030001</c:v>
                </c:pt>
                <c:pt idx="406">
                  <c:v>100.18672943120001</c:v>
                </c:pt>
                <c:pt idx="407">
                  <c:v>100.5199813843</c:v>
                </c:pt>
                <c:pt idx="408">
                  <c:v>100.853477478</c:v>
                </c:pt>
                <c:pt idx="409">
                  <c:v>101.1869735718</c:v>
                </c:pt>
                <c:pt idx="410">
                  <c:v>101.5199813843</c:v>
                </c:pt>
                <c:pt idx="411">
                  <c:v>101.853477478</c:v>
                </c:pt>
                <c:pt idx="412">
                  <c:v>102.1869735718</c:v>
                </c:pt>
                <c:pt idx="413">
                  <c:v>102.5202255249</c:v>
                </c:pt>
                <c:pt idx="414">
                  <c:v>102.853477478</c:v>
                </c:pt>
                <c:pt idx="415">
                  <c:v>103.18672943120001</c:v>
                </c:pt>
                <c:pt idx="416">
                  <c:v>103.5202255249</c:v>
                </c:pt>
                <c:pt idx="417">
                  <c:v>103.853477478</c:v>
                </c:pt>
                <c:pt idx="418">
                  <c:v>104.18672943120001</c:v>
                </c:pt>
                <c:pt idx="419">
                  <c:v>104.5199813843</c:v>
                </c:pt>
                <c:pt idx="420">
                  <c:v>104.853477478</c:v>
                </c:pt>
                <c:pt idx="421">
                  <c:v>105.1864852905</c:v>
                </c:pt>
                <c:pt idx="422">
                  <c:v>105.5199813843</c:v>
                </c:pt>
                <c:pt idx="423">
                  <c:v>105.853477478</c:v>
                </c:pt>
                <c:pt idx="424">
                  <c:v>106.1864852905</c:v>
                </c:pt>
                <c:pt idx="425">
                  <c:v>106.5199813843</c:v>
                </c:pt>
                <c:pt idx="426">
                  <c:v>106.8532333374</c:v>
                </c:pt>
                <c:pt idx="427">
                  <c:v>107.18672943120001</c:v>
                </c:pt>
                <c:pt idx="428">
                  <c:v>107.5199813843</c:v>
                </c:pt>
                <c:pt idx="429">
                  <c:v>107.8532333374</c:v>
                </c:pt>
                <c:pt idx="430">
                  <c:v>108.1864852905</c:v>
                </c:pt>
                <c:pt idx="431">
                  <c:v>108.5199813843</c:v>
                </c:pt>
                <c:pt idx="432">
                  <c:v>108.8532333374</c:v>
                </c:pt>
                <c:pt idx="433">
                  <c:v>109.18672943120001</c:v>
                </c:pt>
                <c:pt idx="434">
                  <c:v>109.51973724370001</c:v>
                </c:pt>
                <c:pt idx="435">
                  <c:v>109.8530044556</c:v>
                </c:pt>
                <c:pt idx="436">
                  <c:v>110.1862564087</c:v>
                </c:pt>
                <c:pt idx="437">
                  <c:v>110.5197525024</c:v>
                </c:pt>
                <c:pt idx="438">
                  <c:v>110.8527603149</c:v>
                </c:pt>
                <c:pt idx="439">
                  <c:v>111.1862564087</c:v>
                </c:pt>
                <c:pt idx="440">
                  <c:v>111.51950836180001</c:v>
                </c:pt>
                <c:pt idx="441">
                  <c:v>111.8527603149</c:v>
                </c:pt>
                <c:pt idx="442">
                  <c:v>112.1862564087</c:v>
                </c:pt>
                <c:pt idx="443">
                  <c:v>112.5192642212</c:v>
                </c:pt>
                <c:pt idx="444">
                  <c:v>112.85251617430001</c:v>
                </c:pt>
                <c:pt idx="445">
                  <c:v>113.1860122681</c:v>
                </c:pt>
                <c:pt idx="446">
                  <c:v>113.5192642212</c:v>
                </c:pt>
                <c:pt idx="447">
                  <c:v>113.85251617430001</c:v>
                </c:pt>
                <c:pt idx="448">
                  <c:v>114.1857681274</c:v>
                </c:pt>
                <c:pt idx="449">
                  <c:v>114.5190200806</c:v>
                </c:pt>
                <c:pt idx="450">
                  <c:v>114.8520278931</c:v>
                </c:pt>
                <c:pt idx="451">
                  <c:v>115.18552398680001</c:v>
                </c:pt>
                <c:pt idx="452">
                  <c:v>115.5190200806</c:v>
                </c:pt>
                <c:pt idx="453">
                  <c:v>115.8520278931</c:v>
                </c:pt>
                <c:pt idx="454">
                  <c:v>116.18552398680001</c:v>
                </c:pt>
                <c:pt idx="455">
                  <c:v>116.5190200806</c:v>
                </c:pt>
                <c:pt idx="456">
                  <c:v>116.8520278931</c:v>
                </c:pt>
                <c:pt idx="457">
                  <c:v>117.18552398680001</c:v>
                </c:pt>
                <c:pt idx="458">
                  <c:v>117.5187759399</c:v>
                </c:pt>
                <c:pt idx="459">
                  <c:v>117.8517837524</c:v>
                </c:pt>
                <c:pt idx="460">
                  <c:v>118.1852798462</c:v>
                </c:pt>
                <c:pt idx="461">
                  <c:v>118.51853179930001</c:v>
                </c:pt>
                <c:pt idx="462">
                  <c:v>118.8517837524</c:v>
                </c:pt>
                <c:pt idx="463">
                  <c:v>119.1852798462</c:v>
                </c:pt>
                <c:pt idx="464">
                  <c:v>119.5182876587</c:v>
                </c:pt>
                <c:pt idx="465">
                  <c:v>119.8517837524</c:v>
                </c:pt>
                <c:pt idx="466">
                  <c:v>120.1850357056</c:v>
                </c:pt>
                <c:pt idx="467">
                  <c:v>120.51853179930001</c:v>
                </c:pt>
                <c:pt idx="468">
                  <c:v>120.85153961180001</c:v>
                </c:pt>
                <c:pt idx="469">
                  <c:v>121.1850357056</c:v>
                </c:pt>
                <c:pt idx="470">
                  <c:v>121.5182876587</c:v>
                </c:pt>
                <c:pt idx="471">
                  <c:v>121.8517837524</c:v>
                </c:pt>
                <c:pt idx="472">
                  <c:v>122.1850357056</c:v>
                </c:pt>
                <c:pt idx="473">
                  <c:v>122.5182876587</c:v>
                </c:pt>
                <c:pt idx="474">
                  <c:v>122.85153961180001</c:v>
                </c:pt>
                <c:pt idx="475">
                  <c:v>123.1850357056</c:v>
                </c:pt>
                <c:pt idx="476">
                  <c:v>123.5182876587</c:v>
                </c:pt>
                <c:pt idx="477">
                  <c:v>123.85153961180001</c:v>
                </c:pt>
                <c:pt idx="478">
                  <c:v>124.1850357056</c:v>
                </c:pt>
                <c:pt idx="479">
                  <c:v>124.5180435181</c:v>
                </c:pt>
                <c:pt idx="480">
                  <c:v>124.85153961180001</c:v>
                </c:pt>
                <c:pt idx="481">
                  <c:v>125.1850357056</c:v>
                </c:pt>
                <c:pt idx="482">
                  <c:v>125.5182876587</c:v>
                </c:pt>
                <c:pt idx="483">
                  <c:v>125.85153961180001</c:v>
                </c:pt>
                <c:pt idx="484">
                  <c:v>126.1850357056</c:v>
                </c:pt>
                <c:pt idx="485">
                  <c:v>126.5182342529</c:v>
                </c:pt>
                <c:pt idx="486">
                  <c:v>126.85173034669999</c:v>
                </c:pt>
                <c:pt idx="487">
                  <c:v>127.1852264404</c:v>
                </c:pt>
                <c:pt idx="488">
                  <c:v>127.51847839360001</c:v>
                </c:pt>
                <c:pt idx="489">
                  <c:v>127.8519744873</c:v>
                </c:pt>
                <c:pt idx="490">
                  <c:v>128.18522644039999</c:v>
                </c:pt>
                <c:pt idx="491">
                  <c:v>128.51872253420001</c:v>
                </c:pt>
                <c:pt idx="492">
                  <c:v>128.8519744873</c:v>
                </c:pt>
                <c:pt idx="493">
                  <c:v>129.18522644039999</c:v>
                </c:pt>
                <c:pt idx="494">
                  <c:v>129.51872253420001</c:v>
                </c:pt>
                <c:pt idx="495">
                  <c:v>129.8519744873</c:v>
                </c:pt>
                <c:pt idx="496">
                  <c:v>130.18547058109999</c:v>
                </c:pt>
                <c:pt idx="497">
                  <c:v>130.51872253420001</c:v>
                </c:pt>
                <c:pt idx="498">
                  <c:v>130.85221862789999</c:v>
                </c:pt>
                <c:pt idx="499">
                  <c:v>131.18571472170001</c:v>
                </c:pt>
                <c:pt idx="500">
                  <c:v>131.5189666748</c:v>
                </c:pt>
                <c:pt idx="501">
                  <c:v>131.85246276859999</c:v>
                </c:pt>
                <c:pt idx="502">
                  <c:v>132.1859588623</c:v>
                </c:pt>
                <c:pt idx="503">
                  <c:v>132.51921081539999</c:v>
                </c:pt>
                <c:pt idx="504">
                  <c:v>132.85246276859999</c:v>
                </c:pt>
                <c:pt idx="505">
                  <c:v>133.1859588623</c:v>
                </c:pt>
                <c:pt idx="506">
                  <c:v>133.51945495609999</c:v>
                </c:pt>
                <c:pt idx="507">
                  <c:v>133.85270690920001</c:v>
                </c:pt>
                <c:pt idx="508">
                  <c:v>134.18571472170001</c:v>
                </c:pt>
                <c:pt idx="509">
                  <c:v>134.51945495609999</c:v>
                </c:pt>
                <c:pt idx="510">
                  <c:v>134.8529510498</c:v>
                </c:pt>
                <c:pt idx="511">
                  <c:v>135.18620300289999</c:v>
                </c:pt>
                <c:pt idx="512">
                  <c:v>135.51969909670001</c:v>
                </c:pt>
                <c:pt idx="513">
                  <c:v>135.85319519039999</c:v>
                </c:pt>
                <c:pt idx="514">
                  <c:v>136.18644714359999</c:v>
                </c:pt>
                <c:pt idx="515">
                  <c:v>136.5199432373</c:v>
                </c:pt>
                <c:pt idx="516">
                  <c:v>136.85319519039999</c:v>
                </c:pt>
                <c:pt idx="517">
                  <c:v>137.18669128420001</c:v>
                </c:pt>
                <c:pt idx="518">
                  <c:v>137.5199432373</c:v>
                </c:pt>
                <c:pt idx="519">
                  <c:v>137.85319519039999</c:v>
                </c:pt>
                <c:pt idx="520">
                  <c:v>138.18669128420001</c:v>
                </c:pt>
                <c:pt idx="521">
                  <c:v>138.5199432373</c:v>
                </c:pt>
                <c:pt idx="522">
                  <c:v>138.85343933109999</c:v>
                </c:pt>
                <c:pt idx="523">
                  <c:v>139.18669128420001</c:v>
                </c:pt>
                <c:pt idx="524">
                  <c:v>139.52018737789999</c:v>
                </c:pt>
                <c:pt idx="525">
                  <c:v>139.85343933109999</c:v>
                </c:pt>
                <c:pt idx="526">
                  <c:v>140.18669128420001</c:v>
                </c:pt>
                <c:pt idx="527">
                  <c:v>140.52018737789999</c:v>
                </c:pt>
                <c:pt idx="528">
                  <c:v>140.85343933109999</c:v>
                </c:pt>
                <c:pt idx="529">
                  <c:v>141.18669128420001</c:v>
                </c:pt>
                <c:pt idx="530">
                  <c:v>141.52018737789999</c:v>
                </c:pt>
                <c:pt idx="531">
                  <c:v>141.85368347170001</c:v>
                </c:pt>
                <c:pt idx="532">
                  <c:v>142.1869354248</c:v>
                </c:pt>
                <c:pt idx="533">
                  <c:v>142.52018737789999</c:v>
                </c:pt>
                <c:pt idx="534">
                  <c:v>142.85343933109999</c:v>
                </c:pt>
                <c:pt idx="535">
                  <c:v>143.18692016599999</c:v>
                </c:pt>
                <c:pt idx="536">
                  <c:v>143.52041625979999</c:v>
                </c:pt>
                <c:pt idx="537">
                  <c:v>143.85342407229999</c:v>
                </c:pt>
                <c:pt idx="538">
                  <c:v>144.18692016599999</c:v>
                </c:pt>
                <c:pt idx="539">
                  <c:v>144.52017211910001</c:v>
                </c:pt>
                <c:pt idx="540">
                  <c:v>144.85342407229999</c:v>
                </c:pt>
                <c:pt idx="541">
                  <c:v>145.18692016599999</c:v>
                </c:pt>
                <c:pt idx="542">
                  <c:v>145.52041625979999</c:v>
                </c:pt>
                <c:pt idx="543">
                  <c:v>145.8536682129</c:v>
                </c:pt>
                <c:pt idx="544">
                  <c:v>146.18692016599999</c:v>
                </c:pt>
                <c:pt idx="545">
                  <c:v>146.52017211910001</c:v>
                </c:pt>
                <c:pt idx="546">
                  <c:v>146.8536682129</c:v>
                </c:pt>
                <c:pt idx="547">
                  <c:v>147.1866760254</c:v>
                </c:pt>
                <c:pt idx="548">
                  <c:v>147.52017211910001</c:v>
                </c:pt>
                <c:pt idx="549">
                  <c:v>147.8536682129</c:v>
                </c:pt>
                <c:pt idx="550">
                  <c:v>148.18692016599999</c:v>
                </c:pt>
                <c:pt idx="551">
                  <c:v>148.52017211910001</c:v>
                </c:pt>
                <c:pt idx="552">
                  <c:v>148.85342407229999</c:v>
                </c:pt>
                <c:pt idx="553">
                  <c:v>149.18692016599999</c:v>
                </c:pt>
                <c:pt idx="554">
                  <c:v>149.52017211910001</c:v>
                </c:pt>
                <c:pt idx="555">
                  <c:v>149.85342407229999</c:v>
                </c:pt>
                <c:pt idx="556">
                  <c:v>150.1866760254</c:v>
                </c:pt>
                <c:pt idx="557">
                  <c:v>150.52017211910001</c:v>
                </c:pt>
                <c:pt idx="558">
                  <c:v>150.8536682129</c:v>
                </c:pt>
                <c:pt idx="559">
                  <c:v>151.1866760254</c:v>
                </c:pt>
                <c:pt idx="560">
                  <c:v>151.51992797849999</c:v>
                </c:pt>
                <c:pt idx="561">
                  <c:v>151.85317993160001</c:v>
                </c:pt>
                <c:pt idx="562">
                  <c:v>152.1866760254</c:v>
                </c:pt>
                <c:pt idx="563">
                  <c:v>152.51992797849999</c:v>
                </c:pt>
                <c:pt idx="564">
                  <c:v>152.85342407229999</c:v>
                </c:pt>
                <c:pt idx="565">
                  <c:v>153.1866760254</c:v>
                </c:pt>
                <c:pt idx="566">
                  <c:v>153.51992797849999</c:v>
                </c:pt>
                <c:pt idx="567">
                  <c:v>153.85342407229999</c:v>
                </c:pt>
                <c:pt idx="568">
                  <c:v>154.1866760254</c:v>
                </c:pt>
                <c:pt idx="569">
                  <c:v>154.51992797849999</c:v>
                </c:pt>
                <c:pt idx="570">
                  <c:v>154.85342407229999</c:v>
                </c:pt>
                <c:pt idx="571">
                  <c:v>155.1866760254</c:v>
                </c:pt>
                <c:pt idx="572">
                  <c:v>155.52017211910001</c:v>
                </c:pt>
                <c:pt idx="573">
                  <c:v>155.85342407229999</c:v>
                </c:pt>
                <c:pt idx="574">
                  <c:v>156.1866760254</c:v>
                </c:pt>
                <c:pt idx="575">
                  <c:v>156.52017211910001</c:v>
                </c:pt>
                <c:pt idx="576">
                  <c:v>156.85342407229999</c:v>
                </c:pt>
                <c:pt idx="577">
                  <c:v>157.18692016599999</c:v>
                </c:pt>
                <c:pt idx="578">
                  <c:v>157.52017211910001</c:v>
                </c:pt>
                <c:pt idx="579">
                  <c:v>157.85342407229999</c:v>
                </c:pt>
                <c:pt idx="580">
                  <c:v>158.1866760254</c:v>
                </c:pt>
                <c:pt idx="581">
                  <c:v>158.52017211910001</c:v>
                </c:pt>
                <c:pt idx="582">
                  <c:v>158.85342407229999</c:v>
                </c:pt>
                <c:pt idx="583">
                  <c:v>159.18692016599999</c:v>
                </c:pt>
                <c:pt idx="584">
                  <c:v>159.52017211910001</c:v>
                </c:pt>
                <c:pt idx="585">
                  <c:v>159.85342407229999</c:v>
                </c:pt>
                <c:pt idx="586">
                  <c:v>160.18661499020001</c:v>
                </c:pt>
                <c:pt idx="587">
                  <c:v>160.52011108400001</c:v>
                </c:pt>
                <c:pt idx="588">
                  <c:v>160.8533630371</c:v>
                </c:pt>
                <c:pt idx="589">
                  <c:v>161.18661499020001</c:v>
                </c:pt>
                <c:pt idx="590">
                  <c:v>161.51986694339999</c:v>
                </c:pt>
                <c:pt idx="591">
                  <c:v>161.8533630371</c:v>
                </c:pt>
                <c:pt idx="592">
                  <c:v>162.18685913089999</c:v>
                </c:pt>
                <c:pt idx="593">
                  <c:v>162.51986694339999</c:v>
                </c:pt>
                <c:pt idx="594">
                  <c:v>162.8533630371</c:v>
                </c:pt>
                <c:pt idx="595">
                  <c:v>163.1863708496</c:v>
                </c:pt>
                <c:pt idx="596">
                  <c:v>163.52011108400001</c:v>
                </c:pt>
                <c:pt idx="597">
                  <c:v>163.8533630371</c:v>
                </c:pt>
                <c:pt idx="598">
                  <c:v>164.18661499020001</c:v>
                </c:pt>
                <c:pt idx="599">
                  <c:v>164.51986694339999</c:v>
                </c:pt>
                <c:pt idx="600">
                  <c:v>164.85311889650001</c:v>
                </c:pt>
                <c:pt idx="601">
                  <c:v>165.1863708496</c:v>
                </c:pt>
                <c:pt idx="602">
                  <c:v>165.51986694339999</c:v>
                </c:pt>
                <c:pt idx="603">
                  <c:v>165.85311889650001</c:v>
                </c:pt>
                <c:pt idx="604">
                  <c:v>166.18612670900001</c:v>
                </c:pt>
                <c:pt idx="605">
                  <c:v>166.51962280270001</c:v>
                </c:pt>
                <c:pt idx="606">
                  <c:v>166.85287475589999</c:v>
                </c:pt>
                <c:pt idx="607">
                  <c:v>167.18612670900001</c:v>
                </c:pt>
                <c:pt idx="608">
                  <c:v>167.51962280270001</c:v>
                </c:pt>
                <c:pt idx="609">
                  <c:v>167.85263061520001</c:v>
                </c:pt>
                <c:pt idx="610">
                  <c:v>168.18588256839999</c:v>
                </c:pt>
                <c:pt idx="611">
                  <c:v>168.5193786621</c:v>
                </c:pt>
                <c:pt idx="612">
                  <c:v>168.85263061520001</c:v>
                </c:pt>
                <c:pt idx="613">
                  <c:v>169.18588256839999</c:v>
                </c:pt>
                <c:pt idx="614">
                  <c:v>169.51913452150001</c:v>
                </c:pt>
                <c:pt idx="615">
                  <c:v>169.8523864746</c:v>
                </c:pt>
                <c:pt idx="616">
                  <c:v>170.18563842770001</c:v>
                </c:pt>
                <c:pt idx="617">
                  <c:v>170.51889038089999</c:v>
                </c:pt>
                <c:pt idx="618">
                  <c:v>170.8523864746</c:v>
                </c:pt>
                <c:pt idx="619">
                  <c:v>171.18563842770001</c:v>
                </c:pt>
                <c:pt idx="620">
                  <c:v>171.51889038089999</c:v>
                </c:pt>
                <c:pt idx="621">
                  <c:v>171.8523864746</c:v>
                </c:pt>
                <c:pt idx="622">
                  <c:v>172.1853942871</c:v>
                </c:pt>
                <c:pt idx="623">
                  <c:v>172.51889038089999</c:v>
                </c:pt>
                <c:pt idx="624">
                  <c:v>172.85214233400001</c:v>
                </c:pt>
                <c:pt idx="625">
                  <c:v>173.1853942871</c:v>
                </c:pt>
                <c:pt idx="626">
                  <c:v>173.51864624020001</c:v>
                </c:pt>
                <c:pt idx="627">
                  <c:v>173.85189819339999</c:v>
                </c:pt>
                <c:pt idx="628">
                  <c:v>174.18515014650001</c:v>
                </c:pt>
                <c:pt idx="629">
                  <c:v>174.5184020996</c:v>
                </c:pt>
                <c:pt idx="630">
                  <c:v>174.85165405270001</c:v>
                </c:pt>
                <c:pt idx="631">
                  <c:v>175.18515014650001</c:v>
                </c:pt>
                <c:pt idx="632">
                  <c:v>175.5184020996</c:v>
                </c:pt>
                <c:pt idx="633">
                  <c:v>175.85165405270001</c:v>
                </c:pt>
                <c:pt idx="634">
                  <c:v>176.18515014650001</c:v>
                </c:pt>
                <c:pt idx="635">
                  <c:v>176.51815795900001</c:v>
                </c:pt>
                <c:pt idx="636">
                  <c:v>176.85174560550001</c:v>
                </c:pt>
                <c:pt idx="637">
                  <c:v>177.1849975586</c:v>
                </c:pt>
                <c:pt idx="638">
                  <c:v>177.51824951169999</c:v>
                </c:pt>
                <c:pt idx="639">
                  <c:v>177.85150146480001</c:v>
                </c:pt>
                <c:pt idx="640">
                  <c:v>178.1849975586</c:v>
                </c:pt>
                <c:pt idx="641">
                  <c:v>178.51824951169999</c:v>
                </c:pt>
                <c:pt idx="642">
                  <c:v>178.85150146480001</c:v>
                </c:pt>
                <c:pt idx="643">
                  <c:v>179.18475341800001</c:v>
                </c:pt>
                <c:pt idx="644">
                  <c:v>179.51824951169999</c:v>
                </c:pt>
                <c:pt idx="645">
                  <c:v>179.85150146480001</c:v>
                </c:pt>
                <c:pt idx="646">
                  <c:v>180.1849975586</c:v>
                </c:pt>
                <c:pt idx="647">
                  <c:v>180.51824951169999</c:v>
                </c:pt>
                <c:pt idx="648">
                  <c:v>180.85150146480001</c:v>
                </c:pt>
                <c:pt idx="649">
                  <c:v>181.18475341800001</c:v>
                </c:pt>
                <c:pt idx="650">
                  <c:v>181.51824951169999</c:v>
                </c:pt>
                <c:pt idx="651">
                  <c:v>181.85150146480001</c:v>
                </c:pt>
                <c:pt idx="652">
                  <c:v>182.1849975586</c:v>
                </c:pt>
                <c:pt idx="653">
                  <c:v>182.51824951169999</c:v>
                </c:pt>
                <c:pt idx="654">
                  <c:v>182.8519897461</c:v>
                </c:pt>
                <c:pt idx="655">
                  <c:v>183.1849975586</c:v>
                </c:pt>
                <c:pt idx="656">
                  <c:v>183.51849365230001</c:v>
                </c:pt>
                <c:pt idx="657">
                  <c:v>183.8519897461</c:v>
                </c:pt>
                <c:pt idx="658">
                  <c:v>184.18524169919999</c:v>
                </c:pt>
                <c:pt idx="659">
                  <c:v>184.51873779300001</c:v>
                </c:pt>
                <c:pt idx="660">
                  <c:v>184.8519897461</c:v>
                </c:pt>
                <c:pt idx="661">
                  <c:v>185.18524169919999</c:v>
                </c:pt>
                <c:pt idx="662">
                  <c:v>185.51873779300001</c:v>
                </c:pt>
                <c:pt idx="663">
                  <c:v>185.85223388669999</c:v>
                </c:pt>
                <c:pt idx="664">
                  <c:v>186.18548583980001</c:v>
                </c:pt>
                <c:pt idx="665">
                  <c:v>186.5189819336</c:v>
                </c:pt>
                <c:pt idx="666">
                  <c:v>186.85247802730001</c:v>
                </c:pt>
                <c:pt idx="667">
                  <c:v>187.18572998050001</c:v>
                </c:pt>
                <c:pt idx="668">
                  <c:v>187.51922607419999</c:v>
                </c:pt>
                <c:pt idx="669">
                  <c:v>187.85247802730001</c:v>
                </c:pt>
                <c:pt idx="670">
                  <c:v>188.18572998050001</c:v>
                </c:pt>
                <c:pt idx="671">
                  <c:v>188.51922607419999</c:v>
                </c:pt>
                <c:pt idx="672">
                  <c:v>188.85272216800001</c:v>
                </c:pt>
                <c:pt idx="673">
                  <c:v>189.1859741211</c:v>
                </c:pt>
                <c:pt idx="674">
                  <c:v>189.51947021480001</c:v>
                </c:pt>
                <c:pt idx="675">
                  <c:v>189.85272216800001</c:v>
                </c:pt>
                <c:pt idx="676">
                  <c:v>190.18621826169999</c:v>
                </c:pt>
                <c:pt idx="677">
                  <c:v>190.51947021480001</c:v>
                </c:pt>
                <c:pt idx="678">
                  <c:v>190.8529663086</c:v>
                </c:pt>
                <c:pt idx="679">
                  <c:v>191.18621826169999</c:v>
                </c:pt>
                <c:pt idx="680">
                  <c:v>191.51971435550001</c:v>
                </c:pt>
                <c:pt idx="681">
                  <c:v>191.85321044919999</c:v>
                </c:pt>
                <c:pt idx="682">
                  <c:v>192.18646240230001</c:v>
                </c:pt>
                <c:pt idx="683">
                  <c:v>192.5199584961</c:v>
                </c:pt>
                <c:pt idx="684">
                  <c:v>192.85321044919999</c:v>
                </c:pt>
                <c:pt idx="685">
                  <c:v>193.18646240230001</c:v>
                </c:pt>
                <c:pt idx="686">
                  <c:v>193.51992797849999</c:v>
                </c:pt>
                <c:pt idx="687">
                  <c:v>193.85342407229999</c:v>
                </c:pt>
                <c:pt idx="688">
                  <c:v>194.1866760254</c:v>
                </c:pt>
                <c:pt idx="689">
                  <c:v>194.52017211910001</c:v>
                </c:pt>
                <c:pt idx="690">
                  <c:v>194.85342407229999</c:v>
                </c:pt>
                <c:pt idx="691">
                  <c:v>195.1866760254</c:v>
                </c:pt>
                <c:pt idx="692">
                  <c:v>195.52017211910001</c:v>
                </c:pt>
                <c:pt idx="693">
                  <c:v>195.85342407229999</c:v>
                </c:pt>
                <c:pt idx="694">
                  <c:v>196.1866760254</c:v>
                </c:pt>
                <c:pt idx="695">
                  <c:v>196.52017211910001</c:v>
                </c:pt>
                <c:pt idx="696">
                  <c:v>196.85342407229999</c:v>
                </c:pt>
                <c:pt idx="697">
                  <c:v>197.1866760254</c:v>
                </c:pt>
                <c:pt idx="698">
                  <c:v>197.52017211910001</c:v>
                </c:pt>
                <c:pt idx="699">
                  <c:v>197.85342407229999</c:v>
                </c:pt>
                <c:pt idx="700">
                  <c:v>198.1866760254</c:v>
                </c:pt>
                <c:pt idx="701">
                  <c:v>198.52017211910001</c:v>
                </c:pt>
                <c:pt idx="702">
                  <c:v>198.85342407229999</c:v>
                </c:pt>
                <c:pt idx="703">
                  <c:v>199.18692016599999</c:v>
                </c:pt>
                <c:pt idx="704">
                  <c:v>199.52017211910001</c:v>
                </c:pt>
                <c:pt idx="705">
                  <c:v>199.85342407229999</c:v>
                </c:pt>
                <c:pt idx="706">
                  <c:v>200.1866760254</c:v>
                </c:pt>
                <c:pt idx="707">
                  <c:v>200.52017211910001</c:v>
                </c:pt>
                <c:pt idx="708">
                  <c:v>200.8536682129</c:v>
                </c:pt>
                <c:pt idx="709">
                  <c:v>201.18692016599999</c:v>
                </c:pt>
                <c:pt idx="710">
                  <c:v>201.52017211910001</c:v>
                </c:pt>
                <c:pt idx="711">
                  <c:v>201.85317993160001</c:v>
                </c:pt>
                <c:pt idx="712">
                  <c:v>202.18692016599999</c:v>
                </c:pt>
                <c:pt idx="713">
                  <c:v>202.52017211910001</c:v>
                </c:pt>
                <c:pt idx="714">
                  <c:v>202.85342407229999</c:v>
                </c:pt>
                <c:pt idx="715">
                  <c:v>203.1866760254</c:v>
                </c:pt>
                <c:pt idx="716">
                  <c:v>203.52017211910001</c:v>
                </c:pt>
                <c:pt idx="717">
                  <c:v>203.8536682129</c:v>
                </c:pt>
                <c:pt idx="718">
                  <c:v>204.18692016599999</c:v>
                </c:pt>
                <c:pt idx="719">
                  <c:v>204.52017211910001</c:v>
                </c:pt>
                <c:pt idx="720">
                  <c:v>204.85342407229999</c:v>
                </c:pt>
                <c:pt idx="721">
                  <c:v>205.18692016599999</c:v>
                </c:pt>
                <c:pt idx="722">
                  <c:v>205.52017211910001</c:v>
                </c:pt>
                <c:pt idx="723">
                  <c:v>205.85342407229999</c:v>
                </c:pt>
                <c:pt idx="724">
                  <c:v>206.1866760254</c:v>
                </c:pt>
                <c:pt idx="725">
                  <c:v>206.51992797849999</c:v>
                </c:pt>
                <c:pt idx="726">
                  <c:v>206.85342407229999</c:v>
                </c:pt>
                <c:pt idx="727">
                  <c:v>207.18692016599999</c:v>
                </c:pt>
                <c:pt idx="728">
                  <c:v>207.52017211910001</c:v>
                </c:pt>
                <c:pt idx="729">
                  <c:v>207.85317993160001</c:v>
                </c:pt>
                <c:pt idx="730">
                  <c:v>208.1866760254</c:v>
                </c:pt>
                <c:pt idx="731">
                  <c:v>208.52017211910001</c:v>
                </c:pt>
                <c:pt idx="732">
                  <c:v>208.85342407229999</c:v>
                </c:pt>
                <c:pt idx="733">
                  <c:v>209.18643188479999</c:v>
                </c:pt>
                <c:pt idx="734">
                  <c:v>209.51992797849999</c:v>
                </c:pt>
                <c:pt idx="735">
                  <c:v>209.85317993160001</c:v>
                </c:pt>
                <c:pt idx="736">
                  <c:v>210.18663024899999</c:v>
                </c:pt>
                <c:pt idx="737">
                  <c:v>210.52012634280001</c:v>
                </c:pt>
                <c:pt idx="738">
                  <c:v>210.8533782959</c:v>
                </c:pt>
                <c:pt idx="739">
                  <c:v>211.18663024899999</c:v>
                </c:pt>
                <c:pt idx="740">
                  <c:v>211.52012634280001</c:v>
                </c:pt>
                <c:pt idx="741">
                  <c:v>211.85362243649999</c:v>
                </c:pt>
                <c:pt idx="742">
                  <c:v>212.18687438960001</c:v>
                </c:pt>
                <c:pt idx="743">
                  <c:v>212.52012634280001</c:v>
                </c:pt>
                <c:pt idx="744">
                  <c:v>212.8533782959</c:v>
                </c:pt>
                <c:pt idx="745">
                  <c:v>213.18687438960001</c:v>
                </c:pt>
                <c:pt idx="746">
                  <c:v>213.52012634280001</c:v>
                </c:pt>
                <c:pt idx="747">
                  <c:v>213.8533782959</c:v>
                </c:pt>
                <c:pt idx="748">
                  <c:v>214.18687438960001</c:v>
                </c:pt>
                <c:pt idx="749">
                  <c:v>214.52012634280001</c:v>
                </c:pt>
                <c:pt idx="750">
                  <c:v>214.85362243649999</c:v>
                </c:pt>
                <c:pt idx="751">
                  <c:v>215.18663024899999</c:v>
                </c:pt>
                <c:pt idx="752">
                  <c:v>215.52012634280001</c:v>
                </c:pt>
                <c:pt idx="753">
                  <c:v>215.8533782959</c:v>
                </c:pt>
                <c:pt idx="754">
                  <c:v>216.18663024899999</c:v>
                </c:pt>
                <c:pt idx="755">
                  <c:v>216.52012634280001</c:v>
                </c:pt>
                <c:pt idx="756">
                  <c:v>216.8533782959</c:v>
                </c:pt>
                <c:pt idx="757">
                  <c:v>217.18663024899999</c:v>
                </c:pt>
                <c:pt idx="758">
                  <c:v>217.52012634280001</c:v>
                </c:pt>
                <c:pt idx="759">
                  <c:v>217.85313415530001</c:v>
                </c:pt>
                <c:pt idx="760">
                  <c:v>218.18663024899999</c:v>
                </c:pt>
                <c:pt idx="761">
                  <c:v>218.52012634280001</c:v>
                </c:pt>
                <c:pt idx="762">
                  <c:v>218.8533782959</c:v>
                </c:pt>
                <c:pt idx="763">
                  <c:v>219.1863861084</c:v>
                </c:pt>
                <c:pt idx="764">
                  <c:v>219.51988220210001</c:v>
                </c:pt>
                <c:pt idx="765">
                  <c:v>219.8533782959</c:v>
                </c:pt>
                <c:pt idx="766">
                  <c:v>220.18663024899999</c:v>
                </c:pt>
                <c:pt idx="767">
                  <c:v>220.51988220210001</c:v>
                </c:pt>
                <c:pt idx="768">
                  <c:v>220.85313415530001</c:v>
                </c:pt>
                <c:pt idx="769">
                  <c:v>221.1863861084</c:v>
                </c:pt>
                <c:pt idx="770">
                  <c:v>221.51963806149999</c:v>
                </c:pt>
                <c:pt idx="771">
                  <c:v>221.85289001460001</c:v>
                </c:pt>
                <c:pt idx="772">
                  <c:v>222.18614196780001</c:v>
                </c:pt>
                <c:pt idx="773">
                  <c:v>222.51963806149999</c:v>
                </c:pt>
                <c:pt idx="774">
                  <c:v>222.85289001460001</c:v>
                </c:pt>
                <c:pt idx="775">
                  <c:v>223.18614196780001</c:v>
                </c:pt>
                <c:pt idx="776">
                  <c:v>223.5193939209</c:v>
                </c:pt>
                <c:pt idx="777">
                  <c:v>223.85264587399999</c:v>
                </c:pt>
                <c:pt idx="778">
                  <c:v>224.18589782710001</c:v>
                </c:pt>
                <c:pt idx="779">
                  <c:v>224.5193939209</c:v>
                </c:pt>
                <c:pt idx="780">
                  <c:v>224.8524017334</c:v>
                </c:pt>
                <c:pt idx="781">
                  <c:v>225.18589782710001</c:v>
                </c:pt>
                <c:pt idx="782">
                  <c:v>225.51914978030001</c:v>
                </c:pt>
                <c:pt idx="783">
                  <c:v>225.8524017334</c:v>
                </c:pt>
                <c:pt idx="784">
                  <c:v>226.1854095459</c:v>
                </c:pt>
                <c:pt idx="785">
                  <c:v>226.51866149899999</c:v>
                </c:pt>
                <c:pt idx="786">
                  <c:v>226.85221862789999</c:v>
                </c:pt>
                <c:pt idx="787">
                  <c:v>227.18571472170001</c:v>
                </c:pt>
                <c:pt idx="788">
                  <c:v>227.51872253420001</c:v>
                </c:pt>
                <c:pt idx="789">
                  <c:v>227.8519744873</c:v>
                </c:pt>
                <c:pt idx="790">
                  <c:v>228.18547058109999</c:v>
                </c:pt>
                <c:pt idx="791">
                  <c:v>228.51872253420001</c:v>
                </c:pt>
                <c:pt idx="792">
                  <c:v>228.8519744873</c:v>
                </c:pt>
                <c:pt idx="793">
                  <c:v>229.18522644039999</c:v>
                </c:pt>
                <c:pt idx="794">
                  <c:v>229.51847839359999</c:v>
                </c:pt>
                <c:pt idx="795">
                  <c:v>229.8519744873</c:v>
                </c:pt>
                <c:pt idx="796">
                  <c:v>230.1849822998</c:v>
                </c:pt>
                <c:pt idx="797">
                  <c:v>230.51823425289999</c:v>
                </c:pt>
                <c:pt idx="798">
                  <c:v>230.85173034670001</c:v>
                </c:pt>
                <c:pt idx="799">
                  <c:v>231.1849822998</c:v>
                </c:pt>
                <c:pt idx="800">
                  <c:v>231.51847839359999</c:v>
                </c:pt>
                <c:pt idx="801">
                  <c:v>231.85148620609999</c:v>
                </c:pt>
                <c:pt idx="802">
                  <c:v>232.1849822998</c:v>
                </c:pt>
                <c:pt idx="803">
                  <c:v>232.51823425289999</c:v>
                </c:pt>
                <c:pt idx="804">
                  <c:v>232.85148620609999</c:v>
                </c:pt>
                <c:pt idx="805">
                  <c:v>233.1849822998</c:v>
                </c:pt>
                <c:pt idx="806">
                  <c:v>233.51823425289999</c:v>
                </c:pt>
                <c:pt idx="807">
                  <c:v>233.85148620609999</c:v>
                </c:pt>
                <c:pt idx="808">
                  <c:v>234.18473815920001</c:v>
                </c:pt>
                <c:pt idx="809">
                  <c:v>234.51823425289999</c:v>
                </c:pt>
                <c:pt idx="810">
                  <c:v>234.85148620609999</c:v>
                </c:pt>
                <c:pt idx="811">
                  <c:v>235.1849822998</c:v>
                </c:pt>
                <c:pt idx="812">
                  <c:v>235.5179901123</c:v>
                </c:pt>
                <c:pt idx="813">
                  <c:v>235.85148620609999</c:v>
                </c:pt>
                <c:pt idx="814">
                  <c:v>236.1849822998</c:v>
                </c:pt>
                <c:pt idx="815">
                  <c:v>236.51823425289999</c:v>
                </c:pt>
                <c:pt idx="816">
                  <c:v>236.85148620609999</c:v>
                </c:pt>
                <c:pt idx="817">
                  <c:v>237.1849822998</c:v>
                </c:pt>
                <c:pt idx="818">
                  <c:v>237.51823425289999</c:v>
                </c:pt>
                <c:pt idx="819">
                  <c:v>237.85173034670001</c:v>
                </c:pt>
                <c:pt idx="820">
                  <c:v>238.1849822998</c:v>
                </c:pt>
                <c:pt idx="821">
                  <c:v>238.51847839359999</c:v>
                </c:pt>
                <c:pt idx="822">
                  <c:v>238.81925964359999</c:v>
                </c:pt>
                <c:pt idx="823">
                  <c:v>238.85173034670001</c:v>
                </c:pt>
                <c:pt idx="824">
                  <c:v>238.88493347170001</c:v>
                </c:pt>
                <c:pt idx="825">
                  <c:v>238.91886901859999</c:v>
                </c:pt>
                <c:pt idx="826">
                  <c:v>238.95304870609999</c:v>
                </c:pt>
                <c:pt idx="827">
                  <c:v>238.9877166748</c:v>
                </c:pt>
                <c:pt idx="828">
                  <c:v>239.02116394039999</c:v>
                </c:pt>
                <c:pt idx="829">
                  <c:v>239.0541229248</c:v>
                </c:pt>
                <c:pt idx="830">
                  <c:v>239.0873260498</c:v>
                </c:pt>
                <c:pt idx="831">
                  <c:v>239.12028503420001</c:v>
                </c:pt>
                <c:pt idx="832">
                  <c:v>239.1527557373</c:v>
                </c:pt>
                <c:pt idx="833">
                  <c:v>239.48600769039999</c:v>
                </c:pt>
                <c:pt idx="834">
                  <c:v>239.78044128420001</c:v>
                </c:pt>
                <c:pt idx="835">
                  <c:v>239.79336547849999</c:v>
                </c:pt>
              </c:numCache>
            </c:numRef>
          </c:cat>
          <c:val>
            <c:numRef>
              <c:f>'Tensile test data'!$AE$4:$AE$467</c:f>
              <c:numCache>
                <c:formatCode>0.00E+00</c:formatCode>
                <c:ptCount val="464"/>
                <c:pt idx="0">
                  <c:v>-6.2659344673159998</c:v>
                </c:pt>
                <c:pt idx="1">
                  <c:v>-6.264435768127</c:v>
                </c:pt>
                <c:pt idx="2">
                  <c:v>-6.264658927917</c:v>
                </c:pt>
                <c:pt idx="3">
                  <c:v>-6.2642121314999999</c:v>
                </c:pt>
                <c:pt idx="4">
                  <c:v>-6.2625923156740004</c:v>
                </c:pt>
                <c:pt idx="5">
                  <c:v>-6.2624068260190002</c:v>
                </c:pt>
                <c:pt idx="6">
                  <c:v>-6.2635855674740002</c:v>
                </c:pt>
                <c:pt idx="7">
                  <c:v>-6.262949943542</c:v>
                </c:pt>
                <c:pt idx="8">
                  <c:v>-6.2614383697509997</c:v>
                </c:pt>
                <c:pt idx="9">
                  <c:v>-6.2624936103820001</c:v>
                </c:pt>
                <c:pt idx="10">
                  <c:v>-6.2624726295470001</c:v>
                </c:pt>
                <c:pt idx="11">
                  <c:v>-6.2619328498840003</c:v>
                </c:pt>
                <c:pt idx="12">
                  <c:v>-6.2603001594540002</c:v>
                </c:pt>
                <c:pt idx="13">
                  <c:v>-6.2587618827820002</c:v>
                </c:pt>
                <c:pt idx="14">
                  <c:v>-6.2574634551999999</c:v>
                </c:pt>
                <c:pt idx="15">
                  <c:v>-6.2570500373840003</c:v>
                </c:pt>
                <c:pt idx="16">
                  <c:v>-6.2577157020570002</c:v>
                </c:pt>
                <c:pt idx="17">
                  <c:v>-6.258534431458</c:v>
                </c:pt>
                <c:pt idx="18">
                  <c:v>-6.2569327354429998</c:v>
                </c:pt>
                <c:pt idx="19">
                  <c:v>-6.2568321228029999</c:v>
                </c:pt>
                <c:pt idx="20">
                  <c:v>-6.2559680938720001</c:v>
                </c:pt>
                <c:pt idx="21">
                  <c:v>-6.2553524971009997</c:v>
                </c:pt>
                <c:pt idx="22">
                  <c:v>-6.2540082931520002</c:v>
                </c:pt>
                <c:pt idx="23">
                  <c:v>-5.1895914077759997</c:v>
                </c:pt>
                <c:pt idx="24">
                  <c:v>-4.1270914077759997</c:v>
                </c:pt>
                <c:pt idx="25">
                  <c:v>-2.6583416461940002</c:v>
                </c:pt>
                <c:pt idx="26">
                  <c:v>-0.85756033658980002</c:v>
                </c:pt>
                <c:pt idx="27">
                  <c:v>1.1307209730150001</c:v>
                </c:pt>
                <c:pt idx="28">
                  <c:v>2.1463458538059998</c:v>
                </c:pt>
                <c:pt idx="29">
                  <c:v>3.1697833538059998</c:v>
                </c:pt>
                <c:pt idx="30">
                  <c:v>4.1932210922240003</c:v>
                </c:pt>
                <c:pt idx="31">
                  <c:v>5.2088460922240003</c:v>
                </c:pt>
                <c:pt idx="32">
                  <c:v>6.2322835922240003</c:v>
                </c:pt>
                <c:pt idx="33">
                  <c:v>7.2400960922240003</c:v>
                </c:pt>
                <c:pt idx="34">
                  <c:v>8.2479085922240003</c:v>
                </c:pt>
                <c:pt idx="35">
                  <c:v>9.2479085922240003</c:v>
                </c:pt>
                <c:pt idx="36">
                  <c:v>10.24790859222</c:v>
                </c:pt>
                <c:pt idx="37">
                  <c:v>12.23228359222</c:v>
                </c:pt>
                <c:pt idx="38">
                  <c:v>14.19322109222</c:v>
                </c:pt>
                <c:pt idx="39">
                  <c:v>16.13462638855</c:v>
                </c:pt>
                <c:pt idx="40">
                  <c:v>18.05259513855</c:v>
                </c:pt>
                <c:pt idx="41">
                  <c:v>19.95103263855</c:v>
                </c:pt>
                <c:pt idx="42">
                  <c:v>21.83384513855</c:v>
                </c:pt>
                <c:pt idx="43">
                  <c:v>23.69322013855</c:v>
                </c:pt>
                <c:pt idx="44">
                  <c:v>25.53697013855</c:v>
                </c:pt>
                <c:pt idx="45">
                  <c:v>27.36509513855</c:v>
                </c:pt>
                <c:pt idx="46">
                  <c:v>29.16978263855</c:v>
                </c:pt>
                <c:pt idx="47">
                  <c:v>30.95493888855</c:v>
                </c:pt>
                <c:pt idx="48">
                  <c:v>32.720565795900001</c:v>
                </c:pt>
                <c:pt idx="49">
                  <c:v>34.458847045900001</c:v>
                </c:pt>
                <c:pt idx="50">
                  <c:v>36.181503295900001</c:v>
                </c:pt>
                <c:pt idx="51">
                  <c:v>37.884628295900001</c:v>
                </c:pt>
                <c:pt idx="52">
                  <c:v>39.564315795900001</c:v>
                </c:pt>
                <c:pt idx="53">
                  <c:v>41.224472045900001</c:v>
                </c:pt>
                <c:pt idx="54">
                  <c:v>42.865097045900001</c:v>
                </c:pt>
                <c:pt idx="55">
                  <c:v>44.482284545900001</c:v>
                </c:pt>
                <c:pt idx="56">
                  <c:v>46.079940795900001</c:v>
                </c:pt>
                <c:pt idx="57">
                  <c:v>47.665878295900001</c:v>
                </c:pt>
                <c:pt idx="58">
                  <c:v>49.232284545900001</c:v>
                </c:pt>
                <c:pt idx="59">
                  <c:v>50.779159545900001</c:v>
                </c:pt>
                <c:pt idx="60">
                  <c:v>52.314315795900001</c:v>
                </c:pt>
                <c:pt idx="61">
                  <c:v>53.833847045900001</c:v>
                </c:pt>
                <c:pt idx="62">
                  <c:v>55.333847045900001</c:v>
                </c:pt>
                <c:pt idx="63">
                  <c:v>56.814315795900001</c:v>
                </c:pt>
                <c:pt idx="64">
                  <c:v>58.279159545900001</c:v>
                </c:pt>
                <c:pt idx="65">
                  <c:v>59.732284545900001</c:v>
                </c:pt>
                <c:pt idx="66">
                  <c:v>61.169784545900001</c:v>
                </c:pt>
                <c:pt idx="67">
                  <c:v>62.587753295900001</c:v>
                </c:pt>
                <c:pt idx="68">
                  <c:v>63.994003295900001</c:v>
                </c:pt>
                <c:pt idx="69">
                  <c:v>65.376815795900001</c:v>
                </c:pt>
                <c:pt idx="70">
                  <c:v>66.747909545900001</c:v>
                </c:pt>
                <c:pt idx="71">
                  <c:v>68.099472045900001</c:v>
                </c:pt>
                <c:pt idx="72">
                  <c:v>69.431503295900001</c:v>
                </c:pt>
                <c:pt idx="73">
                  <c:v>70.747909545900001</c:v>
                </c:pt>
                <c:pt idx="74">
                  <c:v>72.048690795900001</c:v>
                </c:pt>
                <c:pt idx="75">
                  <c:v>73.333847045900001</c:v>
                </c:pt>
                <c:pt idx="76">
                  <c:v>74.603378295900001</c:v>
                </c:pt>
                <c:pt idx="77">
                  <c:v>75.861190795900001</c:v>
                </c:pt>
                <c:pt idx="78">
                  <c:v>77.099472045900001</c:v>
                </c:pt>
                <c:pt idx="79">
                  <c:v>78.322128295900001</c:v>
                </c:pt>
                <c:pt idx="80">
                  <c:v>79.529159545900001</c:v>
                </c:pt>
                <c:pt idx="81">
                  <c:v>80.720565795900001</c:v>
                </c:pt>
                <c:pt idx="82">
                  <c:v>81.892440795900001</c:v>
                </c:pt>
                <c:pt idx="83">
                  <c:v>83.052597045900001</c:v>
                </c:pt>
                <c:pt idx="84">
                  <c:v>84.193222045900001</c:v>
                </c:pt>
                <c:pt idx="85">
                  <c:v>85.322128295900001</c:v>
                </c:pt>
                <c:pt idx="86">
                  <c:v>86.435409545900001</c:v>
                </c:pt>
                <c:pt idx="87">
                  <c:v>87.536972045900001</c:v>
                </c:pt>
                <c:pt idx="88">
                  <c:v>88.626815795900001</c:v>
                </c:pt>
                <c:pt idx="89">
                  <c:v>89.697128295900001</c:v>
                </c:pt>
                <c:pt idx="90">
                  <c:v>90.755722045900001</c:v>
                </c:pt>
                <c:pt idx="91">
                  <c:v>91.802597045900001</c:v>
                </c:pt>
                <c:pt idx="92">
                  <c:v>92.833847045900001</c:v>
                </c:pt>
                <c:pt idx="93">
                  <c:v>93.849472045900001</c:v>
                </c:pt>
                <c:pt idx="94">
                  <c:v>94.853378295900001</c:v>
                </c:pt>
                <c:pt idx="95">
                  <c:v>96.327987670900001</c:v>
                </c:pt>
                <c:pt idx="96">
                  <c:v>97.773300170900001</c:v>
                </c:pt>
                <c:pt idx="97">
                  <c:v>99.193222045900001</c:v>
                </c:pt>
                <c:pt idx="98">
                  <c:v>100.5897064209</c:v>
                </c:pt>
                <c:pt idx="99">
                  <c:v>101.9608001709</c:v>
                </c:pt>
                <c:pt idx="100">
                  <c:v>103.3025970459</c:v>
                </c:pt>
                <c:pt idx="101">
                  <c:v>104.6190032959</c:v>
                </c:pt>
                <c:pt idx="102">
                  <c:v>105.9080657959</c:v>
                </c:pt>
                <c:pt idx="103">
                  <c:v>107.1697845459</c:v>
                </c:pt>
                <c:pt idx="104">
                  <c:v>108.4061126709</c:v>
                </c:pt>
                <c:pt idx="105">
                  <c:v>109.6170501709</c:v>
                </c:pt>
                <c:pt idx="106">
                  <c:v>110.8045501709</c:v>
                </c:pt>
                <c:pt idx="107">
                  <c:v>111.9686126709</c:v>
                </c:pt>
                <c:pt idx="108">
                  <c:v>113.1072845459</c:v>
                </c:pt>
                <c:pt idx="109">
                  <c:v>114.2186126709</c:v>
                </c:pt>
                <c:pt idx="110">
                  <c:v>115.3084564209</c:v>
                </c:pt>
                <c:pt idx="111">
                  <c:v>116.3768157959</c:v>
                </c:pt>
                <c:pt idx="112">
                  <c:v>117.4295501709</c:v>
                </c:pt>
                <c:pt idx="113">
                  <c:v>118.4588470459</c:v>
                </c:pt>
                <c:pt idx="114">
                  <c:v>119.4647064209</c:v>
                </c:pt>
                <c:pt idx="115">
                  <c:v>120.7693939209</c:v>
                </c:pt>
                <c:pt idx="116">
                  <c:v>122.0350189209</c:v>
                </c:pt>
                <c:pt idx="117">
                  <c:v>123.2654876709</c:v>
                </c:pt>
                <c:pt idx="118">
                  <c:v>124.4666595459</c:v>
                </c:pt>
                <c:pt idx="119">
                  <c:v>125.6307220459</c:v>
                </c:pt>
                <c:pt idx="120">
                  <c:v>126.7635345459</c:v>
                </c:pt>
                <c:pt idx="121">
                  <c:v>127.8709564209</c:v>
                </c:pt>
                <c:pt idx="122">
                  <c:v>128.9471282959</c:v>
                </c:pt>
                <c:pt idx="123">
                  <c:v>129.9900970459</c:v>
                </c:pt>
                <c:pt idx="124">
                  <c:v>130.9979095459</c:v>
                </c:pt>
                <c:pt idx="125">
                  <c:v>132.2176361084</c:v>
                </c:pt>
                <c:pt idx="126">
                  <c:v>133.3934173584</c:v>
                </c:pt>
                <c:pt idx="127">
                  <c:v>134.5193939209</c:v>
                </c:pt>
                <c:pt idx="128">
                  <c:v>135.6033782959</c:v>
                </c:pt>
                <c:pt idx="129">
                  <c:v>136.6453704834</c:v>
                </c:pt>
                <c:pt idx="130">
                  <c:v>137.6483001709</c:v>
                </c:pt>
                <c:pt idx="131">
                  <c:v>138.7967376709</c:v>
                </c:pt>
                <c:pt idx="132">
                  <c:v>139.8895111084</c:v>
                </c:pt>
                <c:pt idx="133">
                  <c:v>140.9373626709</c:v>
                </c:pt>
                <c:pt idx="134">
                  <c:v>141.9393157959</c:v>
                </c:pt>
                <c:pt idx="135">
                  <c:v>143.0320892334</c:v>
                </c:pt>
                <c:pt idx="136">
                  <c:v>144.0535736084</c:v>
                </c:pt>
                <c:pt idx="137">
                  <c:v>145.1453704834</c:v>
                </c:pt>
                <c:pt idx="138">
                  <c:v>146.1668548584</c:v>
                </c:pt>
                <c:pt idx="139">
                  <c:v>147.2313079834</c:v>
                </c:pt>
                <c:pt idx="140">
                  <c:v>148.30894470210001</c:v>
                </c:pt>
                <c:pt idx="141">
                  <c:v>149.2869720459</c:v>
                </c:pt>
                <c:pt idx="142">
                  <c:v>150.15953063960001</c:v>
                </c:pt>
                <c:pt idx="143">
                  <c:v>150.9471282959</c:v>
                </c:pt>
                <c:pt idx="144">
                  <c:v>151.64878845210001</c:v>
                </c:pt>
                <c:pt idx="145">
                  <c:v>152.2674407959</c:v>
                </c:pt>
                <c:pt idx="146">
                  <c:v>152.80946350100001</c:v>
                </c:pt>
                <c:pt idx="147">
                  <c:v>153.2940826416</c:v>
                </c:pt>
                <c:pt idx="148">
                  <c:v>153.71034240719999</c:v>
                </c:pt>
                <c:pt idx="149">
                  <c:v>154.06532287600001</c:v>
                </c:pt>
                <c:pt idx="150">
                  <c:v>154.3653717041</c:v>
                </c:pt>
                <c:pt idx="151">
                  <c:v>154.61195373539999</c:v>
                </c:pt>
                <c:pt idx="152">
                  <c:v>154.79664611819999</c:v>
                </c:pt>
                <c:pt idx="153">
                  <c:v>154.93788146969999</c:v>
                </c:pt>
                <c:pt idx="154">
                  <c:v>155.03901672360001</c:v>
                </c:pt>
                <c:pt idx="155">
                  <c:v>155.11207580569999</c:v>
                </c:pt>
                <c:pt idx="156">
                  <c:v>155.15078735349999</c:v>
                </c:pt>
                <c:pt idx="157">
                  <c:v>155.15780639650001</c:v>
                </c:pt>
                <c:pt idx="158">
                  <c:v>155.1361694336</c:v>
                </c:pt>
                <c:pt idx="159">
                  <c:v>155.09185791019999</c:v>
                </c:pt>
                <c:pt idx="160">
                  <c:v>155.02584838870001</c:v>
                </c:pt>
                <c:pt idx="161">
                  <c:v>154.93865966800001</c:v>
                </c:pt>
                <c:pt idx="162">
                  <c:v>154.84259033199999</c:v>
                </c:pt>
                <c:pt idx="163">
                  <c:v>154.73229980470001</c:v>
                </c:pt>
                <c:pt idx="164">
                  <c:v>154.61584472659999</c:v>
                </c:pt>
                <c:pt idx="165">
                  <c:v>154.48156738279999</c:v>
                </c:pt>
                <c:pt idx="166">
                  <c:v>154.32800292970001</c:v>
                </c:pt>
                <c:pt idx="167">
                  <c:v>154.181640625</c:v>
                </c:pt>
                <c:pt idx="168">
                  <c:v>154.02783203129999</c:v>
                </c:pt>
                <c:pt idx="169">
                  <c:v>153.85546875</c:v>
                </c:pt>
                <c:pt idx="170">
                  <c:v>153.68835449220001</c:v>
                </c:pt>
                <c:pt idx="171">
                  <c:v>153.52850341800001</c:v>
                </c:pt>
                <c:pt idx="172">
                  <c:v>153.37408447269999</c:v>
                </c:pt>
                <c:pt idx="173">
                  <c:v>153.20977783199999</c:v>
                </c:pt>
                <c:pt idx="174">
                  <c:v>153.04846191409999</c:v>
                </c:pt>
                <c:pt idx="175">
                  <c:v>152.90283203129999</c:v>
                </c:pt>
                <c:pt idx="176">
                  <c:v>152.75732421879999</c:v>
                </c:pt>
                <c:pt idx="177">
                  <c:v>152.61828613279999</c:v>
                </c:pt>
                <c:pt idx="178">
                  <c:v>152.47161865230001</c:v>
                </c:pt>
                <c:pt idx="179">
                  <c:v>152.31945800779999</c:v>
                </c:pt>
                <c:pt idx="180">
                  <c:v>152.18310546879999</c:v>
                </c:pt>
                <c:pt idx="181">
                  <c:v>152.05395507809999</c:v>
                </c:pt>
                <c:pt idx="182">
                  <c:v>151.92883300779999</c:v>
                </c:pt>
                <c:pt idx="183">
                  <c:v>151.82067871090001</c:v>
                </c:pt>
                <c:pt idx="184">
                  <c:v>151.71179199220001</c:v>
                </c:pt>
                <c:pt idx="185">
                  <c:v>151.5873413086</c:v>
                </c:pt>
                <c:pt idx="186">
                  <c:v>151.47845458980001</c:v>
                </c:pt>
                <c:pt idx="187">
                  <c:v>151.37872314449999</c:v>
                </c:pt>
                <c:pt idx="188">
                  <c:v>151.28137207029999</c:v>
                </c:pt>
                <c:pt idx="189">
                  <c:v>151.19479370120001</c:v>
                </c:pt>
                <c:pt idx="190">
                  <c:v>151.11581420900001</c:v>
                </c:pt>
                <c:pt idx="191">
                  <c:v>151.04498291019999</c:v>
                </c:pt>
                <c:pt idx="192">
                  <c:v>150.97891235349999</c:v>
                </c:pt>
                <c:pt idx="193">
                  <c:v>150.91131591800001</c:v>
                </c:pt>
                <c:pt idx="194">
                  <c:v>150.84399414059999</c:v>
                </c:pt>
                <c:pt idx="195">
                  <c:v>150.7795715332</c:v>
                </c:pt>
                <c:pt idx="196">
                  <c:v>150.7241821289</c:v>
                </c:pt>
                <c:pt idx="197">
                  <c:v>150.6710510254</c:v>
                </c:pt>
                <c:pt idx="198">
                  <c:v>150.62649536129999</c:v>
                </c:pt>
                <c:pt idx="199">
                  <c:v>150.57943725589999</c:v>
                </c:pt>
                <c:pt idx="200">
                  <c:v>150.53852844240001</c:v>
                </c:pt>
                <c:pt idx="201">
                  <c:v>150.5149383545</c:v>
                </c:pt>
                <c:pt idx="202">
                  <c:v>150.49253845210001</c:v>
                </c:pt>
                <c:pt idx="203">
                  <c:v>150.46594238279999</c:v>
                </c:pt>
                <c:pt idx="204">
                  <c:v>150.44227600100001</c:v>
                </c:pt>
                <c:pt idx="205">
                  <c:v>150.42111206050001</c:v>
                </c:pt>
                <c:pt idx="206">
                  <c:v>150.40713500979999</c:v>
                </c:pt>
                <c:pt idx="207">
                  <c:v>150.39520263669999</c:v>
                </c:pt>
                <c:pt idx="208">
                  <c:v>150.39469909670001</c:v>
                </c:pt>
                <c:pt idx="209">
                  <c:v>150.39538574220001</c:v>
                </c:pt>
                <c:pt idx="210">
                  <c:v>150.3899230957</c:v>
                </c:pt>
                <c:pt idx="211">
                  <c:v>150.38537597659999</c:v>
                </c:pt>
                <c:pt idx="212">
                  <c:v>150.39082336429999</c:v>
                </c:pt>
                <c:pt idx="213">
                  <c:v>150.39476013180001</c:v>
                </c:pt>
                <c:pt idx="214">
                  <c:v>150.39624023440001</c:v>
                </c:pt>
                <c:pt idx="215">
                  <c:v>150.41094970699999</c:v>
                </c:pt>
                <c:pt idx="216">
                  <c:v>150.439453125</c:v>
                </c:pt>
                <c:pt idx="217">
                  <c:v>150.46351623539999</c:v>
                </c:pt>
                <c:pt idx="218">
                  <c:v>150.48753356930001</c:v>
                </c:pt>
                <c:pt idx="219">
                  <c:v>150.50968933109999</c:v>
                </c:pt>
                <c:pt idx="220">
                  <c:v>150.52940368649999</c:v>
                </c:pt>
                <c:pt idx="221">
                  <c:v>150.54698181149999</c:v>
                </c:pt>
                <c:pt idx="222">
                  <c:v>150.56423950199999</c:v>
                </c:pt>
                <c:pt idx="223">
                  <c:v>150.5880279541</c:v>
                </c:pt>
                <c:pt idx="224">
                  <c:v>150.61436462399999</c:v>
                </c:pt>
                <c:pt idx="225">
                  <c:v>150.65148925779999</c:v>
                </c:pt>
                <c:pt idx="226">
                  <c:v>150.69491577150001</c:v>
                </c:pt>
                <c:pt idx="227">
                  <c:v>150.73178100589999</c:v>
                </c:pt>
                <c:pt idx="228">
                  <c:v>150.77243041989999</c:v>
                </c:pt>
                <c:pt idx="229">
                  <c:v>150.82022094729999</c:v>
                </c:pt>
                <c:pt idx="230">
                  <c:v>150.86135864260001</c:v>
                </c:pt>
                <c:pt idx="231">
                  <c:v>150.90617370609999</c:v>
                </c:pt>
                <c:pt idx="232">
                  <c:v>150.95579528810001</c:v>
                </c:pt>
                <c:pt idx="233">
                  <c:v>150.99880981449999</c:v>
                </c:pt>
                <c:pt idx="234">
                  <c:v>151.04370117190001</c:v>
                </c:pt>
                <c:pt idx="235">
                  <c:v>151.08869934079999</c:v>
                </c:pt>
                <c:pt idx="236">
                  <c:v>151.12664794919999</c:v>
                </c:pt>
                <c:pt idx="237">
                  <c:v>151.18078613279999</c:v>
                </c:pt>
                <c:pt idx="238">
                  <c:v>151.23364257809999</c:v>
                </c:pt>
                <c:pt idx="239">
                  <c:v>151.27577209469999</c:v>
                </c:pt>
                <c:pt idx="240">
                  <c:v>151.33128356930001</c:v>
                </c:pt>
                <c:pt idx="241">
                  <c:v>151.3939666748</c:v>
                </c:pt>
                <c:pt idx="242">
                  <c:v>151.45573425289999</c:v>
                </c:pt>
                <c:pt idx="243">
                  <c:v>151.51860046389999</c:v>
                </c:pt>
                <c:pt idx="244">
                  <c:v>151.58470153810001</c:v>
                </c:pt>
                <c:pt idx="245">
                  <c:v>151.65574645999999</c:v>
                </c:pt>
                <c:pt idx="246">
                  <c:v>151.71885681149999</c:v>
                </c:pt>
                <c:pt idx="247">
                  <c:v>151.7811126709</c:v>
                </c:pt>
                <c:pt idx="248">
                  <c:v>151.8325958252</c:v>
                </c:pt>
                <c:pt idx="249">
                  <c:v>151.8938446045</c:v>
                </c:pt>
                <c:pt idx="250">
                  <c:v>151.95762634280001</c:v>
                </c:pt>
                <c:pt idx="251">
                  <c:v>152.0280303955</c:v>
                </c:pt>
                <c:pt idx="252">
                  <c:v>152.10261535640001</c:v>
                </c:pt>
                <c:pt idx="253">
                  <c:v>152.17683410640001</c:v>
                </c:pt>
                <c:pt idx="254">
                  <c:v>152.23741149899999</c:v>
                </c:pt>
                <c:pt idx="255">
                  <c:v>152.3042755127</c:v>
                </c:pt>
                <c:pt idx="256">
                  <c:v>152.38444519039999</c:v>
                </c:pt>
                <c:pt idx="257">
                  <c:v>152.4570465088</c:v>
                </c:pt>
                <c:pt idx="258">
                  <c:v>152.53422546389999</c:v>
                </c:pt>
                <c:pt idx="259">
                  <c:v>152.61088562009999</c:v>
                </c:pt>
                <c:pt idx="260">
                  <c:v>152.68489074710001</c:v>
                </c:pt>
                <c:pt idx="261">
                  <c:v>152.76774597170001</c:v>
                </c:pt>
                <c:pt idx="262">
                  <c:v>152.8524017334</c:v>
                </c:pt>
                <c:pt idx="263">
                  <c:v>152.9323272705</c:v>
                </c:pt>
                <c:pt idx="264">
                  <c:v>153.0164642334</c:v>
                </c:pt>
                <c:pt idx="265">
                  <c:v>153.10160827639999</c:v>
                </c:pt>
                <c:pt idx="266">
                  <c:v>153.18254089359999</c:v>
                </c:pt>
                <c:pt idx="267">
                  <c:v>153.25926208499999</c:v>
                </c:pt>
                <c:pt idx="268">
                  <c:v>153.3397064209</c:v>
                </c:pt>
                <c:pt idx="269">
                  <c:v>153.42713928219999</c:v>
                </c:pt>
                <c:pt idx="270">
                  <c:v>153.50999450680001</c:v>
                </c:pt>
                <c:pt idx="271">
                  <c:v>153.5976409912</c:v>
                </c:pt>
                <c:pt idx="272">
                  <c:v>153.68183898929999</c:v>
                </c:pt>
                <c:pt idx="273">
                  <c:v>153.77662658689999</c:v>
                </c:pt>
                <c:pt idx="274">
                  <c:v>153.86744689939999</c:v>
                </c:pt>
                <c:pt idx="275">
                  <c:v>153.96739196780001</c:v>
                </c:pt>
                <c:pt idx="276">
                  <c:v>154.06755065920001</c:v>
                </c:pt>
                <c:pt idx="277">
                  <c:v>154.17448425289999</c:v>
                </c:pt>
                <c:pt idx="278">
                  <c:v>154.28202819820001</c:v>
                </c:pt>
                <c:pt idx="279">
                  <c:v>154.3821258545</c:v>
                </c:pt>
                <c:pt idx="280">
                  <c:v>154.4775238037</c:v>
                </c:pt>
                <c:pt idx="281">
                  <c:v>154.56797790530001</c:v>
                </c:pt>
                <c:pt idx="282">
                  <c:v>154.65553283689999</c:v>
                </c:pt>
                <c:pt idx="283">
                  <c:v>154.75727844240001</c:v>
                </c:pt>
                <c:pt idx="284">
                  <c:v>154.85377502439999</c:v>
                </c:pt>
                <c:pt idx="285">
                  <c:v>154.95399475100001</c:v>
                </c:pt>
                <c:pt idx="286">
                  <c:v>155.05708312990001</c:v>
                </c:pt>
                <c:pt idx="287">
                  <c:v>155.1548614502</c:v>
                </c:pt>
                <c:pt idx="288">
                  <c:v>155.25660705569999</c:v>
                </c:pt>
                <c:pt idx="289">
                  <c:v>155.35963439939999</c:v>
                </c:pt>
                <c:pt idx="290">
                  <c:v>155.46284484860001</c:v>
                </c:pt>
                <c:pt idx="291">
                  <c:v>155.57038879390001</c:v>
                </c:pt>
                <c:pt idx="292">
                  <c:v>155.68446350100001</c:v>
                </c:pt>
                <c:pt idx="293">
                  <c:v>155.79096984860001</c:v>
                </c:pt>
                <c:pt idx="294">
                  <c:v>155.89070129390001</c:v>
                </c:pt>
                <c:pt idx="295">
                  <c:v>155.99928283689999</c:v>
                </c:pt>
                <c:pt idx="296">
                  <c:v>156.1004486084</c:v>
                </c:pt>
                <c:pt idx="297">
                  <c:v>156.20542907710001</c:v>
                </c:pt>
                <c:pt idx="298">
                  <c:v>156.31114196780001</c:v>
                </c:pt>
                <c:pt idx="299">
                  <c:v>156.41246032710001</c:v>
                </c:pt>
                <c:pt idx="300">
                  <c:v>156.5066986084</c:v>
                </c:pt>
                <c:pt idx="301">
                  <c:v>156.60581970210001</c:v>
                </c:pt>
                <c:pt idx="302">
                  <c:v>156.7206878662</c:v>
                </c:pt>
                <c:pt idx="303">
                  <c:v>156.8430633545</c:v>
                </c:pt>
                <c:pt idx="304">
                  <c:v>156.96629333499999</c:v>
                </c:pt>
                <c:pt idx="305">
                  <c:v>157.08164978030001</c:v>
                </c:pt>
                <c:pt idx="306">
                  <c:v>157.19602966310001</c:v>
                </c:pt>
                <c:pt idx="307">
                  <c:v>157.3115081787</c:v>
                </c:pt>
                <c:pt idx="308">
                  <c:v>157.41691589359999</c:v>
                </c:pt>
                <c:pt idx="309">
                  <c:v>157.5247039795</c:v>
                </c:pt>
                <c:pt idx="310">
                  <c:v>157.6439666748</c:v>
                </c:pt>
                <c:pt idx="311">
                  <c:v>157.75602722170001</c:v>
                </c:pt>
                <c:pt idx="312">
                  <c:v>157.861618042</c:v>
                </c:pt>
                <c:pt idx="313">
                  <c:v>157.98356628420001</c:v>
                </c:pt>
                <c:pt idx="314">
                  <c:v>158.0945892334</c:v>
                </c:pt>
                <c:pt idx="315">
                  <c:v>158.20268249509999</c:v>
                </c:pt>
                <c:pt idx="316">
                  <c:v>158.31205749509999</c:v>
                </c:pt>
                <c:pt idx="317">
                  <c:v>158.43864440920001</c:v>
                </c:pt>
                <c:pt idx="318">
                  <c:v>158.56791687009999</c:v>
                </c:pt>
                <c:pt idx="319">
                  <c:v>158.69523620609999</c:v>
                </c:pt>
                <c:pt idx="320">
                  <c:v>158.82597351070001</c:v>
                </c:pt>
                <c:pt idx="321">
                  <c:v>158.94847106930001</c:v>
                </c:pt>
                <c:pt idx="322">
                  <c:v>159.06803894039999</c:v>
                </c:pt>
                <c:pt idx="323">
                  <c:v>159.18571472170001</c:v>
                </c:pt>
                <c:pt idx="324">
                  <c:v>159.29875183109999</c:v>
                </c:pt>
                <c:pt idx="325">
                  <c:v>159.4179534912</c:v>
                </c:pt>
                <c:pt idx="326">
                  <c:v>159.5273284912</c:v>
                </c:pt>
                <c:pt idx="327">
                  <c:v>159.6552581787</c:v>
                </c:pt>
                <c:pt idx="328">
                  <c:v>159.77696228030001</c:v>
                </c:pt>
                <c:pt idx="329">
                  <c:v>159.89469909670001</c:v>
                </c:pt>
                <c:pt idx="330">
                  <c:v>160.0175628662</c:v>
                </c:pt>
                <c:pt idx="331">
                  <c:v>160.1435394287</c:v>
                </c:pt>
                <c:pt idx="332">
                  <c:v>160.26640319820001</c:v>
                </c:pt>
                <c:pt idx="333">
                  <c:v>160.3954925537</c:v>
                </c:pt>
                <c:pt idx="334">
                  <c:v>160.51579284670001</c:v>
                </c:pt>
                <c:pt idx="335">
                  <c:v>160.63987731930001</c:v>
                </c:pt>
                <c:pt idx="336">
                  <c:v>160.7626800537</c:v>
                </c:pt>
                <c:pt idx="337">
                  <c:v>160.89311218259999</c:v>
                </c:pt>
                <c:pt idx="338">
                  <c:v>161.02574157710001</c:v>
                </c:pt>
                <c:pt idx="339">
                  <c:v>161.15550231930001</c:v>
                </c:pt>
                <c:pt idx="340">
                  <c:v>161.28355407710001</c:v>
                </c:pt>
                <c:pt idx="341">
                  <c:v>161.40965270999999</c:v>
                </c:pt>
                <c:pt idx="342">
                  <c:v>161.52745056149999</c:v>
                </c:pt>
                <c:pt idx="343">
                  <c:v>161.65885925289999</c:v>
                </c:pt>
                <c:pt idx="344">
                  <c:v>161.78971862789999</c:v>
                </c:pt>
                <c:pt idx="345">
                  <c:v>161.908493042</c:v>
                </c:pt>
                <c:pt idx="346">
                  <c:v>162.05149841310001</c:v>
                </c:pt>
                <c:pt idx="347">
                  <c:v>162.1913909912</c:v>
                </c:pt>
                <c:pt idx="348">
                  <c:v>162.31260681149999</c:v>
                </c:pt>
                <c:pt idx="349">
                  <c:v>162.4426727295</c:v>
                </c:pt>
                <c:pt idx="350">
                  <c:v>162.57347106930001</c:v>
                </c:pt>
                <c:pt idx="351">
                  <c:v>162.70091247560001</c:v>
                </c:pt>
                <c:pt idx="352">
                  <c:v>162.83317565920001</c:v>
                </c:pt>
                <c:pt idx="353">
                  <c:v>162.97679138180001</c:v>
                </c:pt>
                <c:pt idx="354">
                  <c:v>163.11674499509999</c:v>
                </c:pt>
                <c:pt idx="355">
                  <c:v>163.25889587399999</c:v>
                </c:pt>
                <c:pt idx="356">
                  <c:v>163.39506530759999</c:v>
                </c:pt>
                <c:pt idx="357">
                  <c:v>163.52262878420001</c:v>
                </c:pt>
                <c:pt idx="358">
                  <c:v>163.66514587399999</c:v>
                </c:pt>
                <c:pt idx="359">
                  <c:v>163.79270935060001</c:v>
                </c:pt>
                <c:pt idx="360">
                  <c:v>163.91581726070001</c:v>
                </c:pt>
                <c:pt idx="361">
                  <c:v>164.05772399899999</c:v>
                </c:pt>
                <c:pt idx="362">
                  <c:v>164.19889831539999</c:v>
                </c:pt>
                <c:pt idx="363">
                  <c:v>164.33561706539999</c:v>
                </c:pt>
                <c:pt idx="364">
                  <c:v>164.48100280759999</c:v>
                </c:pt>
                <c:pt idx="365">
                  <c:v>164.63725280759999</c:v>
                </c:pt>
                <c:pt idx="366">
                  <c:v>164.77964782710001</c:v>
                </c:pt>
                <c:pt idx="367">
                  <c:v>164.93138122560001</c:v>
                </c:pt>
                <c:pt idx="368">
                  <c:v>165.06968688960001</c:v>
                </c:pt>
                <c:pt idx="369">
                  <c:v>165.2015838623</c:v>
                </c:pt>
                <c:pt idx="370">
                  <c:v>165.34593200680001</c:v>
                </c:pt>
                <c:pt idx="371">
                  <c:v>165.48570251460001</c:v>
                </c:pt>
                <c:pt idx="372">
                  <c:v>165.6277923584</c:v>
                </c:pt>
                <c:pt idx="373">
                  <c:v>165.76988220210001</c:v>
                </c:pt>
                <c:pt idx="374">
                  <c:v>165.90678405759999</c:v>
                </c:pt>
                <c:pt idx="375">
                  <c:v>166.05186462399999</c:v>
                </c:pt>
                <c:pt idx="376">
                  <c:v>166.19676208499999</c:v>
                </c:pt>
                <c:pt idx="377">
                  <c:v>166.3367767334</c:v>
                </c:pt>
                <c:pt idx="378">
                  <c:v>166.49223327639999</c:v>
                </c:pt>
                <c:pt idx="379">
                  <c:v>166.65641784670001</c:v>
                </c:pt>
                <c:pt idx="380">
                  <c:v>166.83073425289999</c:v>
                </c:pt>
                <c:pt idx="381">
                  <c:v>166.9921722412</c:v>
                </c:pt>
                <c:pt idx="382">
                  <c:v>167.15092468259999</c:v>
                </c:pt>
                <c:pt idx="383">
                  <c:v>167.30192565920001</c:v>
                </c:pt>
                <c:pt idx="384">
                  <c:v>167.4578704834</c:v>
                </c:pt>
                <c:pt idx="385">
                  <c:v>167.61875915530001</c:v>
                </c:pt>
                <c:pt idx="386">
                  <c:v>167.7792816162</c:v>
                </c:pt>
                <c:pt idx="387">
                  <c:v>167.93424987789999</c:v>
                </c:pt>
                <c:pt idx="388">
                  <c:v>168.08433532710001</c:v>
                </c:pt>
                <c:pt idx="389">
                  <c:v>168.24479675289999</c:v>
                </c:pt>
                <c:pt idx="390">
                  <c:v>168.40629577639999</c:v>
                </c:pt>
                <c:pt idx="391">
                  <c:v>168.57096862789999</c:v>
                </c:pt>
                <c:pt idx="392">
                  <c:v>168.73625183109999</c:v>
                </c:pt>
                <c:pt idx="393">
                  <c:v>168.9022064209</c:v>
                </c:pt>
                <c:pt idx="394">
                  <c:v>169.06517028810001</c:v>
                </c:pt>
                <c:pt idx="395">
                  <c:v>169.22868347170001</c:v>
                </c:pt>
                <c:pt idx="396">
                  <c:v>169.39518737789999</c:v>
                </c:pt>
                <c:pt idx="397">
                  <c:v>169.56115722659999</c:v>
                </c:pt>
                <c:pt idx="398">
                  <c:v>169.73254394529999</c:v>
                </c:pt>
                <c:pt idx="399">
                  <c:v>169.90301513669999</c:v>
                </c:pt>
                <c:pt idx="400">
                  <c:v>170.0717163086</c:v>
                </c:pt>
                <c:pt idx="401">
                  <c:v>170.23095703129999</c:v>
                </c:pt>
                <c:pt idx="402">
                  <c:v>170.37371826169999</c:v>
                </c:pt>
                <c:pt idx="403">
                  <c:v>170.52935791019999</c:v>
                </c:pt>
                <c:pt idx="404">
                  <c:v>170.69567871090001</c:v>
                </c:pt>
                <c:pt idx="405">
                  <c:v>170.8623046875</c:v>
                </c:pt>
                <c:pt idx="406">
                  <c:v>171.03942871090001</c:v>
                </c:pt>
                <c:pt idx="407">
                  <c:v>171.21081542970001</c:v>
                </c:pt>
                <c:pt idx="408">
                  <c:v>171.38061523440001</c:v>
                </c:pt>
                <c:pt idx="409">
                  <c:v>171.55151367190001</c:v>
                </c:pt>
                <c:pt idx="410">
                  <c:v>171.72204589840001</c:v>
                </c:pt>
                <c:pt idx="411">
                  <c:v>171.89575195309999</c:v>
                </c:pt>
                <c:pt idx="412">
                  <c:v>172.0703125</c:v>
                </c:pt>
                <c:pt idx="413">
                  <c:v>172.25024414059999</c:v>
                </c:pt>
                <c:pt idx="414">
                  <c:v>172.43298339840001</c:v>
                </c:pt>
                <c:pt idx="415">
                  <c:v>172.62316894529999</c:v>
                </c:pt>
                <c:pt idx="416">
                  <c:v>172.80444335940001</c:v>
                </c:pt>
                <c:pt idx="417">
                  <c:v>172.9755859375</c:v>
                </c:pt>
                <c:pt idx="418">
                  <c:v>173.15380859379999</c:v>
                </c:pt>
                <c:pt idx="419">
                  <c:v>173.3369140625</c:v>
                </c:pt>
                <c:pt idx="420">
                  <c:v>173.51354980470001</c:v>
                </c:pt>
                <c:pt idx="421">
                  <c:v>173.70007324220001</c:v>
                </c:pt>
                <c:pt idx="422">
                  <c:v>173.88598632809999</c:v>
                </c:pt>
                <c:pt idx="423">
                  <c:v>174.06970214840001</c:v>
                </c:pt>
                <c:pt idx="424">
                  <c:v>174.24719238279999</c:v>
                </c:pt>
                <c:pt idx="425">
                  <c:v>174.4267578125</c:v>
                </c:pt>
                <c:pt idx="426">
                  <c:v>174.60693359379999</c:v>
                </c:pt>
                <c:pt idx="427">
                  <c:v>174.7787475586</c:v>
                </c:pt>
                <c:pt idx="428">
                  <c:v>174.96026611330001</c:v>
                </c:pt>
                <c:pt idx="429">
                  <c:v>175.12756347659999</c:v>
                </c:pt>
                <c:pt idx="430">
                  <c:v>175.30004882809999</c:v>
                </c:pt>
                <c:pt idx="431">
                  <c:v>175.47546386720001</c:v>
                </c:pt>
                <c:pt idx="432">
                  <c:v>175.63977050779999</c:v>
                </c:pt>
                <c:pt idx="433">
                  <c:v>175.80615234379999</c:v>
                </c:pt>
                <c:pt idx="434">
                  <c:v>175.96704101559999</c:v>
                </c:pt>
                <c:pt idx="435">
                  <c:v>176.1255493164</c:v>
                </c:pt>
                <c:pt idx="436">
                  <c:v>176.27331542970001</c:v>
                </c:pt>
                <c:pt idx="437">
                  <c:v>176.41418457029999</c:v>
                </c:pt>
                <c:pt idx="438">
                  <c:v>176.55541992190001</c:v>
                </c:pt>
                <c:pt idx="439">
                  <c:v>176.68481445309999</c:v>
                </c:pt>
                <c:pt idx="440">
                  <c:v>176.81469726559999</c:v>
                </c:pt>
                <c:pt idx="441">
                  <c:v>176.9296875</c:v>
                </c:pt>
                <c:pt idx="442">
                  <c:v>177.0269165039</c:v>
                </c:pt>
                <c:pt idx="443">
                  <c:v>177.10733032229999</c:v>
                </c:pt>
                <c:pt idx="444">
                  <c:v>177.1582183838</c:v>
                </c:pt>
                <c:pt idx="445">
                  <c:v>177.16157531740001</c:v>
                </c:pt>
                <c:pt idx="446">
                  <c:v>177.09912109379999</c:v>
                </c:pt>
                <c:pt idx="447">
                  <c:v>176.93339538570001</c:v>
                </c:pt>
                <c:pt idx="448">
                  <c:v>176.5774383545</c:v>
                </c:pt>
                <c:pt idx="449">
                  <c:v>175.69584655759999</c:v>
                </c:pt>
                <c:pt idx="450">
                  <c:v>162.31596374509999</c:v>
                </c:pt>
                <c:pt idx="451">
                  <c:v>144.81596374509999</c:v>
                </c:pt>
                <c:pt idx="452">
                  <c:v>127.1909561157</c:v>
                </c:pt>
                <c:pt idx="453">
                  <c:v>109.6909561157</c:v>
                </c:pt>
                <c:pt idx="454">
                  <c:v>92.065956115719999</c:v>
                </c:pt>
                <c:pt idx="455">
                  <c:v>74.565956115719999</c:v>
                </c:pt>
                <c:pt idx="456">
                  <c:v>57.065956115719999</c:v>
                </c:pt>
                <c:pt idx="457">
                  <c:v>39.690956115719999</c:v>
                </c:pt>
                <c:pt idx="458">
                  <c:v>22.190958023069999</c:v>
                </c:pt>
                <c:pt idx="459">
                  <c:v>4.9409580230710004</c:v>
                </c:pt>
                <c:pt idx="460">
                  <c:v>9.7207821905610003E-2</c:v>
                </c:pt>
                <c:pt idx="461">
                  <c:v>4.7702584415669998E-2</c:v>
                </c:pt>
                <c:pt idx="462">
                  <c:v>9.0368138626219993E-3</c:v>
                </c:pt>
                <c:pt idx="463">
                  <c:v>3.5285744816059998E-2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1-4FC0-9749-6D356B09766C}"/>
            </c:ext>
          </c:extLst>
        </c:ser>
        <c:ser>
          <c:idx val="1"/>
          <c:order val="1"/>
          <c:tx>
            <c:v>Test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data'!$AL$4:$AL$839</c:f>
              <c:numCache>
                <c:formatCode>0.00E+00</c:formatCode>
                <c:ptCount val="836"/>
                <c:pt idx="0">
                  <c:v>0</c:v>
                </c:pt>
                <c:pt idx="1">
                  <c:v>0</c:v>
                </c:pt>
                <c:pt idx="2">
                  <c:v>-4.0935716242530001E-5</c:v>
                </c:pt>
                <c:pt idx="3">
                  <c:v>-4.0935716242530001E-5</c:v>
                </c:pt>
                <c:pt idx="4">
                  <c:v>-4.0935716242530001E-5</c:v>
                </c:pt>
                <c:pt idx="5">
                  <c:v>-4.0935716242530001E-5</c:v>
                </c:pt>
                <c:pt idx="6">
                  <c:v>-4.0935716242530001E-5</c:v>
                </c:pt>
                <c:pt idx="7">
                  <c:v>-4.0935716242530001E-5</c:v>
                </c:pt>
                <c:pt idx="8">
                  <c:v>-4.0935716242530001E-5</c:v>
                </c:pt>
                <c:pt idx="9">
                  <c:v>-1.2505552149380001E-12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-4.0935716242530001E-5</c:v>
                </c:pt>
                <c:pt idx="19">
                  <c:v>-4.0935716242530001E-5</c:v>
                </c:pt>
                <c:pt idx="20">
                  <c:v>-4.0935716242530001E-5</c:v>
                </c:pt>
                <c:pt idx="21">
                  <c:v>-4.0935716242530001E-5</c:v>
                </c:pt>
                <c:pt idx="22">
                  <c:v>-4.0935716242530001E-5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5.7220458984379998E-4</c:v>
                </c:pt>
                <c:pt idx="27">
                  <c:v>0.253288269043</c:v>
                </c:pt>
                <c:pt idx="28">
                  <c:v>0.451530456543</c:v>
                </c:pt>
                <c:pt idx="29">
                  <c:v>0.55333709716799995</c:v>
                </c:pt>
                <c:pt idx="30">
                  <c:v>0.65367889404299995</c:v>
                </c:pt>
                <c:pt idx="31">
                  <c:v>0.71935272216799995</c:v>
                </c:pt>
                <c:pt idx="32">
                  <c:v>0.78502655029299995</c:v>
                </c:pt>
                <c:pt idx="33">
                  <c:v>0.85265350341799995</c:v>
                </c:pt>
                <c:pt idx="34">
                  <c:v>0.92003631591799995</c:v>
                </c:pt>
                <c:pt idx="35">
                  <c:v>0.98693084716799995</c:v>
                </c:pt>
                <c:pt idx="36">
                  <c:v>1.0528488159180001</c:v>
                </c:pt>
                <c:pt idx="37">
                  <c:v>1.1182785034180001</c:v>
                </c:pt>
                <c:pt idx="38">
                  <c:v>1.1859054565430001</c:v>
                </c:pt>
                <c:pt idx="39">
                  <c:v>1.2532882690430001</c:v>
                </c:pt>
                <c:pt idx="40">
                  <c:v>1.3201828002930001</c:v>
                </c:pt>
                <c:pt idx="41">
                  <c:v>1.3863449096680001</c:v>
                </c:pt>
                <c:pt idx="42">
                  <c:v>1.4515304565430001</c:v>
                </c:pt>
                <c:pt idx="43">
                  <c:v>1.5194015502930001</c:v>
                </c:pt>
                <c:pt idx="44">
                  <c:v>1.5867843627930001</c:v>
                </c:pt>
                <c:pt idx="45">
                  <c:v>1.6536788940430001</c:v>
                </c:pt>
                <c:pt idx="46">
                  <c:v>1.7195968627930001</c:v>
                </c:pt>
                <c:pt idx="47">
                  <c:v>1.7847824096680001</c:v>
                </c:pt>
                <c:pt idx="48">
                  <c:v>1.8526535034180001</c:v>
                </c:pt>
                <c:pt idx="49">
                  <c:v>1.9200363159180001</c:v>
                </c:pt>
                <c:pt idx="50">
                  <c:v>1.9869308471680001</c:v>
                </c:pt>
                <c:pt idx="51">
                  <c:v>2.0528488159179998</c:v>
                </c:pt>
                <c:pt idx="52">
                  <c:v>2.1180343627929998</c:v>
                </c:pt>
                <c:pt idx="53">
                  <c:v>2.1859054565429998</c:v>
                </c:pt>
                <c:pt idx="54">
                  <c:v>2.2532882690429998</c:v>
                </c:pt>
                <c:pt idx="55">
                  <c:v>2.3204269409179998</c:v>
                </c:pt>
                <c:pt idx="56">
                  <c:v>2.3863449096679998</c:v>
                </c:pt>
                <c:pt idx="57">
                  <c:v>2.4515304565429998</c:v>
                </c:pt>
                <c:pt idx="58">
                  <c:v>2.5191574096679998</c:v>
                </c:pt>
                <c:pt idx="59">
                  <c:v>2.5867843627929998</c:v>
                </c:pt>
                <c:pt idx="60">
                  <c:v>2.6534347534179998</c:v>
                </c:pt>
                <c:pt idx="61">
                  <c:v>2.7198410034179998</c:v>
                </c:pt>
                <c:pt idx="62">
                  <c:v>2.7850265502929998</c:v>
                </c:pt>
                <c:pt idx="63">
                  <c:v>2.8524093627929998</c:v>
                </c:pt>
                <c:pt idx="64">
                  <c:v>2.9200363159179998</c:v>
                </c:pt>
                <c:pt idx="65">
                  <c:v>2.9869308471679998</c:v>
                </c:pt>
                <c:pt idx="66">
                  <c:v>3.0530929565429998</c:v>
                </c:pt>
                <c:pt idx="67">
                  <c:v>3.1182785034179998</c:v>
                </c:pt>
                <c:pt idx="68">
                  <c:v>3.1856613159179998</c:v>
                </c:pt>
                <c:pt idx="69">
                  <c:v>3.2532882690429998</c:v>
                </c:pt>
                <c:pt idx="70">
                  <c:v>3.3201828002929998</c:v>
                </c:pt>
                <c:pt idx="71">
                  <c:v>3.3865890502929998</c:v>
                </c:pt>
                <c:pt idx="72">
                  <c:v>3.4517745971679998</c:v>
                </c:pt>
                <c:pt idx="73">
                  <c:v>3.5191574096679998</c:v>
                </c:pt>
                <c:pt idx="74">
                  <c:v>3.5867843627929998</c:v>
                </c:pt>
                <c:pt idx="75">
                  <c:v>3.6534347534179998</c:v>
                </c:pt>
                <c:pt idx="76">
                  <c:v>3.7198410034179998</c:v>
                </c:pt>
                <c:pt idx="77">
                  <c:v>3.7845382690429998</c:v>
                </c:pt>
                <c:pt idx="78">
                  <c:v>3.8526535034179998</c:v>
                </c:pt>
                <c:pt idx="79">
                  <c:v>3.9202804565429998</c:v>
                </c:pt>
                <c:pt idx="80">
                  <c:v>3.9866867065429998</c:v>
                </c:pt>
                <c:pt idx="81">
                  <c:v>4.0528488159179998</c:v>
                </c:pt>
                <c:pt idx="82">
                  <c:v>4.1182785034179998</c:v>
                </c:pt>
                <c:pt idx="83">
                  <c:v>4.1856613159179998</c:v>
                </c:pt>
                <c:pt idx="84">
                  <c:v>4.2537765502929998</c:v>
                </c:pt>
                <c:pt idx="85">
                  <c:v>4.3201828002929998</c:v>
                </c:pt>
                <c:pt idx="86">
                  <c:v>4.3868331909179998</c:v>
                </c:pt>
                <c:pt idx="87">
                  <c:v>4.4515304565429998</c:v>
                </c:pt>
                <c:pt idx="88">
                  <c:v>4.5189132690429998</c:v>
                </c:pt>
                <c:pt idx="89">
                  <c:v>4.5867843627929998</c:v>
                </c:pt>
                <c:pt idx="90">
                  <c:v>4.6534347534179998</c:v>
                </c:pt>
                <c:pt idx="91">
                  <c:v>4.7200851440429998</c:v>
                </c:pt>
                <c:pt idx="92">
                  <c:v>4.7850265502929998</c:v>
                </c:pt>
                <c:pt idx="93">
                  <c:v>4.8521652221679998</c:v>
                </c:pt>
                <c:pt idx="94">
                  <c:v>4.9197921752929998</c:v>
                </c:pt>
                <c:pt idx="95">
                  <c:v>4.9866867065429998</c:v>
                </c:pt>
                <c:pt idx="96">
                  <c:v>5.0858078002929998</c:v>
                </c:pt>
                <c:pt idx="97">
                  <c:v>5.1854171752929998</c:v>
                </c:pt>
                <c:pt idx="98">
                  <c:v>5.2867355346679998</c:v>
                </c:pt>
                <c:pt idx="99">
                  <c:v>5.3868331909179998</c:v>
                </c:pt>
                <c:pt idx="100">
                  <c:v>5.4849777221679998</c:v>
                </c:pt>
                <c:pt idx="101">
                  <c:v>5.5865402221679998</c:v>
                </c:pt>
                <c:pt idx="102">
                  <c:v>5.6868820190429998</c:v>
                </c:pt>
                <c:pt idx="103">
                  <c:v>5.7852706909179998</c:v>
                </c:pt>
                <c:pt idx="104">
                  <c:v>5.8861007690429998</c:v>
                </c:pt>
                <c:pt idx="105">
                  <c:v>5.9866867065429998</c:v>
                </c:pt>
                <c:pt idx="106">
                  <c:v>6.0860519409179998</c:v>
                </c:pt>
                <c:pt idx="107">
                  <c:v>6.1851730346679998</c:v>
                </c:pt>
                <c:pt idx="108">
                  <c:v>6.2867355346679998</c:v>
                </c:pt>
                <c:pt idx="109">
                  <c:v>6.3865890502929998</c:v>
                </c:pt>
                <c:pt idx="110">
                  <c:v>6.4849777221679998</c:v>
                </c:pt>
                <c:pt idx="111">
                  <c:v>6.5865402221679998</c:v>
                </c:pt>
                <c:pt idx="112">
                  <c:v>6.6868820190429998</c:v>
                </c:pt>
                <c:pt idx="113">
                  <c:v>6.7852706909179998</c:v>
                </c:pt>
                <c:pt idx="114">
                  <c:v>6.8858566284179998</c:v>
                </c:pt>
                <c:pt idx="115">
                  <c:v>6.9866867065429998</c:v>
                </c:pt>
                <c:pt idx="116">
                  <c:v>7.1185226440429998</c:v>
                </c:pt>
                <c:pt idx="117">
                  <c:v>7.2532882690429998</c:v>
                </c:pt>
                <c:pt idx="118">
                  <c:v>7.3865890502929998</c:v>
                </c:pt>
                <c:pt idx="119">
                  <c:v>7.5186691284179998</c:v>
                </c:pt>
                <c:pt idx="120">
                  <c:v>7.6534347534179998</c:v>
                </c:pt>
                <c:pt idx="121">
                  <c:v>7.7855148315429998</c:v>
                </c:pt>
                <c:pt idx="122">
                  <c:v>7.9200363159179998</c:v>
                </c:pt>
                <c:pt idx="123">
                  <c:v>8.0535812377930007</c:v>
                </c:pt>
                <c:pt idx="124">
                  <c:v>8.1851730346680007</c:v>
                </c:pt>
                <c:pt idx="125">
                  <c:v>8.3199386596680007</c:v>
                </c:pt>
                <c:pt idx="126">
                  <c:v>8.4849777221680007</c:v>
                </c:pt>
                <c:pt idx="127">
                  <c:v>8.6531906127930007</c:v>
                </c:pt>
                <c:pt idx="128">
                  <c:v>8.8182296752930007</c:v>
                </c:pt>
                <c:pt idx="129">
                  <c:v>8.9866867065430007</c:v>
                </c:pt>
                <c:pt idx="130">
                  <c:v>9.1517257690430007</c:v>
                </c:pt>
                <c:pt idx="131">
                  <c:v>9.3536300659180007</c:v>
                </c:pt>
                <c:pt idx="132">
                  <c:v>9.5521163940430007</c:v>
                </c:pt>
                <c:pt idx="133">
                  <c:v>9.7531576156619995</c:v>
                </c:pt>
                <c:pt idx="134">
                  <c:v>9.9533529281619995</c:v>
                </c:pt>
                <c:pt idx="135">
                  <c:v>10.18504238129</c:v>
                </c:pt>
                <c:pt idx="136">
                  <c:v>10.41990566254</c:v>
                </c:pt>
                <c:pt idx="137">
                  <c:v>10.65330410004</c:v>
                </c:pt>
                <c:pt idx="138">
                  <c:v>10.91941738129</c:v>
                </c:pt>
                <c:pt idx="139">
                  <c:v>11.21873378754</c:v>
                </c:pt>
                <c:pt idx="140">
                  <c:v>11.51805019379</c:v>
                </c:pt>
                <c:pt idx="141">
                  <c:v>11.85154628754</c:v>
                </c:pt>
                <c:pt idx="142">
                  <c:v>12.184798240659999</c:v>
                </c:pt>
                <c:pt idx="143">
                  <c:v>12.518294334409999</c:v>
                </c:pt>
                <c:pt idx="144">
                  <c:v>12.85154628754</c:v>
                </c:pt>
                <c:pt idx="145">
                  <c:v>13.184798240659999</c:v>
                </c:pt>
                <c:pt idx="146">
                  <c:v>13.51805019379</c:v>
                </c:pt>
                <c:pt idx="147">
                  <c:v>13.85154628754</c:v>
                </c:pt>
                <c:pt idx="148">
                  <c:v>14.18504238129</c:v>
                </c:pt>
                <c:pt idx="149">
                  <c:v>14.518294334409999</c:v>
                </c:pt>
                <c:pt idx="150">
                  <c:v>14.85154628754</c:v>
                </c:pt>
                <c:pt idx="151">
                  <c:v>15.18504238129</c:v>
                </c:pt>
                <c:pt idx="152">
                  <c:v>15.518294334409999</c:v>
                </c:pt>
                <c:pt idx="153">
                  <c:v>15.851790428159999</c:v>
                </c:pt>
                <c:pt idx="154">
                  <c:v>16.18504333496</c:v>
                </c:pt>
                <c:pt idx="155">
                  <c:v>16.51853942871</c:v>
                </c:pt>
                <c:pt idx="156">
                  <c:v>16.85203552246</c:v>
                </c:pt>
                <c:pt idx="157">
                  <c:v>17.185287475589998</c:v>
                </c:pt>
                <c:pt idx="158">
                  <c:v>17.518783569339998</c:v>
                </c:pt>
                <c:pt idx="159">
                  <c:v>17.85203552246</c:v>
                </c:pt>
                <c:pt idx="160">
                  <c:v>18.185287475589998</c:v>
                </c:pt>
                <c:pt idx="161">
                  <c:v>18.518783569339998</c:v>
                </c:pt>
                <c:pt idx="162">
                  <c:v>18.852279663089998</c:v>
                </c:pt>
                <c:pt idx="163">
                  <c:v>19.18553161621</c:v>
                </c:pt>
                <c:pt idx="164">
                  <c:v>19.51902770996</c:v>
                </c:pt>
                <c:pt idx="165">
                  <c:v>19.852279663089998</c:v>
                </c:pt>
                <c:pt idx="166">
                  <c:v>20.185775756839998</c:v>
                </c:pt>
                <c:pt idx="167">
                  <c:v>20.51902770996</c:v>
                </c:pt>
                <c:pt idx="168">
                  <c:v>20.852279663089998</c:v>
                </c:pt>
                <c:pt idx="169">
                  <c:v>21.18553161621</c:v>
                </c:pt>
                <c:pt idx="170">
                  <c:v>21.51902770996</c:v>
                </c:pt>
                <c:pt idx="171">
                  <c:v>21.85252380371</c:v>
                </c:pt>
                <c:pt idx="172">
                  <c:v>22.18601989746</c:v>
                </c:pt>
                <c:pt idx="173">
                  <c:v>22.51951599121</c:v>
                </c:pt>
                <c:pt idx="174">
                  <c:v>22.852767944339998</c:v>
                </c:pt>
                <c:pt idx="175">
                  <c:v>23.186264038089998</c:v>
                </c:pt>
                <c:pt idx="176">
                  <c:v>23.519760131839998</c:v>
                </c:pt>
                <c:pt idx="177">
                  <c:v>23.85301208496</c:v>
                </c:pt>
                <c:pt idx="178">
                  <c:v>24.186264038089998</c:v>
                </c:pt>
                <c:pt idx="179">
                  <c:v>24.519760131839998</c:v>
                </c:pt>
                <c:pt idx="180">
                  <c:v>24.85301208496</c:v>
                </c:pt>
                <c:pt idx="181">
                  <c:v>25.18650817871</c:v>
                </c:pt>
                <c:pt idx="182">
                  <c:v>25.52000427246</c:v>
                </c:pt>
                <c:pt idx="183">
                  <c:v>25.853256225589998</c:v>
                </c:pt>
                <c:pt idx="184">
                  <c:v>26.18650817871</c:v>
                </c:pt>
                <c:pt idx="185">
                  <c:v>26.520015716549999</c:v>
                </c:pt>
                <c:pt idx="186">
                  <c:v>26.853267669680001</c:v>
                </c:pt>
                <c:pt idx="187">
                  <c:v>27.186763763430001</c:v>
                </c:pt>
                <c:pt idx="188">
                  <c:v>27.520015716549999</c:v>
                </c:pt>
                <c:pt idx="189">
                  <c:v>27.853511810299999</c:v>
                </c:pt>
                <c:pt idx="190">
                  <c:v>28.186763763430001</c:v>
                </c:pt>
                <c:pt idx="191">
                  <c:v>28.520259857180001</c:v>
                </c:pt>
                <c:pt idx="192">
                  <c:v>28.853267669680001</c:v>
                </c:pt>
                <c:pt idx="193">
                  <c:v>29.186763763430001</c:v>
                </c:pt>
                <c:pt idx="194">
                  <c:v>29.520015716549999</c:v>
                </c:pt>
                <c:pt idx="195">
                  <c:v>29.853511810299999</c:v>
                </c:pt>
                <c:pt idx="196">
                  <c:v>30.187007904049999</c:v>
                </c:pt>
                <c:pt idx="197">
                  <c:v>30.520015716549999</c:v>
                </c:pt>
                <c:pt idx="198">
                  <c:v>30.853511810299999</c:v>
                </c:pt>
                <c:pt idx="199">
                  <c:v>31.186763763430001</c:v>
                </c:pt>
                <c:pt idx="200">
                  <c:v>31.520015716549999</c:v>
                </c:pt>
                <c:pt idx="201">
                  <c:v>31.853755950930001</c:v>
                </c:pt>
                <c:pt idx="202">
                  <c:v>32.186763763430001</c:v>
                </c:pt>
                <c:pt idx="203">
                  <c:v>32.520259857180001</c:v>
                </c:pt>
                <c:pt idx="204">
                  <c:v>32.853267669680001</c:v>
                </c:pt>
                <c:pt idx="205">
                  <c:v>33.187007904049999</c:v>
                </c:pt>
                <c:pt idx="206">
                  <c:v>33.520259857180001</c:v>
                </c:pt>
                <c:pt idx="207">
                  <c:v>33.853267669680001</c:v>
                </c:pt>
                <c:pt idx="208">
                  <c:v>34.187007904049999</c:v>
                </c:pt>
                <c:pt idx="209">
                  <c:v>34.520259857180001</c:v>
                </c:pt>
                <c:pt idx="210">
                  <c:v>34.853511810299999</c:v>
                </c:pt>
                <c:pt idx="211">
                  <c:v>35.186763763430001</c:v>
                </c:pt>
                <c:pt idx="212">
                  <c:v>35.520259857180001</c:v>
                </c:pt>
                <c:pt idx="213">
                  <c:v>35.853511810299999</c:v>
                </c:pt>
                <c:pt idx="214">
                  <c:v>36.186763763430001</c:v>
                </c:pt>
                <c:pt idx="215">
                  <c:v>36.520015716549999</c:v>
                </c:pt>
                <c:pt idx="216">
                  <c:v>36.853511810299999</c:v>
                </c:pt>
                <c:pt idx="217">
                  <c:v>37.187007904049999</c:v>
                </c:pt>
                <c:pt idx="218">
                  <c:v>37.520015716549999</c:v>
                </c:pt>
                <c:pt idx="219">
                  <c:v>37.853267669680001</c:v>
                </c:pt>
                <c:pt idx="220">
                  <c:v>38.186763763430001</c:v>
                </c:pt>
                <c:pt idx="221">
                  <c:v>38.520015716549999</c:v>
                </c:pt>
                <c:pt idx="222">
                  <c:v>38.853511810299999</c:v>
                </c:pt>
                <c:pt idx="223">
                  <c:v>39.186763763430001</c:v>
                </c:pt>
                <c:pt idx="224">
                  <c:v>39.520015716549999</c:v>
                </c:pt>
                <c:pt idx="225">
                  <c:v>39.853511810299999</c:v>
                </c:pt>
                <c:pt idx="226">
                  <c:v>40.186763763430001</c:v>
                </c:pt>
                <c:pt idx="227">
                  <c:v>40.520015716549999</c:v>
                </c:pt>
                <c:pt idx="228">
                  <c:v>40.853267669680001</c:v>
                </c:pt>
                <c:pt idx="229">
                  <c:v>41.186519622799999</c:v>
                </c:pt>
                <c:pt idx="230">
                  <c:v>41.520015716549999</c:v>
                </c:pt>
                <c:pt idx="231">
                  <c:v>41.853511810299999</c:v>
                </c:pt>
                <c:pt idx="232">
                  <c:v>42.186763763430001</c:v>
                </c:pt>
                <c:pt idx="233">
                  <c:v>42.520015716549999</c:v>
                </c:pt>
                <c:pt idx="234">
                  <c:v>42.853267669680001</c:v>
                </c:pt>
                <c:pt idx="235">
                  <c:v>43.186584472660002</c:v>
                </c:pt>
                <c:pt idx="236">
                  <c:v>43.519836425779999</c:v>
                </c:pt>
                <c:pt idx="237">
                  <c:v>43.853332519529999</c:v>
                </c:pt>
                <c:pt idx="238">
                  <c:v>44.186828613279999</c:v>
                </c:pt>
                <c:pt idx="239">
                  <c:v>44.520080566410002</c:v>
                </c:pt>
                <c:pt idx="240">
                  <c:v>44.853332519529999</c:v>
                </c:pt>
                <c:pt idx="241">
                  <c:v>45.186828613279999</c:v>
                </c:pt>
                <c:pt idx="242">
                  <c:v>45.520080566410002</c:v>
                </c:pt>
                <c:pt idx="243">
                  <c:v>45.853332519529999</c:v>
                </c:pt>
                <c:pt idx="244">
                  <c:v>46.186584472660002</c:v>
                </c:pt>
                <c:pt idx="245">
                  <c:v>46.520080566410002</c:v>
                </c:pt>
                <c:pt idx="246">
                  <c:v>46.853576660160002</c:v>
                </c:pt>
                <c:pt idx="247">
                  <c:v>47.186584472660002</c:v>
                </c:pt>
                <c:pt idx="248">
                  <c:v>47.520080566410002</c:v>
                </c:pt>
                <c:pt idx="249">
                  <c:v>47.853576660160002</c:v>
                </c:pt>
                <c:pt idx="250">
                  <c:v>48.186828613279999</c:v>
                </c:pt>
                <c:pt idx="251">
                  <c:v>48.520080566410002</c:v>
                </c:pt>
                <c:pt idx="252">
                  <c:v>48.853332519529999</c:v>
                </c:pt>
                <c:pt idx="253">
                  <c:v>49.186584472660002</c:v>
                </c:pt>
                <c:pt idx="254">
                  <c:v>49.519836425779999</c:v>
                </c:pt>
                <c:pt idx="255">
                  <c:v>49.853088378910002</c:v>
                </c:pt>
                <c:pt idx="256">
                  <c:v>50.186584472660002</c:v>
                </c:pt>
                <c:pt idx="257">
                  <c:v>50.520080566410002</c:v>
                </c:pt>
                <c:pt idx="258">
                  <c:v>50.853332519529999</c:v>
                </c:pt>
                <c:pt idx="259">
                  <c:v>51.186584472660002</c:v>
                </c:pt>
                <c:pt idx="260">
                  <c:v>51.520080566410002</c:v>
                </c:pt>
                <c:pt idx="261">
                  <c:v>51.853332519529999</c:v>
                </c:pt>
                <c:pt idx="262">
                  <c:v>52.186584472660002</c:v>
                </c:pt>
                <c:pt idx="263">
                  <c:v>52.519836425779999</c:v>
                </c:pt>
                <c:pt idx="264">
                  <c:v>52.853332519529999</c:v>
                </c:pt>
                <c:pt idx="265">
                  <c:v>53.186340332029999</c:v>
                </c:pt>
                <c:pt idx="266">
                  <c:v>53.519836425779999</c:v>
                </c:pt>
                <c:pt idx="267">
                  <c:v>53.853088378910002</c:v>
                </c:pt>
                <c:pt idx="268">
                  <c:v>54.186340332029999</c:v>
                </c:pt>
                <c:pt idx="269">
                  <c:v>54.519836425779999</c:v>
                </c:pt>
                <c:pt idx="270">
                  <c:v>54.852844238279999</c:v>
                </c:pt>
                <c:pt idx="271">
                  <c:v>55.186096191410002</c:v>
                </c:pt>
                <c:pt idx="272">
                  <c:v>55.519592285160002</c:v>
                </c:pt>
                <c:pt idx="273">
                  <c:v>55.852844238279999</c:v>
                </c:pt>
                <c:pt idx="274">
                  <c:v>56.186096191410002</c:v>
                </c:pt>
                <c:pt idx="275">
                  <c:v>56.519348144529999</c:v>
                </c:pt>
                <c:pt idx="276">
                  <c:v>56.852600097660002</c:v>
                </c:pt>
                <c:pt idx="277">
                  <c:v>57.186096191410002</c:v>
                </c:pt>
                <c:pt idx="278">
                  <c:v>57.519348144529999</c:v>
                </c:pt>
                <c:pt idx="279">
                  <c:v>57.852355957029999</c:v>
                </c:pt>
                <c:pt idx="280">
                  <c:v>58.185852050779999</c:v>
                </c:pt>
                <c:pt idx="281">
                  <c:v>58.519104003910002</c:v>
                </c:pt>
                <c:pt idx="282">
                  <c:v>58.852355957029999</c:v>
                </c:pt>
                <c:pt idx="283">
                  <c:v>59.185852050779999</c:v>
                </c:pt>
                <c:pt idx="284">
                  <c:v>59.518859863279999</c:v>
                </c:pt>
                <c:pt idx="285">
                  <c:v>59.8522605896</c:v>
                </c:pt>
                <c:pt idx="286">
                  <c:v>60.185512542719998</c:v>
                </c:pt>
                <c:pt idx="287">
                  <c:v>60.51876449585</c:v>
                </c:pt>
                <c:pt idx="288">
                  <c:v>60.8522605896</c:v>
                </c:pt>
                <c:pt idx="289">
                  <c:v>61.185512542719998</c:v>
                </c:pt>
                <c:pt idx="290">
                  <c:v>61.51876449585</c:v>
                </c:pt>
                <c:pt idx="291">
                  <c:v>61.852016448969998</c:v>
                </c:pt>
                <c:pt idx="292">
                  <c:v>62.185512542719998</c:v>
                </c:pt>
                <c:pt idx="293">
                  <c:v>62.51876449585</c:v>
                </c:pt>
                <c:pt idx="294">
                  <c:v>62.85177230835</c:v>
                </c:pt>
                <c:pt idx="295">
                  <c:v>63.185024261469998</c:v>
                </c:pt>
                <c:pt idx="296">
                  <c:v>63.518520355219998</c:v>
                </c:pt>
                <c:pt idx="297">
                  <c:v>63.85177230835</c:v>
                </c:pt>
                <c:pt idx="298">
                  <c:v>64.185272216800001</c:v>
                </c:pt>
                <c:pt idx="299">
                  <c:v>64.518280029300001</c:v>
                </c:pt>
                <c:pt idx="300">
                  <c:v>64.851776123050001</c:v>
                </c:pt>
                <c:pt idx="301">
                  <c:v>65.185028076169999</c:v>
                </c:pt>
                <c:pt idx="302">
                  <c:v>65.518524169919999</c:v>
                </c:pt>
                <c:pt idx="303">
                  <c:v>65.851531982419999</c:v>
                </c:pt>
                <c:pt idx="304">
                  <c:v>66.185028076169999</c:v>
                </c:pt>
                <c:pt idx="305">
                  <c:v>66.517791748050001</c:v>
                </c:pt>
                <c:pt idx="306">
                  <c:v>66.851531982419999</c:v>
                </c:pt>
                <c:pt idx="307">
                  <c:v>67.185028076169999</c:v>
                </c:pt>
                <c:pt idx="308">
                  <c:v>67.518280029300001</c:v>
                </c:pt>
                <c:pt idx="309">
                  <c:v>67.851531982419999</c:v>
                </c:pt>
                <c:pt idx="310">
                  <c:v>68.185028076169999</c:v>
                </c:pt>
                <c:pt idx="311">
                  <c:v>68.518280029300001</c:v>
                </c:pt>
                <c:pt idx="312">
                  <c:v>68.851531982419999</c:v>
                </c:pt>
                <c:pt idx="313">
                  <c:v>69.184783935550001</c:v>
                </c:pt>
                <c:pt idx="314">
                  <c:v>69.518280029300001</c:v>
                </c:pt>
                <c:pt idx="315">
                  <c:v>69.851531982419999</c:v>
                </c:pt>
                <c:pt idx="316">
                  <c:v>70.184783935550001</c:v>
                </c:pt>
                <c:pt idx="317">
                  <c:v>70.518280029300001</c:v>
                </c:pt>
                <c:pt idx="318">
                  <c:v>70.851776123050001</c:v>
                </c:pt>
                <c:pt idx="319">
                  <c:v>71.185028076169999</c:v>
                </c:pt>
                <c:pt idx="320">
                  <c:v>71.518524169919999</c:v>
                </c:pt>
                <c:pt idx="321">
                  <c:v>71.852020263669999</c:v>
                </c:pt>
                <c:pt idx="322">
                  <c:v>72.185272216800001</c:v>
                </c:pt>
                <c:pt idx="323">
                  <c:v>72.518524169919999</c:v>
                </c:pt>
                <c:pt idx="324">
                  <c:v>72.851776123050001</c:v>
                </c:pt>
                <c:pt idx="325">
                  <c:v>73.185272216800001</c:v>
                </c:pt>
                <c:pt idx="326">
                  <c:v>73.518768310550001</c:v>
                </c:pt>
                <c:pt idx="327">
                  <c:v>73.852020263669999</c:v>
                </c:pt>
                <c:pt idx="328">
                  <c:v>74.185516357419999</c:v>
                </c:pt>
                <c:pt idx="329">
                  <c:v>74.518768310550001</c:v>
                </c:pt>
                <c:pt idx="330">
                  <c:v>74.852264404300001</c:v>
                </c:pt>
                <c:pt idx="331">
                  <c:v>75.185516357419999</c:v>
                </c:pt>
                <c:pt idx="332">
                  <c:v>75.519012451169999</c:v>
                </c:pt>
                <c:pt idx="333">
                  <c:v>75.852508544919999</c:v>
                </c:pt>
                <c:pt idx="334">
                  <c:v>76.185516357419999</c:v>
                </c:pt>
                <c:pt idx="335">
                  <c:v>76.51902770996</c:v>
                </c:pt>
                <c:pt idx="336">
                  <c:v>76.85252380371</c:v>
                </c:pt>
                <c:pt idx="337">
                  <c:v>77.185775756840002</c:v>
                </c:pt>
                <c:pt idx="338">
                  <c:v>77.519271850590002</c:v>
                </c:pt>
                <c:pt idx="339">
                  <c:v>77.852767944340002</c:v>
                </c:pt>
                <c:pt idx="340">
                  <c:v>78.18601989746</c:v>
                </c:pt>
                <c:pt idx="341">
                  <c:v>78.519271850590002</c:v>
                </c:pt>
                <c:pt idx="342">
                  <c:v>78.852767944340002</c:v>
                </c:pt>
                <c:pt idx="343">
                  <c:v>79.18601989746</c:v>
                </c:pt>
                <c:pt idx="344">
                  <c:v>79.51951599121</c:v>
                </c:pt>
                <c:pt idx="345">
                  <c:v>79.85301208496</c:v>
                </c:pt>
                <c:pt idx="346">
                  <c:v>80.18650817871</c:v>
                </c:pt>
                <c:pt idx="347">
                  <c:v>80.519760131840002</c:v>
                </c:pt>
                <c:pt idx="348">
                  <c:v>80.85301208496</c:v>
                </c:pt>
                <c:pt idx="349">
                  <c:v>81.186264038090002</c:v>
                </c:pt>
                <c:pt idx="350">
                  <c:v>81.52000427246</c:v>
                </c:pt>
                <c:pt idx="351">
                  <c:v>81.85350036621</c:v>
                </c:pt>
                <c:pt idx="352">
                  <c:v>82.18650817871</c:v>
                </c:pt>
                <c:pt idx="353">
                  <c:v>82.52000427246</c:v>
                </c:pt>
                <c:pt idx="354">
                  <c:v>82.853256225590002</c:v>
                </c:pt>
                <c:pt idx="355">
                  <c:v>83.186752319340002</c:v>
                </c:pt>
                <c:pt idx="356">
                  <c:v>83.52000427246</c:v>
                </c:pt>
                <c:pt idx="357">
                  <c:v>83.85350036621</c:v>
                </c:pt>
                <c:pt idx="358">
                  <c:v>84.186752319340002</c:v>
                </c:pt>
                <c:pt idx="359">
                  <c:v>84.520248413090002</c:v>
                </c:pt>
                <c:pt idx="360">
                  <c:v>84.85350036621</c:v>
                </c:pt>
                <c:pt idx="361">
                  <c:v>85.186752319340002</c:v>
                </c:pt>
                <c:pt idx="362">
                  <c:v>85.52000427246</c:v>
                </c:pt>
                <c:pt idx="363">
                  <c:v>85.853256225590002</c:v>
                </c:pt>
                <c:pt idx="364">
                  <c:v>86.186752319340002</c:v>
                </c:pt>
                <c:pt idx="365">
                  <c:v>86.520248413090002</c:v>
                </c:pt>
                <c:pt idx="366">
                  <c:v>86.85350036621</c:v>
                </c:pt>
                <c:pt idx="367">
                  <c:v>87.18699645996</c:v>
                </c:pt>
                <c:pt idx="368">
                  <c:v>87.520248413090002</c:v>
                </c:pt>
                <c:pt idx="369">
                  <c:v>87.85350036621</c:v>
                </c:pt>
                <c:pt idx="370">
                  <c:v>88.18699645996</c:v>
                </c:pt>
                <c:pt idx="371">
                  <c:v>88.520248413090002</c:v>
                </c:pt>
                <c:pt idx="372">
                  <c:v>88.85350036621</c:v>
                </c:pt>
                <c:pt idx="373">
                  <c:v>89.18699645996</c:v>
                </c:pt>
                <c:pt idx="374">
                  <c:v>89.520248413090002</c:v>
                </c:pt>
                <c:pt idx="375">
                  <c:v>89.85350036621</c:v>
                </c:pt>
                <c:pt idx="376">
                  <c:v>90.18699645996</c:v>
                </c:pt>
                <c:pt idx="377">
                  <c:v>90.520248413090002</c:v>
                </c:pt>
                <c:pt idx="378">
                  <c:v>90.85350036621</c:v>
                </c:pt>
                <c:pt idx="379">
                  <c:v>91.186752319340002</c:v>
                </c:pt>
                <c:pt idx="380">
                  <c:v>91.520248413090002</c:v>
                </c:pt>
                <c:pt idx="381">
                  <c:v>91.85350036621</c:v>
                </c:pt>
                <c:pt idx="382">
                  <c:v>92.186752319340002</c:v>
                </c:pt>
                <c:pt idx="383">
                  <c:v>92.52000427246</c:v>
                </c:pt>
                <c:pt idx="384">
                  <c:v>92.85350036621</c:v>
                </c:pt>
                <c:pt idx="385">
                  <c:v>93.186729431149999</c:v>
                </c:pt>
                <c:pt idx="386">
                  <c:v>93.520225524899999</c:v>
                </c:pt>
                <c:pt idx="387">
                  <c:v>93.853477478030001</c:v>
                </c:pt>
                <c:pt idx="388">
                  <c:v>94.186973571780001</c:v>
                </c:pt>
                <c:pt idx="389">
                  <c:v>94.520225524899999</c:v>
                </c:pt>
                <c:pt idx="390">
                  <c:v>94.853233337399999</c:v>
                </c:pt>
                <c:pt idx="391">
                  <c:v>95.186729431149999</c:v>
                </c:pt>
                <c:pt idx="392">
                  <c:v>95.519981384280001</c:v>
                </c:pt>
                <c:pt idx="393">
                  <c:v>95.853233337399999</c:v>
                </c:pt>
                <c:pt idx="394">
                  <c:v>96.186729431149999</c:v>
                </c:pt>
                <c:pt idx="395">
                  <c:v>96.519737243649999</c:v>
                </c:pt>
                <c:pt idx="396">
                  <c:v>96.853477478030001</c:v>
                </c:pt>
                <c:pt idx="397">
                  <c:v>97.186729431149999</c:v>
                </c:pt>
                <c:pt idx="398">
                  <c:v>97.519981384280001</c:v>
                </c:pt>
                <c:pt idx="399">
                  <c:v>97.853477478030001</c:v>
                </c:pt>
                <c:pt idx="400">
                  <c:v>98.186729431149999</c:v>
                </c:pt>
                <c:pt idx="401">
                  <c:v>98.519981384280001</c:v>
                </c:pt>
                <c:pt idx="402">
                  <c:v>98.853477478030001</c:v>
                </c:pt>
                <c:pt idx="403">
                  <c:v>99.186729431149999</c:v>
                </c:pt>
                <c:pt idx="404">
                  <c:v>99.519981384280001</c:v>
                </c:pt>
                <c:pt idx="405">
                  <c:v>99.853477478030001</c:v>
                </c:pt>
                <c:pt idx="406">
                  <c:v>100.18672943120001</c:v>
                </c:pt>
                <c:pt idx="407">
                  <c:v>100.5199813843</c:v>
                </c:pt>
                <c:pt idx="408">
                  <c:v>100.853477478</c:v>
                </c:pt>
                <c:pt idx="409">
                  <c:v>101.1869735718</c:v>
                </c:pt>
                <c:pt idx="410">
                  <c:v>101.5199813843</c:v>
                </c:pt>
                <c:pt idx="411">
                  <c:v>101.853477478</c:v>
                </c:pt>
                <c:pt idx="412">
                  <c:v>102.1869735718</c:v>
                </c:pt>
                <c:pt idx="413">
                  <c:v>102.5202255249</c:v>
                </c:pt>
                <c:pt idx="414">
                  <c:v>102.853477478</c:v>
                </c:pt>
                <c:pt idx="415">
                  <c:v>103.18672943120001</c:v>
                </c:pt>
                <c:pt idx="416">
                  <c:v>103.5202255249</c:v>
                </c:pt>
                <c:pt idx="417">
                  <c:v>103.853477478</c:v>
                </c:pt>
                <c:pt idx="418">
                  <c:v>104.18672943120001</c:v>
                </c:pt>
                <c:pt idx="419">
                  <c:v>104.5199813843</c:v>
                </c:pt>
                <c:pt idx="420">
                  <c:v>104.853477478</c:v>
                </c:pt>
                <c:pt idx="421">
                  <c:v>105.1864852905</c:v>
                </c:pt>
                <c:pt idx="422">
                  <c:v>105.5199813843</c:v>
                </c:pt>
                <c:pt idx="423">
                  <c:v>105.853477478</c:v>
                </c:pt>
                <c:pt idx="424">
                  <c:v>106.1864852905</c:v>
                </c:pt>
                <c:pt idx="425">
                  <c:v>106.5199813843</c:v>
                </c:pt>
                <c:pt idx="426">
                  <c:v>106.8532333374</c:v>
                </c:pt>
                <c:pt idx="427">
                  <c:v>107.18672943120001</c:v>
                </c:pt>
                <c:pt idx="428">
                  <c:v>107.5199813843</c:v>
                </c:pt>
                <c:pt idx="429">
                  <c:v>107.8532333374</c:v>
                </c:pt>
                <c:pt idx="430">
                  <c:v>108.1864852905</c:v>
                </c:pt>
                <c:pt idx="431">
                  <c:v>108.5199813843</c:v>
                </c:pt>
                <c:pt idx="432">
                  <c:v>108.8532333374</c:v>
                </c:pt>
                <c:pt idx="433">
                  <c:v>109.18672943120001</c:v>
                </c:pt>
                <c:pt idx="434">
                  <c:v>109.51973724370001</c:v>
                </c:pt>
                <c:pt idx="435">
                  <c:v>109.8530044556</c:v>
                </c:pt>
                <c:pt idx="436">
                  <c:v>110.1862564087</c:v>
                </c:pt>
                <c:pt idx="437">
                  <c:v>110.5197525024</c:v>
                </c:pt>
                <c:pt idx="438">
                  <c:v>110.8527603149</c:v>
                </c:pt>
                <c:pt idx="439">
                  <c:v>111.1862564087</c:v>
                </c:pt>
                <c:pt idx="440">
                  <c:v>111.51950836180001</c:v>
                </c:pt>
                <c:pt idx="441">
                  <c:v>111.8527603149</c:v>
                </c:pt>
                <c:pt idx="442">
                  <c:v>112.1862564087</c:v>
                </c:pt>
                <c:pt idx="443">
                  <c:v>112.5192642212</c:v>
                </c:pt>
                <c:pt idx="444">
                  <c:v>112.85251617430001</c:v>
                </c:pt>
                <c:pt idx="445">
                  <c:v>113.1860122681</c:v>
                </c:pt>
                <c:pt idx="446">
                  <c:v>113.5192642212</c:v>
                </c:pt>
                <c:pt idx="447">
                  <c:v>113.85251617430001</c:v>
                </c:pt>
                <c:pt idx="448">
                  <c:v>114.1857681274</c:v>
                </c:pt>
                <c:pt idx="449">
                  <c:v>114.5190200806</c:v>
                </c:pt>
                <c:pt idx="450">
                  <c:v>114.8520278931</c:v>
                </c:pt>
                <c:pt idx="451">
                  <c:v>115.18552398680001</c:v>
                </c:pt>
                <c:pt idx="452">
                  <c:v>115.5190200806</c:v>
                </c:pt>
                <c:pt idx="453">
                  <c:v>115.8520278931</c:v>
                </c:pt>
                <c:pt idx="454">
                  <c:v>116.18552398680001</c:v>
                </c:pt>
                <c:pt idx="455">
                  <c:v>116.5190200806</c:v>
                </c:pt>
                <c:pt idx="456">
                  <c:v>116.8520278931</c:v>
                </c:pt>
                <c:pt idx="457">
                  <c:v>117.18552398680001</c:v>
                </c:pt>
                <c:pt idx="458">
                  <c:v>117.5187759399</c:v>
                </c:pt>
                <c:pt idx="459">
                  <c:v>117.8517837524</c:v>
                </c:pt>
                <c:pt idx="460">
                  <c:v>118.1852798462</c:v>
                </c:pt>
                <c:pt idx="461">
                  <c:v>118.51853179930001</c:v>
                </c:pt>
                <c:pt idx="462">
                  <c:v>118.8517837524</c:v>
                </c:pt>
                <c:pt idx="463">
                  <c:v>119.1852798462</c:v>
                </c:pt>
                <c:pt idx="464">
                  <c:v>119.5182876587</c:v>
                </c:pt>
                <c:pt idx="465">
                  <c:v>119.8517837524</c:v>
                </c:pt>
                <c:pt idx="466">
                  <c:v>120.1850357056</c:v>
                </c:pt>
                <c:pt idx="467">
                  <c:v>120.51853179930001</c:v>
                </c:pt>
                <c:pt idx="468">
                  <c:v>120.85153961180001</c:v>
                </c:pt>
                <c:pt idx="469">
                  <c:v>121.1850357056</c:v>
                </c:pt>
                <c:pt idx="470">
                  <c:v>121.5182876587</c:v>
                </c:pt>
                <c:pt idx="471">
                  <c:v>121.8517837524</c:v>
                </c:pt>
                <c:pt idx="472">
                  <c:v>122.1850357056</c:v>
                </c:pt>
                <c:pt idx="473">
                  <c:v>122.5182876587</c:v>
                </c:pt>
                <c:pt idx="474">
                  <c:v>122.85153961180001</c:v>
                </c:pt>
                <c:pt idx="475">
                  <c:v>123.1850357056</c:v>
                </c:pt>
                <c:pt idx="476">
                  <c:v>123.5182876587</c:v>
                </c:pt>
                <c:pt idx="477">
                  <c:v>123.85153961180001</c:v>
                </c:pt>
                <c:pt idx="478">
                  <c:v>124.1850357056</c:v>
                </c:pt>
                <c:pt idx="479">
                  <c:v>124.5180435181</c:v>
                </c:pt>
                <c:pt idx="480">
                  <c:v>124.85153961180001</c:v>
                </c:pt>
                <c:pt idx="481">
                  <c:v>125.1850357056</c:v>
                </c:pt>
                <c:pt idx="482">
                  <c:v>125.5182876587</c:v>
                </c:pt>
                <c:pt idx="483">
                  <c:v>125.85153961180001</c:v>
                </c:pt>
                <c:pt idx="484">
                  <c:v>126.1850357056</c:v>
                </c:pt>
                <c:pt idx="485">
                  <c:v>126.5182342529</c:v>
                </c:pt>
                <c:pt idx="486">
                  <c:v>126.85173034669999</c:v>
                </c:pt>
                <c:pt idx="487">
                  <c:v>127.1852264404</c:v>
                </c:pt>
                <c:pt idx="488">
                  <c:v>127.51847839360001</c:v>
                </c:pt>
                <c:pt idx="489">
                  <c:v>127.8519744873</c:v>
                </c:pt>
                <c:pt idx="490">
                  <c:v>128.18522644039999</c:v>
                </c:pt>
                <c:pt idx="491">
                  <c:v>128.51872253420001</c:v>
                </c:pt>
                <c:pt idx="492">
                  <c:v>128.8519744873</c:v>
                </c:pt>
                <c:pt idx="493">
                  <c:v>129.18522644039999</c:v>
                </c:pt>
                <c:pt idx="494">
                  <c:v>129.51872253420001</c:v>
                </c:pt>
                <c:pt idx="495">
                  <c:v>129.8519744873</c:v>
                </c:pt>
                <c:pt idx="496">
                  <c:v>130.18547058109999</c:v>
                </c:pt>
                <c:pt idx="497">
                  <c:v>130.51872253420001</c:v>
                </c:pt>
                <c:pt idx="498">
                  <c:v>130.85221862789999</c:v>
                </c:pt>
                <c:pt idx="499">
                  <c:v>131.18571472170001</c:v>
                </c:pt>
                <c:pt idx="500">
                  <c:v>131.5189666748</c:v>
                </c:pt>
                <c:pt idx="501">
                  <c:v>131.85246276859999</c:v>
                </c:pt>
                <c:pt idx="502">
                  <c:v>132.1859588623</c:v>
                </c:pt>
                <c:pt idx="503">
                  <c:v>132.51921081539999</c:v>
                </c:pt>
                <c:pt idx="504">
                  <c:v>132.85246276859999</c:v>
                </c:pt>
                <c:pt idx="505">
                  <c:v>133.1859588623</c:v>
                </c:pt>
                <c:pt idx="506">
                  <c:v>133.51945495609999</c:v>
                </c:pt>
                <c:pt idx="507">
                  <c:v>133.85270690920001</c:v>
                </c:pt>
                <c:pt idx="508">
                  <c:v>134.18571472170001</c:v>
                </c:pt>
                <c:pt idx="509">
                  <c:v>134.51945495609999</c:v>
                </c:pt>
                <c:pt idx="510">
                  <c:v>134.8529510498</c:v>
                </c:pt>
                <c:pt idx="511">
                  <c:v>135.18620300289999</c:v>
                </c:pt>
                <c:pt idx="512">
                  <c:v>135.51969909670001</c:v>
                </c:pt>
                <c:pt idx="513">
                  <c:v>135.85319519039999</c:v>
                </c:pt>
                <c:pt idx="514">
                  <c:v>136.18644714359999</c:v>
                </c:pt>
                <c:pt idx="515">
                  <c:v>136.5199432373</c:v>
                </c:pt>
                <c:pt idx="516">
                  <c:v>136.85319519039999</c:v>
                </c:pt>
                <c:pt idx="517">
                  <c:v>137.18669128420001</c:v>
                </c:pt>
                <c:pt idx="518">
                  <c:v>137.5199432373</c:v>
                </c:pt>
                <c:pt idx="519">
                  <c:v>137.85319519039999</c:v>
                </c:pt>
                <c:pt idx="520">
                  <c:v>138.18669128420001</c:v>
                </c:pt>
                <c:pt idx="521">
                  <c:v>138.5199432373</c:v>
                </c:pt>
                <c:pt idx="522">
                  <c:v>138.85343933109999</c:v>
                </c:pt>
                <c:pt idx="523">
                  <c:v>139.18669128420001</c:v>
                </c:pt>
                <c:pt idx="524">
                  <c:v>139.52018737789999</c:v>
                </c:pt>
                <c:pt idx="525">
                  <c:v>139.85343933109999</c:v>
                </c:pt>
                <c:pt idx="526">
                  <c:v>140.18669128420001</c:v>
                </c:pt>
                <c:pt idx="527">
                  <c:v>140.52018737789999</c:v>
                </c:pt>
                <c:pt idx="528">
                  <c:v>140.85343933109999</c:v>
                </c:pt>
                <c:pt idx="529">
                  <c:v>141.18669128420001</c:v>
                </c:pt>
                <c:pt idx="530">
                  <c:v>141.52018737789999</c:v>
                </c:pt>
                <c:pt idx="531">
                  <c:v>141.85368347170001</c:v>
                </c:pt>
                <c:pt idx="532">
                  <c:v>142.1869354248</c:v>
                </c:pt>
                <c:pt idx="533">
                  <c:v>142.52018737789999</c:v>
                </c:pt>
                <c:pt idx="534">
                  <c:v>142.85343933109999</c:v>
                </c:pt>
                <c:pt idx="535">
                  <c:v>143.18692016599999</c:v>
                </c:pt>
                <c:pt idx="536">
                  <c:v>143.52041625979999</c:v>
                </c:pt>
                <c:pt idx="537">
                  <c:v>143.85342407229999</c:v>
                </c:pt>
                <c:pt idx="538">
                  <c:v>144.18692016599999</c:v>
                </c:pt>
                <c:pt idx="539">
                  <c:v>144.52017211910001</c:v>
                </c:pt>
                <c:pt idx="540">
                  <c:v>144.85342407229999</c:v>
                </c:pt>
                <c:pt idx="541">
                  <c:v>145.18692016599999</c:v>
                </c:pt>
                <c:pt idx="542">
                  <c:v>145.52041625979999</c:v>
                </c:pt>
                <c:pt idx="543">
                  <c:v>145.8536682129</c:v>
                </c:pt>
                <c:pt idx="544">
                  <c:v>146.18692016599999</c:v>
                </c:pt>
                <c:pt idx="545">
                  <c:v>146.52017211910001</c:v>
                </c:pt>
                <c:pt idx="546">
                  <c:v>146.8536682129</c:v>
                </c:pt>
                <c:pt idx="547">
                  <c:v>147.1866760254</c:v>
                </c:pt>
                <c:pt idx="548">
                  <c:v>147.52017211910001</c:v>
                </c:pt>
                <c:pt idx="549">
                  <c:v>147.8536682129</c:v>
                </c:pt>
                <c:pt idx="550">
                  <c:v>148.18692016599999</c:v>
                </c:pt>
                <c:pt idx="551">
                  <c:v>148.52017211910001</c:v>
                </c:pt>
                <c:pt idx="552">
                  <c:v>148.85342407229999</c:v>
                </c:pt>
                <c:pt idx="553">
                  <c:v>149.18692016599999</c:v>
                </c:pt>
                <c:pt idx="554">
                  <c:v>149.52017211910001</c:v>
                </c:pt>
                <c:pt idx="555">
                  <c:v>149.85342407229999</c:v>
                </c:pt>
                <c:pt idx="556">
                  <c:v>150.1866760254</c:v>
                </c:pt>
                <c:pt idx="557">
                  <c:v>150.52017211910001</c:v>
                </c:pt>
                <c:pt idx="558">
                  <c:v>150.8536682129</c:v>
                </c:pt>
                <c:pt idx="559">
                  <c:v>151.1866760254</c:v>
                </c:pt>
                <c:pt idx="560">
                  <c:v>151.51992797849999</c:v>
                </c:pt>
                <c:pt idx="561">
                  <c:v>151.85317993160001</c:v>
                </c:pt>
                <c:pt idx="562">
                  <c:v>152.1866760254</c:v>
                </c:pt>
                <c:pt idx="563">
                  <c:v>152.51992797849999</c:v>
                </c:pt>
                <c:pt idx="564">
                  <c:v>152.85342407229999</c:v>
                </c:pt>
                <c:pt idx="565">
                  <c:v>153.1866760254</c:v>
                </c:pt>
                <c:pt idx="566">
                  <c:v>153.51992797849999</c:v>
                </c:pt>
                <c:pt idx="567">
                  <c:v>153.85342407229999</c:v>
                </c:pt>
                <c:pt idx="568">
                  <c:v>154.1866760254</c:v>
                </c:pt>
                <c:pt idx="569">
                  <c:v>154.51992797849999</c:v>
                </c:pt>
                <c:pt idx="570">
                  <c:v>154.85342407229999</c:v>
                </c:pt>
                <c:pt idx="571">
                  <c:v>155.1866760254</c:v>
                </c:pt>
                <c:pt idx="572">
                  <c:v>155.52017211910001</c:v>
                </c:pt>
                <c:pt idx="573">
                  <c:v>155.85342407229999</c:v>
                </c:pt>
                <c:pt idx="574">
                  <c:v>156.1866760254</c:v>
                </c:pt>
                <c:pt idx="575">
                  <c:v>156.52017211910001</c:v>
                </c:pt>
                <c:pt idx="576">
                  <c:v>156.85342407229999</c:v>
                </c:pt>
                <c:pt idx="577">
                  <c:v>157.18692016599999</c:v>
                </c:pt>
                <c:pt idx="578">
                  <c:v>157.52017211910001</c:v>
                </c:pt>
                <c:pt idx="579">
                  <c:v>157.85342407229999</c:v>
                </c:pt>
                <c:pt idx="580">
                  <c:v>158.1866760254</c:v>
                </c:pt>
                <c:pt idx="581">
                  <c:v>158.52017211910001</c:v>
                </c:pt>
                <c:pt idx="582">
                  <c:v>158.85342407229999</c:v>
                </c:pt>
                <c:pt idx="583">
                  <c:v>159.18692016599999</c:v>
                </c:pt>
                <c:pt idx="584">
                  <c:v>159.52017211910001</c:v>
                </c:pt>
                <c:pt idx="585">
                  <c:v>159.85342407229999</c:v>
                </c:pt>
                <c:pt idx="586">
                  <c:v>160.18661499020001</c:v>
                </c:pt>
                <c:pt idx="587">
                  <c:v>160.52011108400001</c:v>
                </c:pt>
                <c:pt idx="588">
                  <c:v>160.8533630371</c:v>
                </c:pt>
                <c:pt idx="589">
                  <c:v>161.18661499020001</c:v>
                </c:pt>
                <c:pt idx="590">
                  <c:v>161.51986694339999</c:v>
                </c:pt>
                <c:pt idx="591">
                  <c:v>161.8533630371</c:v>
                </c:pt>
                <c:pt idx="592">
                  <c:v>162.18685913089999</c:v>
                </c:pt>
                <c:pt idx="593">
                  <c:v>162.51986694339999</c:v>
                </c:pt>
                <c:pt idx="594">
                  <c:v>162.8533630371</c:v>
                </c:pt>
                <c:pt idx="595">
                  <c:v>163.1863708496</c:v>
                </c:pt>
                <c:pt idx="596">
                  <c:v>163.52011108400001</c:v>
                </c:pt>
                <c:pt idx="597">
                  <c:v>163.8533630371</c:v>
                </c:pt>
                <c:pt idx="598">
                  <c:v>164.18661499020001</c:v>
                </c:pt>
                <c:pt idx="599">
                  <c:v>164.51986694339999</c:v>
                </c:pt>
                <c:pt idx="600">
                  <c:v>164.85311889650001</c:v>
                </c:pt>
                <c:pt idx="601">
                  <c:v>165.1863708496</c:v>
                </c:pt>
                <c:pt idx="602">
                  <c:v>165.51986694339999</c:v>
                </c:pt>
                <c:pt idx="603">
                  <c:v>165.85311889650001</c:v>
                </c:pt>
                <c:pt idx="604">
                  <c:v>166.18612670900001</c:v>
                </c:pt>
                <c:pt idx="605">
                  <c:v>166.51962280270001</c:v>
                </c:pt>
                <c:pt idx="606">
                  <c:v>166.85287475589999</c:v>
                </c:pt>
                <c:pt idx="607">
                  <c:v>167.18612670900001</c:v>
                </c:pt>
                <c:pt idx="608">
                  <c:v>167.51962280270001</c:v>
                </c:pt>
                <c:pt idx="609">
                  <c:v>167.85263061520001</c:v>
                </c:pt>
                <c:pt idx="610">
                  <c:v>168.18588256839999</c:v>
                </c:pt>
                <c:pt idx="611">
                  <c:v>168.5193786621</c:v>
                </c:pt>
                <c:pt idx="612">
                  <c:v>168.85263061520001</c:v>
                </c:pt>
                <c:pt idx="613">
                  <c:v>169.18588256839999</c:v>
                </c:pt>
                <c:pt idx="614">
                  <c:v>169.51913452150001</c:v>
                </c:pt>
                <c:pt idx="615">
                  <c:v>169.8523864746</c:v>
                </c:pt>
                <c:pt idx="616">
                  <c:v>170.18563842770001</c:v>
                </c:pt>
                <c:pt idx="617">
                  <c:v>170.51889038089999</c:v>
                </c:pt>
                <c:pt idx="618">
                  <c:v>170.8523864746</c:v>
                </c:pt>
                <c:pt idx="619">
                  <c:v>171.18563842770001</c:v>
                </c:pt>
                <c:pt idx="620">
                  <c:v>171.51889038089999</c:v>
                </c:pt>
                <c:pt idx="621">
                  <c:v>171.8523864746</c:v>
                </c:pt>
                <c:pt idx="622">
                  <c:v>172.1853942871</c:v>
                </c:pt>
                <c:pt idx="623">
                  <c:v>172.51889038089999</c:v>
                </c:pt>
                <c:pt idx="624">
                  <c:v>172.85214233400001</c:v>
                </c:pt>
                <c:pt idx="625">
                  <c:v>173.1853942871</c:v>
                </c:pt>
                <c:pt idx="626">
                  <c:v>173.51864624020001</c:v>
                </c:pt>
                <c:pt idx="627">
                  <c:v>173.85189819339999</c:v>
                </c:pt>
                <c:pt idx="628">
                  <c:v>174.18515014650001</c:v>
                </c:pt>
                <c:pt idx="629">
                  <c:v>174.5184020996</c:v>
                </c:pt>
                <c:pt idx="630">
                  <c:v>174.85165405270001</c:v>
                </c:pt>
                <c:pt idx="631">
                  <c:v>175.18515014650001</c:v>
                </c:pt>
                <c:pt idx="632">
                  <c:v>175.5184020996</c:v>
                </c:pt>
                <c:pt idx="633">
                  <c:v>175.85165405270001</c:v>
                </c:pt>
                <c:pt idx="634">
                  <c:v>176.18515014650001</c:v>
                </c:pt>
                <c:pt idx="635">
                  <c:v>176.51815795900001</c:v>
                </c:pt>
                <c:pt idx="636">
                  <c:v>176.85174560550001</c:v>
                </c:pt>
                <c:pt idx="637">
                  <c:v>177.1849975586</c:v>
                </c:pt>
                <c:pt idx="638">
                  <c:v>177.51824951169999</c:v>
                </c:pt>
                <c:pt idx="639">
                  <c:v>177.85150146480001</c:v>
                </c:pt>
                <c:pt idx="640">
                  <c:v>178.1849975586</c:v>
                </c:pt>
                <c:pt idx="641">
                  <c:v>178.51824951169999</c:v>
                </c:pt>
                <c:pt idx="642">
                  <c:v>178.85150146480001</c:v>
                </c:pt>
                <c:pt idx="643">
                  <c:v>179.18475341800001</c:v>
                </c:pt>
                <c:pt idx="644">
                  <c:v>179.51824951169999</c:v>
                </c:pt>
                <c:pt idx="645">
                  <c:v>179.85150146480001</c:v>
                </c:pt>
                <c:pt idx="646">
                  <c:v>180.1849975586</c:v>
                </c:pt>
                <c:pt idx="647">
                  <c:v>180.51824951169999</c:v>
                </c:pt>
                <c:pt idx="648">
                  <c:v>180.85150146480001</c:v>
                </c:pt>
                <c:pt idx="649">
                  <c:v>181.18475341800001</c:v>
                </c:pt>
                <c:pt idx="650">
                  <c:v>181.51824951169999</c:v>
                </c:pt>
                <c:pt idx="651">
                  <c:v>181.85150146480001</c:v>
                </c:pt>
                <c:pt idx="652">
                  <c:v>182.1849975586</c:v>
                </c:pt>
                <c:pt idx="653">
                  <c:v>182.51824951169999</c:v>
                </c:pt>
                <c:pt idx="654">
                  <c:v>182.8519897461</c:v>
                </c:pt>
                <c:pt idx="655">
                  <c:v>183.1849975586</c:v>
                </c:pt>
                <c:pt idx="656">
                  <c:v>183.51849365230001</c:v>
                </c:pt>
                <c:pt idx="657">
                  <c:v>183.8519897461</c:v>
                </c:pt>
                <c:pt idx="658">
                  <c:v>184.18524169919999</c:v>
                </c:pt>
                <c:pt idx="659">
                  <c:v>184.51873779300001</c:v>
                </c:pt>
                <c:pt idx="660">
                  <c:v>184.8519897461</c:v>
                </c:pt>
                <c:pt idx="661">
                  <c:v>185.18524169919999</c:v>
                </c:pt>
                <c:pt idx="662">
                  <c:v>185.51873779300001</c:v>
                </c:pt>
                <c:pt idx="663">
                  <c:v>185.85223388669999</c:v>
                </c:pt>
                <c:pt idx="664">
                  <c:v>186.18548583980001</c:v>
                </c:pt>
                <c:pt idx="665">
                  <c:v>186.5189819336</c:v>
                </c:pt>
                <c:pt idx="666">
                  <c:v>186.85247802730001</c:v>
                </c:pt>
                <c:pt idx="667">
                  <c:v>187.18572998050001</c:v>
                </c:pt>
                <c:pt idx="668">
                  <c:v>187.51922607419999</c:v>
                </c:pt>
                <c:pt idx="669">
                  <c:v>187.85247802730001</c:v>
                </c:pt>
                <c:pt idx="670">
                  <c:v>188.18572998050001</c:v>
                </c:pt>
                <c:pt idx="671">
                  <c:v>188.51922607419999</c:v>
                </c:pt>
                <c:pt idx="672">
                  <c:v>188.85272216800001</c:v>
                </c:pt>
                <c:pt idx="673">
                  <c:v>189.1859741211</c:v>
                </c:pt>
                <c:pt idx="674">
                  <c:v>189.51947021480001</c:v>
                </c:pt>
                <c:pt idx="675">
                  <c:v>189.85272216800001</c:v>
                </c:pt>
                <c:pt idx="676">
                  <c:v>190.18621826169999</c:v>
                </c:pt>
                <c:pt idx="677">
                  <c:v>190.51947021480001</c:v>
                </c:pt>
                <c:pt idx="678">
                  <c:v>190.8529663086</c:v>
                </c:pt>
                <c:pt idx="679">
                  <c:v>191.18621826169999</c:v>
                </c:pt>
                <c:pt idx="680">
                  <c:v>191.51971435550001</c:v>
                </c:pt>
                <c:pt idx="681">
                  <c:v>191.85321044919999</c:v>
                </c:pt>
                <c:pt idx="682">
                  <c:v>192.18646240230001</c:v>
                </c:pt>
                <c:pt idx="683">
                  <c:v>192.5199584961</c:v>
                </c:pt>
                <c:pt idx="684">
                  <c:v>192.85321044919999</c:v>
                </c:pt>
                <c:pt idx="685">
                  <c:v>193.18646240230001</c:v>
                </c:pt>
                <c:pt idx="686">
                  <c:v>193.51992797849999</c:v>
                </c:pt>
                <c:pt idx="687">
                  <c:v>193.85342407229999</c:v>
                </c:pt>
                <c:pt idx="688">
                  <c:v>194.1866760254</c:v>
                </c:pt>
                <c:pt idx="689">
                  <c:v>194.52017211910001</c:v>
                </c:pt>
                <c:pt idx="690">
                  <c:v>194.85342407229999</c:v>
                </c:pt>
                <c:pt idx="691">
                  <c:v>195.1866760254</c:v>
                </c:pt>
                <c:pt idx="692">
                  <c:v>195.52017211910001</c:v>
                </c:pt>
                <c:pt idx="693">
                  <c:v>195.85342407229999</c:v>
                </c:pt>
                <c:pt idx="694">
                  <c:v>196.1866760254</c:v>
                </c:pt>
                <c:pt idx="695">
                  <c:v>196.52017211910001</c:v>
                </c:pt>
                <c:pt idx="696">
                  <c:v>196.85342407229999</c:v>
                </c:pt>
                <c:pt idx="697">
                  <c:v>197.1866760254</c:v>
                </c:pt>
                <c:pt idx="698">
                  <c:v>197.52017211910001</c:v>
                </c:pt>
                <c:pt idx="699">
                  <c:v>197.85342407229999</c:v>
                </c:pt>
                <c:pt idx="700">
                  <c:v>198.1866760254</c:v>
                </c:pt>
                <c:pt idx="701">
                  <c:v>198.52017211910001</c:v>
                </c:pt>
                <c:pt idx="702">
                  <c:v>198.85342407229999</c:v>
                </c:pt>
                <c:pt idx="703">
                  <c:v>199.18692016599999</c:v>
                </c:pt>
                <c:pt idx="704">
                  <c:v>199.52017211910001</c:v>
                </c:pt>
                <c:pt idx="705">
                  <c:v>199.85342407229999</c:v>
                </c:pt>
                <c:pt idx="706">
                  <c:v>200.1866760254</c:v>
                </c:pt>
                <c:pt idx="707">
                  <c:v>200.52017211910001</c:v>
                </c:pt>
                <c:pt idx="708">
                  <c:v>200.8536682129</c:v>
                </c:pt>
                <c:pt idx="709">
                  <c:v>201.18692016599999</c:v>
                </c:pt>
                <c:pt idx="710">
                  <c:v>201.52017211910001</c:v>
                </c:pt>
                <c:pt idx="711">
                  <c:v>201.85317993160001</c:v>
                </c:pt>
                <c:pt idx="712">
                  <c:v>202.18692016599999</c:v>
                </c:pt>
                <c:pt idx="713">
                  <c:v>202.52017211910001</c:v>
                </c:pt>
                <c:pt idx="714">
                  <c:v>202.85342407229999</c:v>
                </c:pt>
                <c:pt idx="715">
                  <c:v>203.1866760254</c:v>
                </c:pt>
                <c:pt idx="716">
                  <c:v>203.52017211910001</c:v>
                </c:pt>
                <c:pt idx="717">
                  <c:v>203.8536682129</c:v>
                </c:pt>
                <c:pt idx="718">
                  <c:v>204.18692016599999</c:v>
                </c:pt>
                <c:pt idx="719">
                  <c:v>204.52017211910001</c:v>
                </c:pt>
                <c:pt idx="720">
                  <c:v>204.85342407229999</c:v>
                </c:pt>
                <c:pt idx="721">
                  <c:v>205.18692016599999</c:v>
                </c:pt>
                <c:pt idx="722">
                  <c:v>205.52017211910001</c:v>
                </c:pt>
                <c:pt idx="723">
                  <c:v>205.85342407229999</c:v>
                </c:pt>
                <c:pt idx="724">
                  <c:v>206.1866760254</c:v>
                </c:pt>
                <c:pt idx="725">
                  <c:v>206.51992797849999</c:v>
                </c:pt>
                <c:pt idx="726">
                  <c:v>206.85342407229999</c:v>
                </c:pt>
                <c:pt idx="727">
                  <c:v>207.18692016599999</c:v>
                </c:pt>
                <c:pt idx="728">
                  <c:v>207.52017211910001</c:v>
                </c:pt>
                <c:pt idx="729">
                  <c:v>207.85317993160001</c:v>
                </c:pt>
                <c:pt idx="730">
                  <c:v>208.1866760254</c:v>
                </c:pt>
                <c:pt idx="731">
                  <c:v>208.52017211910001</c:v>
                </c:pt>
                <c:pt idx="732">
                  <c:v>208.85342407229999</c:v>
                </c:pt>
                <c:pt idx="733">
                  <c:v>209.18643188479999</c:v>
                </c:pt>
                <c:pt idx="734">
                  <c:v>209.51992797849999</c:v>
                </c:pt>
                <c:pt idx="735">
                  <c:v>209.85317993160001</c:v>
                </c:pt>
                <c:pt idx="736">
                  <c:v>210.18663024899999</c:v>
                </c:pt>
                <c:pt idx="737">
                  <c:v>210.52012634280001</c:v>
                </c:pt>
                <c:pt idx="738">
                  <c:v>210.8533782959</c:v>
                </c:pt>
                <c:pt idx="739">
                  <c:v>211.18663024899999</c:v>
                </c:pt>
                <c:pt idx="740">
                  <c:v>211.52012634280001</c:v>
                </c:pt>
                <c:pt idx="741">
                  <c:v>211.85362243649999</c:v>
                </c:pt>
                <c:pt idx="742">
                  <c:v>212.18687438960001</c:v>
                </c:pt>
                <c:pt idx="743">
                  <c:v>212.52012634280001</c:v>
                </c:pt>
                <c:pt idx="744">
                  <c:v>212.8533782959</c:v>
                </c:pt>
                <c:pt idx="745">
                  <c:v>213.18687438960001</c:v>
                </c:pt>
                <c:pt idx="746">
                  <c:v>213.52012634280001</c:v>
                </c:pt>
                <c:pt idx="747">
                  <c:v>213.8533782959</c:v>
                </c:pt>
                <c:pt idx="748">
                  <c:v>214.18687438960001</c:v>
                </c:pt>
                <c:pt idx="749">
                  <c:v>214.52012634280001</c:v>
                </c:pt>
                <c:pt idx="750">
                  <c:v>214.85362243649999</c:v>
                </c:pt>
                <c:pt idx="751">
                  <c:v>215.18663024899999</c:v>
                </c:pt>
                <c:pt idx="752">
                  <c:v>215.52012634280001</c:v>
                </c:pt>
                <c:pt idx="753">
                  <c:v>215.8533782959</c:v>
                </c:pt>
                <c:pt idx="754">
                  <c:v>216.18663024899999</c:v>
                </c:pt>
                <c:pt idx="755">
                  <c:v>216.52012634280001</c:v>
                </c:pt>
                <c:pt idx="756">
                  <c:v>216.8533782959</c:v>
                </c:pt>
                <c:pt idx="757">
                  <c:v>217.18663024899999</c:v>
                </c:pt>
                <c:pt idx="758">
                  <c:v>217.52012634280001</c:v>
                </c:pt>
                <c:pt idx="759">
                  <c:v>217.85313415530001</c:v>
                </c:pt>
                <c:pt idx="760">
                  <c:v>218.18663024899999</c:v>
                </c:pt>
                <c:pt idx="761">
                  <c:v>218.52012634280001</c:v>
                </c:pt>
                <c:pt idx="762">
                  <c:v>218.8533782959</c:v>
                </c:pt>
                <c:pt idx="763">
                  <c:v>219.1863861084</c:v>
                </c:pt>
                <c:pt idx="764">
                  <c:v>219.51988220210001</c:v>
                </c:pt>
                <c:pt idx="765">
                  <c:v>219.8533782959</c:v>
                </c:pt>
                <c:pt idx="766">
                  <c:v>220.18663024899999</c:v>
                </c:pt>
                <c:pt idx="767">
                  <c:v>220.51988220210001</c:v>
                </c:pt>
                <c:pt idx="768">
                  <c:v>220.85313415530001</c:v>
                </c:pt>
                <c:pt idx="769">
                  <c:v>221.1863861084</c:v>
                </c:pt>
                <c:pt idx="770">
                  <c:v>221.51963806149999</c:v>
                </c:pt>
                <c:pt idx="771">
                  <c:v>221.85289001460001</c:v>
                </c:pt>
                <c:pt idx="772">
                  <c:v>222.18614196780001</c:v>
                </c:pt>
                <c:pt idx="773">
                  <c:v>222.51963806149999</c:v>
                </c:pt>
                <c:pt idx="774">
                  <c:v>222.85289001460001</c:v>
                </c:pt>
                <c:pt idx="775">
                  <c:v>223.18614196780001</c:v>
                </c:pt>
                <c:pt idx="776">
                  <c:v>223.5193939209</c:v>
                </c:pt>
                <c:pt idx="777">
                  <c:v>223.85264587399999</c:v>
                </c:pt>
                <c:pt idx="778">
                  <c:v>224.18589782710001</c:v>
                </c:pt>
                <c:pt idx="779">
                  <c:v>224.5193939209</c:v>
                </c:pt>
                <c:pt idx="780">
                  <c:v>224.8524017334</c:v>
                </c:pt>
                <c:pt idx="781">
                  <c:v>225.18589782710001</c:v>
                </c:pt>
                <c:pt idx="782">
                  <c:v>225.51914978030001</c:v>
                </c:pt>
                <c:pt idx="783">
                  <c:v>225.8524017334</c:v>
                </c:pt>
                <c:pt idx="784">
                  <c:v>226.1854095459</c:v>
                </c:pt>
                <c:pt idx="785">
                  <c:v>226.51866149899999</c:v>
                </c:pt>
                <c:pt idx="786">
                  <c:v>226.85221862789999</c:v>
                </c:pt>
                <c:pt idx="787">
                  <c:v>227.18571472170001</c:v>
                </c:pt>
                <c:pt idx="788">
                  <c:v>227.51872253420001</c:v>
                </c:pt>
                <c:pt idx="789">
                  <c:v>227.8519744873</c:v>
                </c:pt>
                <c:pt idx="790">
                  <c:v>228.18547058109999</c:v>
                </c:pt>
                <c:pt idx="791">
                  <c:v>228.51872253420001</c:v>
                </c:pt>
                <c:pt idx="792">
                  <c:v>228.8519744873</c:v>
                </c:pt>
                <c:pt idx="793">
                  <c:v>229.18522644039999</c:v>
                </c:pt>
                <c:pt idx="794">
                  <c:v>229.51847839359999</c:v>
                </c:pt>
                <c:pt idx="795">
                  <c:v>229.8519744873</c:v>
                </c:pt>
                <c:pt idx="796">
                  <c:v>230.1849822998</c:v>
                </c:pt>
                <c:pt idx="797">
                  <c:v>230.51823425289999</c:v>
                </c:pt>
                <c:pt idx="798">
                  <c:v>230.85173034670001</c:v>
                </c:pt>
                <c:pt idx="799">
                  <c:v>231.1849822998</c:v>
                </c:pt>
                <c:pt idx="800">
                  <c:v>231.51847839359999</c:v>
                </c:pt>
                <c:pt idx="801">
                  <c:v>231.85148620609999</c:v>
                </c:pt>
                <c:pt idx="802">
                  <c:v>232.1849822998</c:v>
                </c:pt>
                <c:pt idx="803">
                  <c:v>232.51823425289999</c:v>
                </c:pt>
                <c:pt idx="804">
                  <c:v>232.85148620609999</c:v>
                </c:pt>
                <c:pt idx="805">
                  <c:v>233.1849822998</c:v>
                </c:pt>
                <c:pt idx="806">
                  <c:v>233.51823425289999</c:v>
                </c:pt>
                <c:pt idx="807">
                  <c:v>233.85148620609999</c:v>
                </c:pt>
                <c:pt idx="808">
                  <c:v>234.18473815920001</c:v>
                </c:pt>
                <c:pt idx="809">
                  <c:v>234.51823425289999</c:v>
                </c:pt>
                <c:pt idx="810">
                  <c:v>234.85148620609999</c:v>
                </c:pt>
                <c:pt idx="811">
                  <c:v>235.1849822998</c:v>
                </c:pt>
                <c:pt idx="812">
                  <c:v>235.5179901123</c:v>
                </c:pt>
                <c:pt idx="813">
                  <c:v>235.85148620609999</c:v>
                </c:pt>
                <c:pt idx="814">
                  <c:v>236.1849822998</c:v>
                </c:pt>
                <c:pt idx="815">
                  <c:v>236.51823425289999</c:v>
                </c:pt>
                <c:pt idx="816">
                  <c:v>236.85148620609999</c:v>
                </c:pt>
                <c:pt idx="817">
                  <c:v>237.1849822998</c:v>
                </c:pt>
                <c:pt idx="818">
                  <c:v>237.51823425289999</c:v>
                </c:pt>
                <c:pt idx="819">
                  <c:v>237.85173034670001</c:v>
                </c:pt>
                <c:pt idx="820">
                  <c:v>238.1849822998</c:v>
                </c:pt>
                <c:pt idx="821">
                  <c:v>238.51847839359999</c:v>
                </c:pt>
                <c:pt idx="822">
                  <c:v>238.81925964359999</c:v>
                </c:pt>
                <c:pt idx="823">
                  <c:v>238.85173034670001</c:v>
                </c:pt>
                <c:pt idx="824">
                  <c:v>238.88493347170001</c:v>
                </c:pt>
                <c:pt idx="825">
                  <c:v>238.91886901859999</c:v>
                </c:pt>
                <c:pt idx="826">
                  <c:v>238.95304870609999</c:v>
                </c:pt>
                <c:pt idx="827">
                  <c:v>238.9877166748</c:v>
                </c:pt>
                <c:pt idx="828">
                  <c:v>239.02116394039999</c:v>
                </c:pt>
                <c:pt idx="829">
                  <c:v>239.0541229248</c:v>
                </c:pt>
                <c:pt idx="830">
                  <c:v>239.0873260498</c:v>
                </c:pt>
                <c:pt idx="831">
                  <c:v>239.12028503420001</c:v>
                </c:pt>
                <c:pt idx="832">
                  <c:v>239.1527557373</c:v>
                </c:pt>
                <c:pt idx="833">
                  <c:v>239.48600769039999</c:v>
                </c:pt>
                <c:pt idx="834">
                  <c:v>239.78044128420001</c:v>
                </c:pt>
                <c:pt idx="835">
                  <c:v>239.79336547849999</c:v>
                </c:pt>
              </c:numCache>
            </c:numRef>
          </c:cat>
          <c:val>
            <c:numRef>
              <c:f>'Tensile test data'!$AH$4:$AH$390</c:f>
              <c:numCache>
                <c:formatCode>0.00E+00</c:formatCode>
                <c:ptCount val="387"/>
                <c:pt idx="0">
                  <c:v>-6.8364911079409998</c:v>
                </c:pt>
                <c:pt idx="1">
                  <c:v>-6.8365788459779999</c:v>
                </c:pt>
                <c:pt idx="2">
                  <c:v>-6.8375320434570002</c:v>
                </c:pt>
                <c:pt idx="3">
                  <c:v>-6.8360786437990004</c:v>
                </c:pt>
                <c:pt idx="4">
                  <c:v>-6.8350162506099998</c:v>
                </c:pt>
                <c:pt idx="5">
                  <c:v>-6.8353438377379998</c:v>
                </c:pt>
                <c:pt idx="6">
                  <c:v>-6.8353252410890004</c:v>
                </c:pt>
                <c:pt idx="7">
                  <c:v>-6.8346481323240003</c:v>
                </c:pt>
                <c:pt idx="8">
                  <c:v>-6.8338890075679997</c:v>
                </c:pt>
                <c:pt idx="9">
                  <c:v>-6.8323817253110004</c:v>
                </c:pt>
                <c:pt idx="10">
                  <c:v>-6.8330950737</c:v>
                </c:pt>
                <c:pt idx="11">
                  <c:v>-6.8328819274899999</c:v>
                </c:pt>
                <c:pt idx="12">
                  <c:v>-6.8336396217350002</c:v>
                </c:pt>
                <c:pt idx="13">
                  <c:v>-6.8334774971009997</c:v>
                </c:pt>
                <c:pt idx="14">
                  <c:v>-6.83273935318</c:v>
                </c:pt>
                <c:pt idx="15">
                  <c:v>-6.8319292068479998</c:v>
                </c:pt>
                <c:pt idx="16">
                  <c:v>-6.8310680389399998</c:v>
                </c:pt>
                <c:pt idx="17">
                  <c:v>-6.830517292023</c:v>
                </c:pt>
                <c:pt idx="18">
                  <c:v>-6.8306078910829999</c:v>
                </c:pt>
                <c:pt idx="19">
                  <c:v>-6.8316531181339997</c:v>
                </c:pt>
                <c:pt idx="20">
                  <c:v>-6.8297348022459996</c:v>
                </c:pt>
                <c:pt idx="21">
                  <c:v>-6.8292007446290004</c:v>
                </c:pt>
                <c:pt idx="22">
                  <c:v>-6.8288674354549999</c:v>
                </c:pt>
                <c:pt idx="23">
                  <c:v>-6.7704944610600002</c:v>
                </c:pt>
                <c:pt idx="24">
                  <c:v>-5.6608753204350002</c:v>
                </c:pt>
                <c:pt idx="25">
                  <c:v>-4.4636096954350002</c:v>
                </c:pt>
                <c:pt idx="26">
                  <c:v>-3.0573594570160001</c:v>
                </c:pt>
                <c:pt idx="27">
                  <c:v>-1.8307970762250001</c:v>
                </c:pt>
                <c:pt idx="28">
                  <c:v>-0.38157826662060002</c:v>
                </c:pt>
                <c:pt idx="29">
                  <c:v>1.2551404237749999</c:v>
                </c:pt>
                <c:pt idx="30">
                  <c:v>3.0402967929839999</c:v>
                </c:pt>
                <c:pt idx="31">
                  <c:v>4.9152965545649998</c:v>
                </c:pt>
                <c:pt idx="32">
                  <c:v>6.8449840545649998</c:v>
                </c:pt>
                <c:pt idx="33">
                  <c:v>8.7981090545649998</c:v>
                </c:pt>
                <c:pt idx="34">
                  <c:v>10.75904655457</c:v>
                </c:pt>
                <c:pt idx="35">
                  <c:v>12.72389030457</c:v>
                </c:pt>
                <c:pt idx="36">
                  <c:v>14.67701530457</c:v>
                </c:pt>
                <c:pt idx="37">
                  <c:v>16.618421554569998</c:v>
                </c:pt>
                <c:pt idx="38">
                  <c:v>18.548109054569998</c:v>
                </c:pt>
                <c:pt idx="39">
                  <c:v>20.458265304569998</c:v>
                </c:pt>
                <c:pt idx="40">
                  <c:v>22.352796554569998</c:v>
                </c:pt>
                <c:pt idx="41">
                  <c:v>24.227796554569998</c:v>
                </c:pt>
                <c:pt idx="42">
                  <c:v>26.091077804569998</c:v>
                </c:pt>
                <c:pt idx="43">
                  <c:v>27.930921554569998</c:v>
                </c:pt>
                <c:pt idx="44">
                  <c:v>29.751234054569998</c:v>
                </c:pt>
                <c:pt idx="45">
                  <c:v>31.552015304569998</c:v>
                </c:pt>
                <c:pt idx="46">
                  <c:v>33.333267211909998</c:v>
                </c:pt>
                <c:pt idx="47">
                  <c:v>35.0990524292</c:v>
                </c:pt>
                <c:pt idx="48">
                  <c:v>36.8451461792</c:v>
                </c:pt>
                <c:pt idx="49">
                  <c:v>38.5756149292</c:v>
                </c:pt>
                <c:pt idx="50">
                  <c:v>40.2865524292</c:v>
                </c:pt>
                <c:pt idx="51">
                  <c:v>41.9818649292</c:v>
                </c:pt>
                <c:pt idx="52">
                  <c:v>43.6576461792</c:v>
                </c:pt>
                <c:pt idx="53">
                  <c:v>45.3138961792</c:v>
                </c:pt>
                <c:pt idx="54">
                  <c:v>46.9506149292</c:v>
                </c:pt>
                <c:pt idx="55">
                  <c:v>48.5756149292</c:v>
                </c:pt>
                <c:pt idx="56">
                  <c:v>50.1810836792</c:v>
                </c:pt>
                <c:pt idx="57">
                  <c:v>51.7709274292</c:v>
                </c:pt>
                <c:pt idx="58">
                  <c:v>53.3412399292</c:v>
                </c:pt>
                <c:pt idx="59">
                  <c:v>54.8959274292</c:v>
                </c:pt>
                <c:pt idx="60">
                  <c:v>56.4271774292</c:v>
                </c:pt>
                <c:pt idx="61">
                  <c:v>57.9428024292</c:v>
                </c:pt>
                <c:pt idx="62">
                  <c:v>59.4428024292</c:v>
                </c:pt>
                <c:pt idx="63">
                  <c:v>60.9232711792</c:v>
                </c:pt>
                <c:pt idx="64">
                  <c:v>62.3959274292</c:v>
                </c:pt>
                <c:pt idx="65">
                  <c:v>63.8451461792</c:v>
                </c:pt>
                <c:pt idx="66">
                  <c:v>65.2787399292</c:v>
                </c:pt>
                <c:pt idx="67">
                  <c:v>66.6967086792</c:v>
                </c:pt>
                <c:pt idx="68">
                  <c:v>68.0951461792</c:v>
                </c:pt>
                <c:pt idx="69">
                  <c:v>69.4740524292</c:v>
                </c:pt>
                <c:pt idx="70">
                  <c:v>70.8334274292</c:v>
                </c:pt>
                <c:pt idx="71">
                  <c:v>72.1771774292</c:v>
                </c:pt>
                <c:pt idx="72">
                  <c:v>73.5013961792</c:v>
                </c:pt>
                <c:pt idx="73">
                  <c:v>74.8138961792</c:v>
                </c:pt>
                <c:pt idx="74">
                  <c:v>76.1107711792</c:v>
                </c:pt>
                <c:pt idx="75">
                  <c:v>77.3881149292</c:v>
                </c:pt>
                <c:pt idx="76">
                  <c:v>78.6498336792</c:v>
                </c:pt>
                <c:pt idx="77">
                  <c:v>79.8959274292</c:v>
                </c:pt>
                <c:pt idx="78">
                  <c:v>81.1224899292</c:v>
                </c:pt>
                <c:pt idx="79">
                  <c:v>82.3373336792</c:v>
                </c:pt>
                <c:pt idx="80">
                  <c:v>83.5326461792</c:v>
                </c:pt>
                <c:pt idx="81">
                  <c:v>84.7123336792</c:v>
                </c:pt>
                <c:pt idx="82">
                  <c:v>85.8803024292</c:v>
                </c:pt>
                <c:pt idx="83">
                  <c:v>87.0326461792</c:v>
                </c:pt>
                <c:pt idx="84">
                  <c:v>88.1732711792</c:v>
                </c:pt>
                <c:pt idx="85">
                  <c:v>89.2982711792</c:v>
                </c:pt>
                <c:pt idx="86">
                  <c:v>90.4115524292</c:v>
                </c:pt>
                <c:pt idx="87">
                  <c:v>91.5092086792</c:v>
                </c:pt>
                <c:pt idx="88">
                  <c:v>92.5912399292</c:v>
                </c:pt>
                <c:pt idx="89">
                  <c:v>93.6576461792</c:v>
                </c:pt>
                <c:pt idx="90">
                  <c:v>94.7045211792</c:v>
                </c:pt>
                <c:pt idx="91">
                  <c:v>95.7435836792</c:v>
                </c:pt>
                <c:pt idx="92">
                  <c:v>96.7670211792</c:v>
                </c:pt>
                <c:pt idx="93">
                  <c:v>97.7787399292</c:v>
                </c:pt>
                <c:pt idx="94">
                  <c:v>98.7806930542</c:v>
                </c:pt>
                <c:pt idx="95">
                  <c:v>100.2553024292</c:v>
                </c:pt>
                <c:pt idx="96">
                  <c:v>101.7064743042</c:v>
                </c:pt>
                <c:pt idx="97">
                  <c:v>103.1263961792</c:v>
                </c:pt>
                <c:pt idx="98">
                  <c:v>104.5189743042</c:v>
                </c:pt>
                <c:pt idx="99">
                  <c:v>105.8861618042</c:v>
                </c:pt>
                <c:pt idx="100">
                  <c:v>107.2220993042</c:v>
                </c:pt>
                <c:pt idx="101">
                  <c:v>108.5326461792</c:v>
                </c:pt>
                <c:pt idx="102">
                  <c:v>109.8158493042</c:v>
                </c:pt>
                <c:pt idx="103">
                  <c:v>111.0697555542</c:v>
                </c:pt>
                <c:pt idx="104">
                  <c:v>112.3002243042</c:v>
                </c:pt>
                <c:pt idx="105">
                  <c:v>113.5033493042</c:v>
                </c:pt>
                <c:pt idx="106">
                  <c:v>114.6849899292</c:v>
                </c:pt>
                <c:pt idx="107">
                  <c:v>115.8451461792</c:v>
                </c:pt>
                <c:pt idx="108">
                  <c:v>116.9818649292</c:v>
                </c:pt>
                <c:pt idx="109">
                  <c:v>118.0931930542</c:v>
                </c:pt>
                <c:pt idx="110">
                  <c:v>119.1791305542</c:v>
                </c:pt>
                <c:pt idx="111">
                  <c:v>120.2416305542</c:v>
                </c:pt>
                <c:pt idx="112">
                  <c:v>121.2806930542</c:v>
                </c:pt>
                <c:pt idx="113">
                  <c:v>122.2982711792</c:v>
                </c:pt>
                <c:pt idx="114">
                  <c:v>123.6224899292</c:v>
                </c:pt>
                <c:pt idx="115">
                  <c:v>124.9115524292</c:v>
                </c:pt>
                <c:pt idx="116">
                  <c:v>126.1693649292</c:v>
                </c:pt>
                <c:pt idx="117">
                  <c:v>127.3920211792</c:v>
                </c:pt>
                <c:pt idx="118">
                  <c:v>128.5834197998</c:v>
                </c:pt>
                <c:pt idx="119">
                  <c:v>129.7377166748</c:v>
                </c:pt>
                <c:pt idx="120">
                  <c:v>130.8588104248</c:v>
                </c:pt>
                <c:pt idx="121">
                  <c:v>131.9467010498</c:v>
                </c:pt>
                <c:pt idx="122">
                  <c:v>133.0033416748</c:v>
                </c:pt>
                <c:pt idx="123">
                  <c:v>134.0248260498</c:v>
                </c:pt>
                <c:pt idx="124">
                  <c:v>135.2631072998</c:v>
                </c:pt>
                <c:pt idx="125">
                  <c:v>136.4535369873</c:v>
                </c:pt>
                <c:pt idx="126">
                  <c:v>137.5970916748</c:v>
                </c:pt>
                <c:pt idx="127">
                  <c:v>138.6947479248</c:v>
                </c:pt>
                <c:pt idx="128">
                  <c:v>139.7504119873</c:v>
                </c:pt>
                <c:pt idx="129">
                  <c:v>140.7709197998</c:v>
                </c:pt>
                <c:pt idx="130">
                  <c:v>141.9457244873</c:v>
                </c:pt>
                <c:pt idx="131">
                  <c:v>143.0580291748</c:v>
                </c:pt>
                <c:pt idx="132">
                  <c:v>144.1175994873</c:v>
                </c:pt>
                <c:pt idx="133">
                  <c:v>145.1195526123</c:v>
                </c:pt>
                <c:pt idx="134">
                  <c:v>146.2240447998</c:v>
                </c:pt>
                <c:pt idx="135">
                  <c:v>147.2660369873</c:v>
                </c:pt>
                <c:pt idx="136">
                  <c:v>148.3832244873</c:v>
                </c:pt>
                <c:pt idx="137">
                  <c:v>149.4271697998</c:v>
                </c:pt>
                <c:pt idx="138">
                  <c:v>150.51457214359999</c:v>
                </c:pt>
                <c:pt idx="139">
                  <c:v>151.6107635498</c:v>
                </c:pt>
                <c:pt idx="140">
                  <c:v>152.60246276859999</c:v>
                </c:pt>
                <c:pt idx="141">
                  <c:v>153.50090026859999</c:v>
                </c:pt>
                <c:pt idx="142">
                  <c:v>154.3177947998</c:v>
                </c:pt>
                <c:pt idx="143">
                  <c:v>155.0287322998</c:v>
                </c:pt>
                <c:pt idx="144">
                  <c:v>155.6644744873</c:v>
                </c:pt>
                <c:pt idx="145">
                  <c:v>156.2347869873</c:v>
                </c:pt>
                <c:pt idx="146">
                  <c:v>156.72477722170001</c:v>
                </c:pt>
                <c:pt idx="147">
                  <c:v>157.14640808109999</c:v>
                </c:pt>
                <c:pt idx="148">
                  <c:v>157.52043151859999</c:v>
                </c:pt>
                <c:pt idx="149">
                  <c:v>157.82243347170001</c:v>
                </c:pt>
                <c:pt idx="150">
                  <c:v>158.07011413570001</c:v>
                </c:pt>
                <c:pt idx="151">
                  <c:v>158.2660369873</c:v>
                </c:pt>
                <c:pt idx="152">
                  <c:v>158.42063903810001</c:v>
                </c:pt>
                <c:pt idx="153">
                  <c:v>158.54063415530001</c:v>
                </c:pt>
                <c:pt idx="154">
                  <c:v>158.62065124509999</c:v>
                </c:pt>
                <c:pt idx="155">
                  <c:v>158.66452026370001</c:v>
                </c:pt>
                <c:pt idx="156">
                  <c:v>158.68171691890001</c:v>
                </c:pt>
                <c:pt idx="157">
                  <c:v>158.67010498050001</c:v>
                </c:pt>
                <c:pt idx="158">
                  <c:v>158.62934875490001</c:v>
                </c:pt>
                <c:pt idx="159">
                  <c:v>158.57121276859999</c:v>
                </c:pt>
                <c:pt idx="160">
                  <c:v>158.5002746582</c:v>
                </c:pt>
                <c:pt idx="161">
                  <c:v>158.4089050293</c:v>
                </c:pt>
                <c:pt idx="162">
                  <c:v>158.30752563479999</c:v>
                </c:pt>
                <c:pt idx="163">
                  <c:v>158.1882019043</c:v>
                </c:pt>
                <c:pt idx="164">
                  <c:v>158.04879760739999</c:v>
                </c:pt>
                <c:pt idx="165">
                  <c:v>157.91207885739999</c:v>
                </c:pt>
                <c:pt idx="166">
                  <c:v>157.76876831050001</c:v>
                </c:pt>
                <c:pt idx="167">
                  <c:v>157.60946655270001</c:v>
                </c:pt>
                <c:pt idx="168">
                  <c:v>157.44876098629999</c:v>
                </c:pt>
                <c:pt idx="169">
                  <c:v>157.29397583010001</c:v>
                </c:pt>
                <c:pt idx="170">
                  <c:v>157.13430786129999</c:v>
                </c:pt>
                <c:pt idx="171">
                  <c:v>156.97360229489999</c:v>
                </c:pt>
                <c:pt idx="172">
                  <c:v>156.81680297849999</c:v>
                </c:pt>
                <c:pt idx="173">
                  <c:v>156.66445922849999</c:v>
                </c:pt>
                <c:pt idx="174">
                  <c:v>156.52676391599999</c:v>
                </c:pt>
                <c:pt idx="175">
                  <c:v>156.37478637699999</c:v>
                </c:pt>
                <c:pt idx="176">
                  <c:v>156.22116088870001</c:v>
                </c:pt>
                <c:pt idx="177">
                  <c:v>156.0685119629</c:v>
                </c:pt>
                <c:pt idx="178">
                  <c:v>155.92544555660001</c:v>
                </c:pt>
                <c:pt idx="179">
                  <c:v>155.79348754879999</c:v>
                </c:pt>
                <c:pt idx="180">
                  <c:v>155.66549682620001</c:v>
                </c:pt>
                <c:pt idx="181">
                  <c:v>155.54306030270001</c:v>
                </c:pt>
                <c:pt idx="182">
                  <c:v>155.41915893550001</c:v>
                </c:pt>
                <c:pt idx="183">
                  <c:v>155.29275512699999</c:v>
                </c:pt>
                <c:pt idx="184">
                  <c:v>155.17678833010001</c:v>
                </c:pt>
                <c:pt idx="185">
                  <c:v>155.06405639650001</c:v>
                </c:pt>
                <c:pt idx="186">
                  <c:v>154.96536254879999</c:v>
                </c:pt>
                <c:pt idx="187">
                  <c:v>154.87911987300001</c:v>
                </c:pt>
                <c:pt idx="188">
                  <c:v>154.79382324220001</c:v>
                </c:pt>
                <c:pt idx="189">
                  <c:v>154.71090698239999</c:v>
                </c:pt>
                <c:pt idx="190">
                  <c:v>154.63513183590001</c:v>
                </c:pt>
                <c:pt idx="191">
                  <c:v>154.5580444336</c:v>
                </c:pt>
                <c:pt idx="192">
                  <c:v>154.48095703129999</c:v>
                </c:pt>
                <c:pt idx="193">
                  <c:v>154.41442871090001</c:v>
                </c:pt>
                <c:pt idx="194">
                  <c:v>154.35693359379999</c:v>
                </c:pt>
                <c:pt idx="195">
                  <c:v>154.29357910159999</c:v>
                </c:pt>
                <c:pt idx="196">
                  <c:v>154.24145507809999</c:v>
                </c:pt>
                <c:pt idx="197">
                  <c:v>154.1842956543</c:v>
                </c:pt>
                <c:pt idx="198">
                  <c:v>154.13941955569999</c:v>
                </c:pt>
                <c:pt idx="199">
                  <c:v>154.11199951169999</c:v>
                </c:pt>
                <c:pt idx="200">
                  <c:v>154.078125</c:v>
                </c:pt>
                <c:pt idx="201">
                  <c:v>154.04792785640001</c:v>
                </c:pt>
                <c:pt idx="202">
                  <c:v>154.01676940920001</c:v>
                </c:pt>
                <c:pt idx="203">
                  <c:v>153.9887084961</c:v>
                </c:pt>
                <c:pt idx="204">
                  <c:v>153.96395874020001</c:v>
                </c:pt>
                <c:pt idx="205">
                  <c:v>153.94848632809999</c:v>
                </c:pt>
                <c:pt idx="206">
                  <c:v>153.94297790530001</c:v>
                </c:pt>
                <c:pt idx="207">
                  <c:v>153.93351745609999</c:v>
                </c:pt>
                <c:pt idx="208">
                  <c:v>153.915725708</c:v>
                </c:pt>
                <c:pt idx="209">
                  <c:v>153.9104309082</c:v>
                </c:pt>
                <c:pt idx="210">
                  <c:v>153.9087524414</c:v>
                </c:pt>
                <c:pt idx="211">
                  <c:v>153.90310668949999</c:v>
                </c:pt>
                <c:pt idx="212">
                  <c:v>153.89991760250001</c:v>
                </c:pt>
                <c:pt idx="213">
                  <c:v>153.91069030759999</c:v>
                </c:pt>
                <c:pt idx="214">
                  <c:v>153.93617248539999</c:v>
                </c:pt>
                <c:pt idx="215">
                  <c:v>153.95703125</c:v>
                </c:pt>
                <c:pt idx="216">
                  <c:v>153.97653198239999</c:v>
                </c:pt>
                <c:pt idx="217">
                  <c:v>153.99145507809999</c:v>
                </c:pt>
                <c:pt idx="218">
                  <c:v>154.00672912600001</c:v>
                </c:pt>
                <c:pt idx="219">
                  <c:v>154.01820373539999</c:v>
                </c:pt>
                <c:pt idx="220">
                  <c:v>154.03633117679999</c:v>
                </c:pt>
                <c:pt idx="221">
                  <c:v>154.054397583</c:v>
                </c:pt>
                <c:pt idx="222">
                  <c:v>154.07942199710001</c:v>
                </c:pt>
                <c:pt idx="223">
                  <c:v>154.11784362789999</c:v>
                </c:pt>
                <c:pt idx="224">
                  <c:v>154.15100097659999</c:v>
                </c:pt>
                <c:pt idx="225">
                  <c:v>154.1796875</c:v>
                </c:pt>
                <c:pt idx="226">
                  <c:v>154.21517944339999</c:v>
                </c:pt>
                <c:pt idx="227">
                  <c:v>154.25004577639999</c:v>
                </c:pt>
                <c:pt idx="228">
                  <c:v>154.2911682129</c:v>
                </c:pt>
                <c:pt idx="229">
                  <c:v>154.33351135250001</c:v>
                </c:pt>
                <c:pt idx="230">
                  <c:v>154.37921142580001</c:v>
                </c:pt>
                <c:pt idx="231">
                  <c:v>154.41535949710001</c:v>
                </c:pt>
                <c:pt idx="232">
                  <c:v>154.45709228519999</c:v>
                </c:pt>
                <c:pt idx="233">
                  <c:v>154.49478149410001</c:v>
                </c:pt>
                <c:pt idx="234">
                  <c:v>154.53639221189999</c:v>
                </c:pt>
                <c:pt idx="235">
                  <c:v>154.58428955080001</c:v>
                </c:pt>
                <c:pt idx="236">
                  <c:v>154.62074279789999</c:v>
                </c:pt>
                <c:pt idx="237">
                  <c:v>154.66018676760001</c:v>
                </c:pt>
                <c:pt idx="238">
                  <c:v>154.7059020996</c:v>
                </c:pt>
                <c:pt idx="239">
                  <c:v>154.76791381839999</c:v>
                </c:pt>
                <c:pt idx="240">
                  <c:v>154.82508850100001</c:v>
                </c:pt>
                <c:pt idx="241">
                  <c:v>154.881149292</c:v>
                </c:pt>
                <c:pt idx="242">
                  <c:v>154.94166564939999</c:v>
                </c:pt>
                <c:pt idx="243">
                  <c:v>155.00239562990001</c:v>
                </c:pt>
                <c:pt idx="244">
                  <c:v>155.05474853519999</c:v>
                </c:pt>
                <c:pt idx="245">
                  <c:v>155.107421875</c:v>
                </c:pt>
                <c:pt idx="246">
                  <c:v>155.15646362300001</c:v>
                </c:pt>
                <c:pt idx="247">
                  <c:v>155.2180480957</c:v>
                </c:pt>
                <c:pt idx="248">
                  <c:v>155.27532958980001</c:v>
                </c:pt>
                <c:pt idx="249">
                  <c:v>155.33966064449999</c:v>
                </c:pt>
                <c:pt idx="250">
                  <c:v>155.41149902340001</c:v>
                </c:pt>
                <c:pt idx="251">
                  <c:v>155.47045898440001</c:v>
                </c:pt>
                <c:pt idx="252">
                  <c:v>155.53256225589999</c:v>
                </c:pt>
                <c:pt idx="253">
                  <c:v>155.60357666019999</c:v>
                </c:pt>
                <c:pt idx="254">
                  <c:v>155.6735534668</c:v>
                </c:pt>
                <c:pt idx="255">
                  <c:v>155.74072265629999</c:v>
                </c:pt>
                <c:pt idx="256">
                  <c:v>155.8115234375</c:v>
                </c:pt>
                <c:pt idx="257">
                  <c:v>155.8846130371</c:v>
                </c:pt>
                <c:pt idx="258">
                  <c:v>155.95919799800001</c:v>
                </c:pt>
                <c:pt idx="259">
                  <c:v>156.0369567871</c:v>
                </c:pt>
                <c:pt idx="260">
                  <c:v>156.10865783689999</c:v>
                </c:pt>
                <c:pt idx="261">
                  <c:v>156.18852233889999</c:v>
                </c:pt>
                <c:pt idx="262">
                  <c:v>156.2607269287</c:v>
                </c:pt>
                <c:pt idx="263">
                  <c:v>156.3391571045</c:v>
                </c:pt>
                <c:pt idx="264">
                  <c:v>156.41529846189999</c:v>
                </c:pt>
                <c:pt idx="265">
                  <c:v>156.48307800289999</c:v>
                </c:pt>
                <c:pt idx="266">
                  <c:v>156.56156921389999</c:v>
                </c:pt>
                <c:pt idx="267">
                  <c:v>156.64036560060001</c:v>
                </c:pt>
                <c:pt idx="268">
                  <c:v>156.71934509280001</c:v>
                </c:pt>
                <c:pt idx="269">
                  <c:v>156.79661560060001</c:v>
                </c:pt>
                <c:pt idx="270">
                  <c:v>156.8748626709</c:v>
                </c:pt>
                <c:pt idx="271">
                  <c:v>156.9662322998</c:v>
                </c:pt>
                <c:pt idx="272">
                  <c:v>157.0498199463</c:v>
                </c:pt>
                <c:pt idx="273">
                  <c:v>157.12965393069999</c:v>
                </c:pt>
                <c:pt idx="274">
                  <c:v>157.22706604000001</c:v>
                </c:pt>
                <c:pt idx="275">
                  <c:v>157.32624816890001</c:v>
                </c:pt>
                <c:pt idx="276">
                  <c:v>157.42359924319999</c:v>
                </c:pt>
                <c:pt idx="277">
                  <c:v>157.5117340088</c:v>
                </c:pt>
                <c:pt idx="278">
                  <c:v>157.59577941890001</c:v>
                </c:pt>
                <c:pt idx="279">
                  <c:v>157.67323303219999</c:v>
                </c:pt>
                <c:pt idx="280">
                  <c:v>157.75868225100001</c:v>
                </c:pt>
                <c:pt idx="281">
                  <c:v>157.8458404541</c:v>
                </c:pt>
                <c:pt idx="282">
                  <c:v>157.93309020999999</c:v>
                </c:pt>
                <c:pt idx="283">
                  <c:v>158.0272064209</c:v>
                </c:pt>
                <c:pt idx="284">
                  <c:v>158.11827087399999</c:v>
                </c:pt>
                <c:pt idx="285">
                  <c:v>158.20890808109999</c:v>
                </c:pt>
                <c:pt idx="286">
                  <c:v>158.29820251460001</c:v>
                </c:pt>
                <c:pt idx="287">
                  <c:v>158.4022064209</c:v>
                </c:pt>
                <c:pt idx="288">
                  <c:v>158.50004577639999</c:v>
                </c:pt>
                <c:pt idx="289">
                  <c:v>158.60264587399999</c:v>
                </c:pt>
                <c:pt idx="290">
                  <c:v>158.70658874509999</c:v>
                </c:pt>
                <c:pt idx="291">
                  <c:v>158.81144714359999</c:v>
                </c:pt>
                <c:pt idx="292">
                  <c:v>158.91288757320001</c:v>
                </c:pt>
                <c:pt idx="293">
                  <c:v>159.01768493649999</c:v>
                </c:pt>
                <c:pt idx="294">
                  <c:v>159.11949157710001</c:v>
                </c:pt>
                <c:pt idx="295">
                  <c:v>159.22532653810001</c:v>
                </c:pt>
                <c:pt idx="296">
                  <c:v>159.3293914795</c:v>
                </c:pt>
                <c:pt idx="297">
                  <c:v>159.42259216310001</c:v>
                </c:pt>
                <c:pt idx="298">
                  <c:v>159.51264953610001</c:v>
                </c:pt>
                <c:pt idx="299">
                  <c:v>159.61921691890001</c:v>
                </c:pt>
                <c:pt idx="300">
                  <c:v>159.73597717289999</c:v>
                </c:pt>
                <c:pt idx="301">
                  <c:v>159.85719299319999</c:v>
                </c:pt>
                <c:pt idx="302">
                  <c:v>159.97785949710001</c:v>
                </c:pt>
                <c:pt idx="303">
                  <c:v>160.09425354000001</c:v>
                </c:pt>
                <c:pt idx="304">
                  <c:v>160.20210266110001</c:v>
                </c:pt>
                <c:pt idx="305">
                  <c:v>160.31520080569999</c:v>
                </c:pt>
                <c:pt idx="306">
                  <c:v>160.4190826416</c:v>
                </c:pt>
                <c:pt idx="307">
                  <c:v>160.53675842289999</c:v>
                </c:pt>
                <c:pt idx="308">
                  <c:v>160.6509552002</c:v>
                </c:pt>
                <c:pt idx="309">
                  <c:v>160.75770568850001</c:v>
                </c:pt>
                <c:pt idx="310">
                  <c:v>160.87327575680001</c:v>
                </c:pt>
                <c:pt idx="311">
                  <c:v>160.9940032959</c:v>
                </c:pt>
                <c:pt idx="312">
                  <c:v>161.10124206539999</c:v>
                </c:pt>
                <c:pt idx="313">
                  <c:v>161.20585632320001</c:v>
                </c:pt>
                <c:pt idx="314">
                  <c:v>161.32652282710001</c:v>
                </c:pt>
                <c:pt idx="315">
                  <c:v>161.4461517334</c:v>
                </c:pt>
                <c:pt idx="316">
                  <c:v>161.57493591310001</c:v>
                </c:pt>
                <c:pt idx="317">
                  <c:v>161.6990814209</c:v>
                </c:pt>
                <c:pt idx="318">
                  <c:v>161.82054138180001</c:v>
                </c:pt>
                <c:pt idx="319">
                  <c:v>161.93882751460001</c:v>
                </c:pt>
                <c:pt idx="320">
                  <c:v>162.06016540530001</c:v>
                </c:pt>
                <c:pt idx="321">
                  <c:v>162.17015075680001</c:v>
                </c:pt>
                <c:pt idx="322">
                  <c:v>162.28135681149999</c:v>
                </c:pt>
                <c:pt idx="323">
                  <c:v>162.39237976070001</c:v>
                </c:pt>
                <c:pt idx="324">
                  <c:v>162.50657653810001</c:v>
                </c:pt>
                <c:pt idx="325">
                  <c:v>162.62590026859999</c:v>
                </c:pt>
                <c:pt idx="326">
                  <c:v>162.74382019039999</c:v>
                </c:pt>
                <c:pt idx="327">
                  <c:v>162.8622894287</c:v>
                </c:pt>
                <c:pt idx="328">
                  <c:v>162.9872894287</c:v>
                </c:pt>
                <c:pt idx="329">
                  <c:v>163.10472106930001</c:v>
                </c:pt>
                <c:pt idx="330">
                  <c:v>163.22923278810001</c:v>
                </c:pt>
                <c:pt idx="331">
                  <c:v>163.35716247560001</c:v>
                </c:pt>
                <c:pt idx="332">
                  <c:v>163.47483825680001</c:v>
                </c:pt>
                <c:pt idx="333">
                  <c:v>163.5986175537</c:v>
                </c:pt>
                <c:pt idx="334">
                  <c:v>163.72618103030001</c:v>
                </c:pt>
                <c:pt idx="335">
                  <c:v>163.85038757320001</c:v>
                </c:pt>
                <c:pt idx="336">
                  <c:v>163.97874450680001</c:v>
                </c:pt>
                <c:pt idx="337">
                  <c:v>164.10563659670001</c:v>
                </c:pt>
                <c:pt idx="338">
                  <c:v>164.2240447998</c:v>
                </c:pt>
                <c:pt idx="339">
                  <c:v>164.33531188960001</c:v>
                </c:pt>
                <c:pt idx="340">
                  <c:v>164.45231628420001</c:v>
                </c:pt>
                <c:pt idx="341">
                  <c:v>164.576461792</c:v>
                </c:pt>
                <c:pt idx="342">
                  <c:v>164.6869354248</c:v>
                </c:pt>
                <c:pt idx="343">
                  <c:v>164.80027770999999</c:v>
                </c:pt>
                <c:pt idx="344">
                  <c:v>164.9326019287</c:v>
                </c:pt>
                <c:pt idx="345">
                  <c:v>165.04753112789999</c:v>
                </c:pt>
                <c:pt idx="346">
                  <c:v>165.1620941162</c:v>
                </c:pt>
                <c:pt idx="347">
                  <c:v>165.2811126709</c:v>
                </c:pt>
                <c:pt idx="348">
                  <c:v>165.39543151859999</c:v>
                </c:pt>
                <c:pt idx="349">
                  <c:v>165.49980163570001</c:v>
                </c:pt>
                <c:pt idx="350">
                  <c:v>165.6210784912</c:v>
                </c:pt>
                <c:pt idx="351">
                  <c:v>165.74589538570001</c:v>
                </c:pt>
                <c:pt idx="352">
                  <c:v>165.86265563960001</c:v>
                </c:pt>
                <c:pt idx="353">
                  <c:v>165.97221374509999</c:v>
                </c:pt>
                <c:pt idx="354">
                  <c:v>166.0751800537</c:v>
                </c:pt>
                <c:pt idx="355">
                  <c:v>166.18241882320001</c:v>
                </c:pt>
                <c:pt idx="356">
                  <c:v>166.2753753662</c:v>
                </c:pt>
                <c:pt idx="357">
                  <c:v>166.3675994873</c:v>
                </c:pt>
                <c:pt idx="358">
                  <c:v>166.4568939209</c:v>
                </c:pt>
                <c:pt idx="359">
                  <c:v>166.54905700680001</c:v>
                </c:pt>
                <c:pt idx="360">
                  <c:v>166.6323852539</c:v>
                </c:pt>
                <c:pt idx="361">
                  <c:v>166.70147705080001</c:v>
                </c:pt>
                <c:pt idx="362">
                  <c:v>166.77569580080001</c:v>
                </c:pt>
                <c:pt idx="363">
                  <c:v>166.837600708</c:v>
                </c:pt>
                <c:pt idx="364">
                  <c:v>166.87242126460001</c:v>
                </c:pt>
                <c:pt idx="365">
                  <c:v>166.88632202150001</c:v>
                </c:pt>
                <c:pt idx="366">
                  <c:v>166.83978271480001</c:v>
                </c:pt>
                <c:pt idx="367">
                  <c:v>166.7280883789</c:v>
                </c:pt>
                <c:pt idx="368">
                  <c:v>166.5357055664</c:v>
                </c:pt>
                <c:pt idx="369">
                  <c:v>166.15692138669999</c:v>
                </c:pt>
                <c:pt idx="370">
                  <c:v>165.25482177730001</c:v>
                </c:pt>
                <c:pt idx="371">
                  <c:v>164.22747802730001</c:v>
                </c:pt>
                <c:pt idx="372">
                  <c:v>147.85638427730001</c:v>
                </c:pt>
                <c:pt idx="373">
                  <c:v>131.35638427730001</c:v>
                </c:pt>
                <c:pt idx="374">
                  <c:v>114.85638427729999</c:v>
                </c:pt>
                <c:pt idx="375">
                  <c:v>98.481384277339998</c:v>
                </c:pt>
                <c:pt idx="376">
                  <c:v>81.981384277339998</c:v>
                </c:pt>
                <c:pt idx="377">
                  <c:v>65.606384277339998</c:v>
                </c:pt>
                <c:pt idx="378">
                  <c:v>49.231384277339998</c:v>
                </c:pt>
                <c:pt idx="379">
                  <c:v>32.981384277339998</c:v>
                </c:pt>
                <c:pt idx="380">
                  <c:v>16.731384277339998</c:v>
                </c:pt>
                <c:pt idx="381">
                  <c:v>1.1688847541809999</c:v>
                </c:pt>
                <c:pt idx="382">
                  <c:v>8.2947298884389994E-2</c:v>
                </c:pt>
                <c:pt idx="383">
                  <c:v>4.9240160733459999E-2</c:v>
                </c:pt>
                <c:pt idx="384">
                  <c:v>4.5073200017209998E-2</c:v>
                </c:pt>
                <c:pt idx="385">
                  <c:v>1.312129385769E-2</c:v>
                </c:pt>
                <c:pt idx="386">
                  <c:v>3.4727741032840001E-2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D1-4FC0-9749-6D356B09766C}"/>
            </c:ext>
          </c:extLst>
        </c:ser>
        <c:ser>
          <c:idx val="2"/>
          <c:order val="2"/>
          <c:tx>
            <c:v>Test 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'Tensile test data'!$AL$4:$AL$839</c:f>
              <c:numCache>
                <c:formatCode>0.00E+00</c:formatCode>
                <c:ptCount val="836"/>
                <c:pt idx="0">
                  <c:v>0</c:v>
                </c:pt>
                <c:pt idx="1">
                  <c:v>0</c:v>
                </c:pt>
                <c:pt idx="2">
                  <c:v>-4.0935716242530001E-5</c:v>
                </c:pt>
                <c:pt idx="3">
                  <c:v>-4.0935716242530001E-5</c:v>
                </c:pt>
                <c:pt idx="4">
                  <c:v>-4.0935716242530001E-5</c:v>
                </c:pt>
                <c:pt idx="5">
                  <c:v>-4.0935716242530001E-5</c:v>
                </c:pt>
                <c:pt idx="6">
                  <c:v>-4.0935716242530001E-5</c:v>
                </c:pt>
                <c:pt idx="7">
                  <c:v>-4.0935716242530001E-5</c:v>
                </c:pt>
                <c:pt idx="8">
                  <c:v>-4.0935716242530001E-5</c:v>
                </c:pt>
                <c:pt idx="9">
                  <c:v>-1.2505552149380001E-12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-4.0935716242530001E-5</c:v>
                </c:pt>
                <c:pt idx="19">
                  <c:v>-4.0935716242530001E-5</c:v>
                </c:pt>
                <c:pt idx="20">
                  <c:v>-4.0935716242530001E-5</c:v>
                </c:pt>
                <c:pt idx="21">
                  <c:v>-4.0935716242530001E-5</c:v>
                </c:pt>
                <c:pt idx="22">
                  <c:v>-4.0935716242530001E-5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5.7220458984379998E-4</c:v>
                </c:pt>
                <c:pt idx="27">
                  <c:v>0.253288269043</c:v>
                </c:pt>
                <c:pt idx="28">
                  <c:v>0.451530456543</c:v>
                </c:pt>
                <c:pt idx="29">
                  <c:v>0.55333709716799995</c:v>
                </c:pt>
                <c:pt idx="30">
                  <c:v>0.65367889404299995</c:v>
                </c:pt>
                <c:pt idx="31">
                  <c:v>0.71935272216799995</c:v>
                </c:pt>
                <c:pt idx="32">
                  <c:v>0.78502655029299995</c:v>
                </c:pt>
                <c:pt idx="33">
                  <c:v>0.85265350341799995</c:v>
                </c:pt>
                <c:pt idx="34">
                  <c:v>0.92003631591799995</c:v>
                </c:pt>
                <c:pt idx="35">
                  <c:v>0.98693084716799995</c:v>
                </c:pt>
                <c:pt idx="36">
                  <c:v>1.0528488159180001</c:v>
                </c:pt>
                <c:pt idx="37">
                  <c:v>1.1182785034180001</c:v>
                </c:pt>
                <c:pt idx="38">
                  <c:v>1.1859054565430001</c:v>
                </c:pt>
                <c:pt idx="39">
                  <c:v>1.2532882690430001</c:v>
                </c:pt>
                <c:pt idx="40">
                  <c:v>1.3201828002930001</c:v>
                </c:pt>
                <c:pt idx="41">
                  <c:v>1.3863449096680001</c:v>
                </c:pt>
                <c:pt idx="42">
                  <c:v>1.4515304565430001</c:v>
                </c:pt>
                <c:pt idx="43">
                  <c:v>1.5194015502930001</c:v>
                </c:pt>
                <c:pt idx="44">
                  <c:v>1.5867843627930001</c:v>
                </c:pt>
                <c:pt idx="45">
                  <c:v>1.6536788940430001</c:v>
                </c:pt>
                <c:pt idx="46">
                  <c:v>1.7195968627930001</c:v>
                </c:pt>
                <c:pt idx="47">
                  <c:v>1.7847824096680001</c:v>
                </c:pt>
                <c:pt idx="48">
                  <c:v>1.8526535034180001</c:v>
                </c:pt>
                <c:pt idx="49">
                  <c:v>1.9200363159180001</c:v>
                </c:pt>
                <c:pt idx="50">
                  <c:v>1.9869308471680001</c:v>
                </c:pt>
                <c:pt idx="51">
                  <c:v>2.0528488159179998</c:v>
                </c:pt>
                <c:pt idx="52">
                  <c:v>2.1180343627929998</c:v>
                </c:pt>
                <c:pt idx="53">
                  <c:v>2.1859054565429998</c:v>
                </c:pt>
                <c:pt idx="54">
                  <c:v>2.2532882690429998</c:v>
                </c:pt>
                <c:pt idx="55">
                  <c:v>2.3204269409179998</c:v>
                </c:pt>
                <c:pt idx="56">
                  <c:v>2.3863449096679998</c:v>
                </c:pt>
                <c:pt idx="57">
                  <c:v>2.4515304565429998</c:v>
                </c:pt>
                <c:pt idx="58">
                  <c:v>2.5191574096679998</c:v>
                </c:pt>
                <c:pt idx="59">
                  <c:v>2.5867843627929998</c:v>
                </c:pt>
                <c:pt idx="60">
                  <c:v>2.6534347534179998</c:v>
                </c:pt>
                <c:pt idx="61">
                  <c:v>2.7198410034179998</c:v>
                </c:pt>
                <c:pt idx="62">
                  <c:v>2.7850265502929998</c:v>
                </c:pt>
                <c:pt idx="63">
                  <c:v>2.8524093627929998</c:v>
                </c:pt>
                <c:pt idx="64">
                  <c:v>2.9200363159179998</c:v>
                </c:pt>
                <c:pt idx="65">
                  <c:v>2.9869308471679998</c:v>
                </c:pt>
                <c:pt idx="66">
                  <c:v>3.0530929565429998</c:v>
                </c:pt>
                <c:pt idx="67">
                  <c:v>3.1182785034179998</c:v>
                </c:pt>
                <c:pt idx="68">
                  <c:v>3.1856613159179998</c:v>
                </c:pt>
                <c:pt idx="69">
                  <c:v>3.2532882690429998</c:v>
                </c:pt>
                <c:pt idx="70">
                  <c:v>3.3201828002929998</c:v>
                </c:pt>
                <c:pt idx="71">
                  <c:v>3.3865890502929998</c:v>
                </c:pt>
                <c:pt idx="72">
                  <c:v>3.4517745971679998</c:v>
                </c:pt>
                <c:pt idx="73">
                  <c:v>3.5191574096679998</c:v>
                </c:pt>
                <c:pt idx="74">
                  <c:v>3.5867843627929998</c:v>
                </c:pt>
                <c:pt idx="75">
                  <c:v>3.6534347534179998</c:v>
                </c:pt>
                <c:pt idx="76">
                  <c:v>3.7198410034179998</c:v>
                </c:pt>
                <c:pt idx="77">
                  <c:v>3.7845382690429998</c:v>
                </c:pt>
                <c:pt idx="78">
                  <c:v>3.8526535034179998</c:v>
                </c:pt>
                <c:pt idx="79">
                  <c:v>3.9202804565429998</c:v>
                </c:pt>
                <c:pt idx="80">
                  <c:v>3.9866867065429998</c:v>
                </c:pt>
                <c:pt idx="81">
                  <c:v>4.0528488159179998</c:v>
                </c:pt>
                <c:pt idx="82">
                  <c:v>4.1182785034179998</c:v>
                </c:pt>
                <c:pt idx="83">
                  <c:v>4.1856613159179998</c:v>
                </c:pt>
                <c:pt idx="84">
                  <c:v>4.2537765502929998</c:v>
                </c:pt>
                <c:pt idx="85">
                  <c:v>4.3201828002929998</c:v>
                </c:pt>
                <c:pt idx="86">
                  <c:v>4.3868331909179998</c:v>
                </c:pt>
                <c:pt idx="87">
                  <c:v>4.4515304565429998</c:v>
                </c:pt>
                <c:pt idx="88">
                  <c:v>4.5189132690429998</c:v>
                </c:pt>
                <c:pt idx="89">
                  <c:v>4.5867843627929998</c:v>
                </c:pt>
                <c:pt idx="90">
                  <c:v>4.6534347534179998</c:v>
                </c:pt>
                <c:pt idx="91">
                  <c:v>4.7200851440429998</c:v>
                </c:pt>
                <c:pt idx="92">
                  <c:v>4.7850265502929998</c:v>
                </c:pt>
                <c:pt idx="93">
                  <c:v>4.8521652221679998</c:v>
                </c:pt>
                <c:pt idx="94">
                  <c:v>4.9197921752929998</c:v>
                </c:pt>
                <c:pt idx="95">
                  <c:v>4.9866867065429998</c:v>
                </c:pt>
                <c:pt idx="96">
                  <c:v>5.0858078002929998</c:v>
                </c:pt>
                <c:pt idx="97">
                  <c:v>5.1854171752929998</c:v>
                </c:pt>
                <c:pt idx="98">
                  <c:v>5.2867355346679998</c:v>
                </c:pt>
                <c:pt idx="99">
                  <c:v>5.3868331909179998</c:v>
                </c:pt>
                <c:pt idx="100">
                  <c:v>5.4849777221679998</c:v>
                </c:pt>
                <c:pt idx="101">
                  <c:v>5.5865402221679998</c:v>
                </c:pt>
                <c:pt idx="102">
                  <c:v>5.6868820190429998</c:v>
                </c:pt>
                <c:pt idx="103">
                  <c:v>5.7852706909179998</c:v>
                </c:pt>
                <c:pt idx="104">
                  <c:v>5.8861007690429998</c:v>
                </c:pt>
                <c:pt idx="105">
                  <c:v>5.9866867065429998</c:v>
                </c:pt>
                <c:pt idx="106">
                  <c:v>6.0860519409179998</c:v>
                </c:pt>
                <c:pt idx="107">
                  <c:v>6.1851730346679998</c:v>
                </c:pt>
                <c:pt idx="108">
                  <c:v>6.2867355346679998</c:v>
                </c:pt>
                <c:pt idx="109">
                  <c:v>6.3865890502929998</c:v>
                </c:pt>
                <c:pt idx="110">
                  <c:v>6.4849777221679998</c:v>
                </c:pt>
                <c:pt idx="111">
                  <c:v>6.5865402221679998</c:v>
                </c:pt>
                <c:pt idx="112">
                  <c:v>6.6868820190429998</c:v>
                </c:pt>
                <c:pt idx="113">
                  <c:v>6.7852706909179998</c:v>
                </c:pt>
                <c:pt idx="114">
                  <c:v>6.8858566284179998</c:v>
                </c:pt>
                <c:pt idx="115">
                  <c:v>6.9866867065429998</c:v>
                </c:pt>
                <c:pt idx="116">
                  <c:v>7.1185226440429998</c:v>
                </c:pt>
                <c:pt idx="117">
                  <c:v>7.2532882690429998</c:v>
                </c:pt>
                <c:pt idx="118">
                  <c:v>7.3865890502929998</c:v>
                </c:pt>
                <c:pt idx="119">
                  <c:v>7.5186691284179998</c:v>
                </c:pt>
                <c:pt idx="120">
                  <c:v>7.6534347534179998</c:v>
                </c:pt>
                <c:pt idx="121">
                  <c:v>7.7855148315429998</c:v>
                </c:pt>
                <c:pt idx="122">
                  <c:v>7.9200363159179998</c:v>
                </c:pt>
                <c:pt idx="123">
                  <c:v>8.0535812377930007</c:v>
                </c:pt>
                <c:pt idx="124">
                  <c:v>8.1851730346680007</c:v>
                </c:pt>
                <c:pt idx="125">
                  <c:v>8.3199386596680007</c:v>
                </c:pt>
                <c:pt idx="126">
                  <c:v>8.4849777221680007</c:v>
                </c:pt>
                <c:pt idx="127">
                  <c:v>8.6531906127930007</c:v>
                </c:pt>
                <c:pt idx="128">
                  <c:v>8.8182296752930007</c:v>
                </c:pt>
                <c:pt idx="129">
                  <c:v>8.9866867065430007</c:v>
                </c:pt>
                <c:pt idx="130">
                  <c:v>9.1517257690430007</c:v>
                </c:pt>
                <c:pt idx="131">
                  <c:v>9.3536300659180007</c:v>
                </c:pt>
                <c:pt idx="132">
                  <c:v>9.5521163940430007</c:v>
                </c:pt>
                <c:pt idx="133">
                  <c:v>9.7531576156619995</c:v>
                </c:pt>
                <c:pt idx="134">
                  <c:v>9.9533529281619995</c:v>
                </c:pt>
                <c:pt idx="135">
                  <c:v>10.18504238129</c:v>
                </c:pt>
                <c:pt idx="136">
                  <c:v>10.41990566254</c:v>
                </c:pt>
                <c:pt idx="137">
                  <c:v>10.65330410004</c:v>
                </c:pt>
                <c:pt idx="138">
                  <c:v>10.91941738129</c:v>
                </c:pt>
                <c:pt idx="139">
                  <c:v>11.21873378754</c:v>
                </c:pt>
                <c:pt idx="140">
                  <c:v>11.51805019379</c:v>
                </c:pt>
                <c:pt idx="141">
                  <c:v>11.85154628754</c:v>
                </c:pt>
                <c:pt idx="142">
                  <c:v>12.184798240659999</c:v>
                </c:pt>
                <c:pt idx="143">
                  <c:v>12.518294334409999</c:v>
                </c:pt>
                <c:pt idx="144">
                  <c:v>12.85154628754</c:v>
                </c:pt>
                <c:pt idx="145">
                  <c:v>13.184798240659999</c:v>
                </c:pt>
                <c:pt idx="146">
                  <c:v>13.51805019379</c:v>
                </c:pt>
                <c:pt idx="147">
                  <c:v>13.85154628754</c:v>
                </c:pt>
                <c:pt idx="148">
                  <c:v>14.18504238129</c:v>
                </c:pt>
                <c:pt idx="149">
                  <c:v>14.518294334409999</c:v>
                </c:pt>
                <c:pt idx="150">
                  <c:v>14.85154628754</c:v>
                </c:pt>
                <c:pt idx="151">
                  <c:v>15.18504238129</c:v>
                </c:pt>
                <c:pt idx="152">
                  <c:v>15.518294334409999</c:v>
                </c:pt>
                <c:pt idx="153">
                  <c:v>15.851790428159999</c:v>
                </c:pt>
                <c:pt idx="154">
                  <c:v>16.18504333496</c:v>
                </c:pt>
                <c:pt idx="155">
                  <c:v>16.51853942871</c:v>
                </c:pt>
                <c:pt idx="156">
                  <c:v>16.85203552246</c:v>
                </c:pt>
                <c:pt idx="157">
                  <c:v>17.185287475589998</c:v>
                </c:pt>
                <c:pt idx="158">
                  <c:v>17.518783569339998</c:v>
                </c:pt>
                <c:pt idx="159">
                  <c:v>17.85203552246</c:v>
                </c:pt>
                <c:pt idx="160">
                  <c:v>18.185287475589998</c:v>
                </c:pt>
                <c:pt idx="161">
                  <c:v>18.518783569339998</c:v>
                </c:pt>
                <c:pt idx="162">
                  <c:v>18.852279663089998</c:v>
                </c:pt>
                <c:pt idx="163">
                  <c:v>19.18553161621</c:v>
                </c:pt>
                <c:pt idx="164">
                  <c:v>19.51902770996</c:v>
                </c:pt>
                <c:pt idx="165">
                  <c:v>19.852279663089998</c:v>
                </c:pt>
                <c:pt idx="166">
                  <c:v>20.185775756839998</c:v>
                </c:pt>
                <c:pt idx="167">
                  <c:v>20.51902770996</c:v>
                </c:pt>
                <c:pt idx="168">
                  <c:v>20.852279663089998</c:v>
                </c:pt>
                <c:pt idx="169">
                  <c:v>21.18553161621</c:v>
                </c:pt>
                <c:pt idx="170">
                  <c:v>21.51902770996</c:v>
                </c:pt>
                <c:pt idx="171">
                  <c:v>21.85252380371</c:v>
                </c:pt>
                <c:pt idx="172">
                  <c:v>22.18601989746</c:v>
                </c:pt>
                <c:pt idx="173">
                  <c:v>22.51951599121</c:v>
                </c:pt>
                <c:pt idx="174">
                  <c:v>22.852767944339998</c:v>
                </c:pt>
                <c:pt idx="175">
                  <c:v>23.186264038089998</c:v>
                </c:pt>
                <c:pt idx="176">
                  <c:v>23.519760131839998</c:v>
                </c:pt>
                <c:pt idx="177">
                  <c:v>23.85301208496</c:v>
                </c:pt>
                <c:pt idx="178">
                  <c:v>24.186264038089998</c:v>
                </c:pt>
                <c:pt idx="179">
                  <c:v>24.519760131839998</c:v>
                </c:pt>
                <c:pt idx="180">
                  <c:v>24.85301208496</c:v>
                </c:pt>
                <c:pt idx="181">
                  <c:v>25.18650817871</c:v>
                </c:pt>
                <c:pt idx="182">
                  <c:v>25.52000427246</c:v>
                </c:pt>
                <c:pt idx="183">
                  <c:v>25.853256225589998</c:v>
                </c:pt>
                <c:pt idx="184">
                  <c:v>26.18650817871</c:v>
                </c:pt>
                <c:pt idx="185">
                  <c:v>26.520015716549999</c:v>
                </c:pt>
                <c:pt idx="186">
                  <c:v>26.853267669680001</c:v>
                </c:pt>
                <c:pt idx="187">
                  <c:v>27.186763763430001</c:v>
                </c:pt>
                <c:pt idx="188">
                  <c:v>27.520015716549999</c:v>
                </c:pt>
                <c:pt idx="189">
                  <c:v>27.853511810299999</c:v>
                </c:pt>
                <c:pt idx="190">
                  <c:v>28.186763763430001</c:v>
                </c:pt>
                <c:pt idx="191">
                  <c:v>28.520259857180001</c:v>
                </c:pt>
                <c:pt idx="192">
                  <c:v>28.853267669680001</c:v>
                </c:pt>
                <c:pt idx="193">
                  <c:v>29.186763763430001</c:v>
                </c:pt>
                <c:pt idx="194">
                  <c:v>29.520015716549999</c:v>
                </c:pt>
                <c:pt idx="195">
                  <c:v>29.853511810299999</c:v>
                </c:pt>
                <c:pt idx="196">
                  <c:v>30.187007904049999</c:v>
                </c:pt>
                <c:pt idx="197">
                  <c:v>30.520015716549999</c:v>
                </c:pt>
                <c:pt idx="198">
                  <c:v>30.853511810299999</c:v>
                </c:pt>
                <c:pt idx="199">
                  <c:v>31.186763763430001</c:v>
                </c:pt>
                <c:pt idx="200">
                  <c:v>31.520015716549999</c:v>
                </c:pt>
                <c:pt idx="201">
                  <c:v>31.853755950930001</c:v>
                </c:pt>
                <c:pt idx="202">
                  <c:v>32.186763763430001</c:v>
                </c:pt>
                <c:pt idx="203">
                  <c:v>32.520259857180001</c:v>
                </c:pt>
                <c:pt idx="204">
                  <c:v>32.853267669680001</c:v>
                </c:pt>
                <c:pt idx="205">
                  <c:v>33.187007904049999</c:v>
                </c:pt>
                <c:pt idx="206">
                  <c:v>33.520259857180001</c:v>
                </c:pt>
                <c:pt idx="207">
                  <c:v>33.853267669680001</c:v>
                </c:pt>
                <c:pt idx="208">
                  <c:v>34.187007904049999</c:v>
                </c:pt>
                <c:pt idx="209">
                  <c:v>34.520259857180001</c:v>
                </c:pt>
                <c:pt idx="210">
                  <c:v>34.853511810299999</c:v>
                </c:pt>
                <c:pt idx="211">
                  <c:v>35.186763763430001</c:v>
                </c:pt>
                <c:pt idx="212">
                  <c:v>35.520259857180001</c:v>
                </c:pt>
                <c:pt idx="213">
                  <c:v>35.853511810299999</c:v>
                </c:pt>
                <c:pt idx="214">
                  <c:v>36.186763763430001</c:v>
                </c:pt>
                <c:pt idx="215">
                  <c:v>36.520015716549999</c:v>
                </c:pt>
                <c:pt idx="216">
                  <c:v>36.853511810299999</c:v>
                </c:pt>
                <c:pt idx="217">
                  <c:v>37.187007904049999</c:v>
                </c:pt>
                <c:pt idx="218">
                  <c:v>37.520015716549999</c:v>
                </c:pt>
                <c:pt idx="219">
                  <c:v>37.853267669680001</c:v>
                </c:pt>
                <c:pt idx="220">
                  <c:v>38.186763763430001</c:v>
                </c:pt>
                <c:pt idx="221">
                  <c:v>38.520015716549999</c:v>
                </c:pt>
                <c:pt idx="222">
                  <c:v>38.853511810299999</c:v>
                </c:pt>
                <c:pt idx="223">
                  <c:v>39.186763763430001</c:v>
                </c:pt>
                <c:pt idx="224">
                  <c:v>39.520015716549999</c:v>
                </c:pt>
                <c:pt idx="225">
                  <c:v>39.853511810299999</c:v>
                </c:pt>
                <c:pt idx="226">
                  <c:v>40.186763763430001</c:v>
                </c:pt>
                <c:pt idx="227">
                  <c:v>40.520015716549999</c:v>
                </c:pt>
                <c:pt idx="228">
                  <c:v>40.853267669680001</c:v>
                </c:pt>
                <c:pt idx="229">
                  <c:v>41.186519622799999</c:v>
                </c:pt>
                <c:pt idx="230">
                  <c:v>41.520015716549999</c:v>
                </c:pt>
                <c:pt idx="231">
                  <c:v>41.853511810299999</c:v>
                </c:pt>
                <c:pt idx="232">
                  <c:v>42.186763763430001</c:v>
                </c:pt>
                <c:pt idx="233">
                  <c:v>42.520015716549999</c:v>
                </c:pt>
                <c:pt idx="234">
                  <c:v>42.853267669680001</c:v>
                </c:pt>
                <c:pt idx="235">
                  <c:v>43.186584472660002</c:v>
                </c:pt>
                <c:pt idx="236">
                  <c:v>43.519836425779999</c:v>
                </c:pt>
                <c:pt idx="237">
                  <c:v>43.853332519529999</c:v>
                </c:pt>
                <c:pt idx="238">
                  <c:v>44.186828613279999</c:v>
                </c:pt>
                <c:pt idx="239">
                  <c:v>44.520080566410002</c:v>
                </c:pt>
                <c:pt idx="240">
                  <c:v>44.853332519529999</c:v>
                </c:pt>
                <c:pt idx="241">
                  <c:v>45.186828613279999</c:v>
                </c:pt>
                <c:pt idx="242">
                  <c:v>45.520080566410002</c:v>
                </c:pt>
                <c:pt idx="243">
                  <c:v>45.853332519529999</c:v>
                </c:pt>
                <c:pt idx="244">
                  <c:v>46.186584472660002</c:v>
                </c:pt>
                <c:pt idx="245">
                  <c:v>46.520080566410002</c:v>
                </c:pt>
                <c:pt idx="246">
                  <c:v>46.853576660160002</c:v>
                </c:pt>
                <c:pt idx="247">
                  <c:v>47.186584472660002</c:v>
                </c:pt>
                <c:pt idx="248">
                  <c:v>47.520080566410002</c:v>
                </c:pt>
                <c:pt idx="249">
                  <c:v>47.853576660160002</c:v>
                </c:pt>
                <c:pt idx="250">
                  <c:v>48.186828613279999</c:v>
                </c:pt>
                <c:pt idx="251">
                  <c:v>48.520080566410002</c:v>
                </c:pt>
                <c:pt idx="252">
                  <c:v>48.853332519529999</c:v>
                </c:pt>
                <c:pt idx="253">
                  <c:v>49.186584472660002</c:v>
                </c:pt>
                <c:pt idx="254">
                  <c:v>49.519836425779999</c:v>
                </c:pt>
                <c:pt idx="255">
                  <c:v>49.853088378910002</c:v>
                </c:pt>
                <c:pt idx="256">
                  <c:v>50.186584472660002</c:v>
                </c:pt>
                <c:pt idx="257">
                  <c:v>50.520080566410002</c:v>
                </c:pt>
                <c:pt idx="258">
                  <c:v>50.853332519529999</c:v>
                </c:pt>
                <c:pt idx="259">
                  <c:v>51.186584472660002</c:v>
                </c:pt>
                <c:pt idx="260">
                  <c:v>51.520080566410002</c:v>
                </c:pt>
                <c:pt idx="261">
                  <c:v>51.853332519529999</c:v>
                </c:pt>
                <c:pt idx="262">
                  <c:v>52.186584472660002</c:v>
                </c:pt>
                <c:pt idx="263">
                  <c:v>52.519836425779999</c:v>
                </c:pt>
                <c:pt idx="264">
                  <c:v>52.853332519529999</c:v>
                </c:pt>
                <c:pt idx="265">
                  <c:v>53.186340332029999</c:v>
                </c:pt>
                <c:pt idx="266">
                  <c:v>53.519836425779999</c:v>
                </c:pt>
                <c:pt idx="267">
                  <c:v>53.853088378910002</c:v>
                </c:pt>
                <c:pt idx="268">
                  <c:v>54.186340332029999</c:v>
                </c:pt>
                <c:pt idx="269">
                  <c:v>54.519836425779999</c:v>
                </c:pt>
                <c:pt idx="270">
                  <c:v>54.852844238279999</c:v>
                </c:pt>
                <c:pt idx="271">
                  <c:v>55.186096191410002</c:v>
                </c:pt>
                <c:pt idx="272">
                  <c:v>55.519592285160002</c:v>
                </c:pt>
                <c:pt idx="273">
                  <c:v>55.852844238279999</c:v>
                </c:pt>
                <c:pt idx="274">
                  <c:v>56.186096191410002</c:v>
                </c:pt>
                <c:pt idx="275">
                  <c:v>56.519348144529999</c:v>
                </c:pt>
                <c:pt idx="276">
                  <c:v>56.852600097660002</c:v>
                </c:pt>
                <c:pt idx="277">
                  <c:v>57.186096191410002</c:v>
                </c:pt>
                <c:pt idx="278">
                  <c:v>57.519348144529999</c:v>
                </c:pt>
                <c:pt idx="279">
                  <c:v>57.852355957029999</c:v>
                </c:pt>
                <c:pt idx="280">
                  <c:v>58.185852050779999</c:v>
                </c:pt>
                <c:pt idx="281">
                  <c:v>58.519104003910002</c:v>
                </c:pt>
                <c:pt idx="282">
                  <c:v>58.852355957029999</c:v>
                </c:pt>
                <c:pt idx="283">
                  <c:v>59.185852050779999</c:v>
                </c:pt>
                <c:pt idx="284">
                  <c:v>59.518859863279999</c:v>
                </c:pt>
                <c:pt idx="285">
                  <c:v>59.8522605896</c:v>
                </c:pt>
                <c:pt idx="286">
                  <c:v>60.185512542719998</c:v>
                </c:pt>
                <c:pt idx="287">
                  <c:v>60.51876449585</c:v>
                </c:pt>
                <c:pt idx="288">
                  <c:v>60.8522605896</c:v>
                </c:pt>
                <c:pt idx="289">
                  <c:v>61.185512542719998</c:v>
                </c:pt>
                <c:pt idx="290">
                  <c:v>61.51876449585</c:v>
                </c:pt>
                <c:pt idx="291">
                  <c:v>61.852016448969998</c:v>
                </c:pt>
                <c:pt idx="292">
                  <c:v>62.185512542719998</c:v>
                </c:pt>
                <c:pt idx="293">
                  <c:v>62.51876449585</c:v>
                </c:pt>
                <c:pt idx="294">
                  <c:v>62.85177230835</c:v>
                </c:pt>
                <c:pt idx="295">
                  <c:v>63.185024261469998</c:v>
                </c:pt>
                <c:pt idx="296">
                  <c:v>63.518520355219998</c:v>
                </c:pt>
                <c:pt idx="297">
                  <c:v>63.85177230835</c:v>
                </c:pt>
                <c:pt idx="298">
                  <c:v>64.185272216800001</c:v>
                </c:pt>
                <c:pt idx="299">
                  <c:v>64.518280029300001</c:v>
                </c:pt>
                <c:pt idx="300">
                  <c:v>64.851776123050001</c:v>
                </c:pt>
                <c:pt idx="301">
                  <c:v>65.185028076169999</c:v>
                </c:pt>
                <c:pt idx="302">
                  <c:v>65.518524169919999</c:v>
                </c:pt>
                <c:pt idx="303">
                  <c:v>65.851531982419999</c:v>
                </c:pt>
                <c:pt idx="304">
                  <c:v>66.185028076169999</c:v>
                </c:pt>
                <c:pt idx="305">
                  <c:v>66.517791748050001</c:v>
                </c:pt>
                <c:pt idx="306">
                  <c:v>66.851531982419999</c:v>
                </c:pt>
                <c:pt idx="307">
                  <c:v>67.185028076169999</c:v>
                </c:pt>
                <c:pt idx="308">
                  <c:v>67.518280029300001</c:v>
                </c:pt>
                <c:pt idx="309">
                  <c:v>67.851531982419999</c:v>
                </c:pt>
                <c:pt idx="310">
                  <c:v>68.185028076169999</c:v>
                </c:pt>
                <c:pt idx="311">
                  <c:v>68.518280029300001</c:v>
                </c:pt>
                <c:pt idx="312">
                  <c:v>68.851531982419999</c:v>
                </c:pt>
                <c:pt idx="313">
                  <c:v>69.184783935550001</c:v>
                </c:pt>
                <c:pt idx="314">
                  <c:v>69.518280029300001</c:v>
                </c:pt>
                <c:pt idx="315">
                  <c:v>69.851531982419999</c:v>
                </c:pt>
                <c:pt idx="316">
                  <c:v>70.184783935550001</c:v>
                </c:pt>
                <c:pt idx="317">
                  <c:v>70.518280029300001</c:v>
                </c:pt>
                <c:pt idx="318">
                  <c:v>70.851776123050001</c:v>
                </c:pt>
                <c:pt idx="319">
                  <c:v>71.185028076169999</c:v>
                </c:pt>
                <c:pt idx="320">
                  <c:v>71.518524169919999</c:v>
                </c:pt>
                <c:pt idx="321">
                  <c:v>71.852020263669999</c:v>
                </c:pt>
                <c:pt idx="322">
                  <c:v>72.185272216800001</c:v>
                </c:pt>
                <c:pt idx="323">
                  <c:v>72.518524169919999</c:v>
                </c:pt>
                <c:pt idx="324">
                  <c:v>72.851776123050001</c:v>
                </c:pt>
                <c:pt idx="325">
                  <c:v>73.185272216800001</c:v>
                </c:pt>
                <c:pt idx="326">
                  <c:v>73.518768310550001</c:v>
                </c:pt>
                <c:pt idx="327">
                  <c:v>73.852020263669999</c:v>
                </c:pt>
                <c:pt idx="328">
                  <c:v>74.185516357419999</c:v>
                </c:pt>
                <c:pt idx="329">
                  <c:v>74.518768310550001</c:v>
                </c:pt>
                <c:pt idx="330">
                  <c:v>74.852264404300001</c:v>
                </c:pt>
                <c:pt idx="331">
                  <c:v>75.185516357419999</c:v>
                </c:pt>
                <c:pt idx="332">
                  <c:v>75.519012451169999</c:v>
                </c:pt>
                <c:pt idx="333">
                  <c:v>75.852508544919999</c:v>
                </c:pt>
                <c:pt idx="334">
                  <c:v>76.185516357419999</c:v>
                </c:pt>
                <c:pt idx="335">
                  <c:v>76.51902770996</c:v>
                </c:pt>
                <c:pt idx="336">
                  <c:v>76.85252380371</c:v>
                </c:pt>
                <c:pt idx="337">
                  <c:v>77.185775756840002</c:v>
                </c:pt>
                <c:pt idx="338">
                  <c:v>77.519271850590002</c:v>
                </c:pt>
                <c:pt idx="339">
                  <c:v>77.852767944340002</c:v>
                </c:pt>
                <c:pt idx="340">
                  <c:v>78.18601989746</c:v>
                </c:pt>
                <c:pt idx="341">
                  <c:v>78.519271850590002</c:v>
                </c:pt>
                <c:pt idx="342">
                  <c:v>78.852767944340002</c:v>
                </c:pt>
                <c:pt idx="343">
                  <c:v>79.18601989746</c:v>
                </c:pt>
                <c:pt idx="344">
                  <c:v>79.51951599121</c:v>
                </c:pt>
                <c:pt idx="345">
                  <c:v>79.85301208496</c:v>
                </c:pt>
                <c:pt idx="346">
                  <c:v>80.18650817871</c:v>
                </c:pt>
                <c:pt idx="347">
                  <c:v>80.519760131840002</c:v>
                </c:pt>
                <c:pt idx="348">
                  <c:v>80.85301208496</c:v>
                </c:pt>
                <c:pt idx="349">
                  <c:v>81.186264038090002</c:v>
                </c:pt>
                <c:pt idx="350">
                  <c:v>81.52000427246</c:v>
                </c:pt>
                <c:pt idx="351">
                  <c:v>81.85350036621</c:v>
                </c:pt>
                <c:pt idx="352">
                  <c:v>82.18650817871</c:v>
                </c:pt>
                <c:pt idx="353">
                  <c:v>82.52000427246</c:v>
                </c:pt>
                <c:pt idx="354">
                  <c:v>82.853256225590002</c:v>
                </c:pt>
                <c:pt idx="355">
                  <c:v>83.186752319340002</c:v>
                </c:pt>
                <c:pt idx="356">
                  <c:v>83.52000427246</c:v>
                </c:pt>
                <c:pt idx="357">
                  <c:v>83.85350036621</c:v>
                </c:pt>
                <c:pt idx="358">
                  <c:v>84.186752319340002</c:v>
                </c:pt>
                <c:pt idx="359">
                  <c:v>84.520248413090002</c:v>
                </c:pt>
                <c:pt idx="360">
                  <c:v>84.85350036621</c:v>
                </c:pt>
                <c:pt idx="361">
                  <c:v>85.186752319340002</c:v>
                </c:pt>
                <c:pt idx="362">
                  <c:v>85.52000427246</c:v>
                </c:pt>
                <c:pt idx="363">
                  <c:v>85.853256225590002</c:v>
                </c:pt>
                <c:pt idx="364">
                  <c:v>86.186752319340002</c:v>
                </c:pt>
                <c:pt idx="365">
                  <c:v>86.520248413090002</c:v>
                </c:pt>
                <c:pt idx="366">
                  <c:v>86.85350036621</c:v>
                </c:pt>
                <c:pt idx="367">
                  <c:v>87.18699645996</c:v>
                </c:pt>
                <c:pt idx="368">
                  <c:v>87.520248413090002</c:v>
                </c:pt>
                <c:pt idx="369">
                  <c:v>87.85350036621</c:v>
                </c:pt>
                <c:pt idx="370">
                  <c:v>88.18699645996</c:v>
                </c:pt>
                <c:pt idx="371">
                  <c:v>88.520248413090002</c:v>
                </c:pt>
                <c:pt idx="372">
                  <c:v>88.85350036621</c:v>
                </c:pt>
                <c:pt idx="373">
                  <c:v>89.18699645996</c:v>
                </c:pt>
                <c:pt idx="374">
                  <c:v>89.520248413090002</c:v>
                </c:pt>
                <c:pt idx="375">
                  <c:v>89.85350036621</c:v>
                </c:pt>
                <c:pt idx="376">
                  <c:v>90.18699645996</c:v>
                </c:pt>
                <c:pt idx="377">
                  <c:v>90.520248413090002</c:v>
                </c:pt>
                <c:pt idx="378">
                  <c:v>90.85350036621</c:v>
                </c:pt>
                <c:pt idx="379">
                  <c:v>91.186752319340002</c:v>
                </c:pt>
                <c:pt idx="380">
                  <c:v>91.520248413090002</c:v>
                </c:pt>
                <c:pt idx="381">
                  <c:v>91.85350036621</c:v>
                </c:pt>
                <c:pt idx="382">
                  <c:v>92.186752319340002</c:v>
                </c:pt>
                <c:pt idx="383">
                  <c:v>92.52000427246</c:v>
                </c:pt>
                <c:pt idx="384">
                  <c:v>92.85350036621</c:v>
                </c:pt>
                <c:pt idx="385">
                  <c:v>93.186729431149999</c:v>
                </c:pt>
                <c:pt idx="386">
                  <c:v>93.520225524899999</c:v>
                </c:pt>
                <c:pt idx="387">
                  <c:v>93.853477478030001</c:v>
                </c:pt>
                <c:pt idx="388">
                  <c:v>94.186973571780001</c:v>
                </c:pt>
                <c:pt idx="389">
                  <c:v>94.520225524899999</c:v>
                </c:pt>
                <c:pt idx="390">
                  <c:v>94.853233337399999</c:v>
                </c:pt>
                <c:pt idx="391">
                  <c:v>95.186729431149999</c:v>
                </c:pt>
                <c:pt idx="392">
                  <c:v>95.519981384280001</c:v>
                </c:pt>
                <c:pt idx="393">
                  <c:v>95.853233337399999</c:v>
                </c:pt>
                <c:pt idx="394">
                  <c:v>96.186729431149999</c:v>
                </c:pt>
                <c:pt idx="395">
                  <c:v>96.519737243649999</c:v>
                </c:pt>
                <c:pt idx="396">
                  <c:v>96.853477478030001</c:v>
                </c:pt>
                <c:pt idx="397">
                  <c:v>97.186729431149999</c:v>
                </c:pt>
                <c:pt idx="398">
                  <c:v>97.519981384280001</c:v>
                </c:pt>
                <c:pt idx="399">
                  <c:v>97.853477478030001</c:v>
                </c:pt>
                <c:pt idx="400">
                  <c:v>98.186729431149999</c:v>
                </c:pt>
                <c:pt idx="401">
                  <c:v>98.519981384280001</c:v>
                </c:pt>
                <c:pt idx="402">
                  <c:v>98.853477478030001</c:v>
                </c:pt>
                <c:pt idx="403">
                  <c:v>99.186729431149999</c:v>
                </c:pt>
                <c:pt idx="404">
                  <c:v>99.519981384280001</c:v>
                </c:pt>
                <c:pt idx="405">
                  <c:v>99.853477478030001</c:v>
                </c:pt>
                <c:pt idx="406">
                  <c:v>100.18672943120001</c:v>
                </c:pt>
                <c:pt idx="407">
                  <c:v>100.5199813843</c:v>
                </c:pt>
                <c:pt idx="408">
                  <c:v>100.853477478</c:v>
                </c:pt>
                <c:pt idx="409">
                  <c:v>101.1869735718</c:v>
                </c:pt>
                <c:pt idx="410">
                  <c:v>101.5199813843</c:v>
                </c:pt>
                <c:pt idx="411">
                  <c:v>101.853477478</c:v>
                </c:pt>
                <c:pt idx="412">
                  <c:v>102.1869735718</c:v>
                </c:pt>
                <c:pt idx="413">
                  <c:v>102.5202255249</c:v>
                </c:pt>
                <c:pt idx="414">
                  <c:v>102.853477478</c:v>
                </c:pt>
                <c:pt idx="415">
                  <c:v>103.18672943120001</c:v>
                </c:pt>
                <c:pt idx="416">
                  <c:v>103.5202255249</c:v>
                </c:pt>
                <c:pt idx="417">
                  <c:v>103.853477478</c:v>
                </c:pt>
                <c:pt idx="418">
                  <c:v>104.18672943120001</c:v>
                </c:pt>
                <c:pt idx="419">
                  <c:v>104.5199813843</c:v>
                </c:pt>
                <c:pt idx="420">
                  <c:v>104.853477478</c:v>
                </c:pt>
                <c:pt idx="421">
                  <c:v>105.1864852905</c:v>
                </c:pt>
                <c:pt idx="422">
                  <c:v>105.5199813843</c:v>
                </c:pt>
                <c:pt idx="423">
                  <c:v>105.853477478</c:v>
                </c:pt>
                <c:pt idx="424">
                  <c:v>106.1864852905</c:v>
                </c:pt>
                <c:pt idx="425">
                  <c:v>106.5199813843</c:v>
                </c:pt>
                <c:pt idx="426">
                  <c:v>106.8532333374</c:v>
                </c:pt>
                <c:pt idx="427">
                  <c:v>107.18672943120001</c:v>
                </c:pt>
                <c:pt idx="428">
                  <c:v>107.5199813843</c:v>
                </c:pt>
                <c:pt idx="429">
                  <c:v>107.8532333374</c:v>
                </c:pt>
                <c:pt idx="430">
                  <c:v>108.1864852905</c:v>
                </c:pt>
                <c:pt idx="431">
                  <c:v>108.5199813843</c:v>
                </c:pt>
                <c:pt idx="432">
                  <c:v>108.8532333374</c:v>
                </c:pt>
                <c:pt idx="433">
                  <c:v>109.18672943120001</c:v>
                </c:pt>
                <c:pt idx="434">
                  <c:v>109.51973724370001</c:v>
                </c:pt>
                <c:pt idx="435">
                  <c:v>109.8530044556</c:v>
                </c:pt>
                <c:pt idx="436">
                  <c:v>110.1862564087</c:v>
                </c:pt>
                <c:pt idx="437">
                  <c:v>110.5197525024</c:v>
                </c:pt>
                <c:pt idx="438">
                  <c:v>110.8527603149</c:v>
                </c:pt>
                <c:pt idx="439">
                  <c:v>111.1862564087</c:v>
                </c:pt>
                <c:pt idx="440">
                  <c:v>111.51950836180001</c:v>
                </c:pt>
                <c:pt idx="441">
                  <c:v>111.8527603149</c:v>
                </c:pt>
                <c:pt idx="442">
                  <c:v>112.1862564087</c:v>
                </c:pt>
                <c:pt idx="443">
                  <c:v>112.5192642212</c:v>
                </c:pt>
                <c:pt idx="444">
                  <c:v>112.85251617430001</c:v>
                </c:pt>
                <c:pt idx="445">
                  <c:v>113.1860122681</c:v>
                </c:pt>
                <c:pt idx="446">
                  <c:v>113.5192642212</c:v>
                </c:pt>
                <c:pt idx="447">
                  <c:v>113.85251617430001</c:v>
                </c:pt>
                <c:pt idx="448">
                  <c:v>114.1857681274</c:v>
                </c:pt>
                <c:pt idx="449">
                  <c:v>114.5190200806</c:v>
                </c:pt>
                <c:pt idx="450">
                  <c:v>114.8520278931</c:v>
                </c:pt>
                <c:pt idx="451">
                  <c:v>115.18552398680001</c:v>
                </c:pt>
                <c:pt idx="452">
                  <c:v>115.5190200806</c:v>
                </c:pt>
                <c:pt idx="453">
                  <c:v>115.8520278931</c:v>
                </c:pt>
                <c:pt idx="454">
                  <c:v>116.18552398680001</c:v>
                </c:pt>
                <c:pt idx="455">
                  <c:v>116.5190200806</c:v>
                </c:pt>
                <c:pt idx="456">
                  <c:v>116.8520278931</c:v>
                </c:pt>
                <c:pt idx="457">
                  <c:v>117.18552398680001</c:v>
                </c:pt>
                <c:pt idx="458">
                  <c:v>117.5187759399</c:v>
                </c:pt>
                <c:pt idx="459">
                  <c:v>117.8517837524</c:v>
                </c:pt>
                <c:pt idx="460">
                  <c:v>118.1852798462</c:v>
                </c:pt>
                <c:pt idx="461">
                  <c:v>118.51853179930001</c:v>
                </c:pt>
                <c:pt idx="462">
                  <c:v>118.8517837524</c:v>
                </c:pt>
                <c:pt idx="463">
                  <c:v>119.1852798462</c:v>
                </c:pt>
                <c:pt idx="464">
                  <c:v>119.5182876587</c:v>
                </c:pt>
                <c:pt idx="465">
                  <c:v>119.8517837524</c:v>
                </c:pt>
                <c:pt idx="466">
                  <c:v>120.1850357056</c:v>
                </c:pt>
                <c:pt idx="467">
                  <c:v>120.51853179930001</c:v>
                </c:pt>
                <c:pt idx="468">
                  <c:v>120.85153961180001</c:v>
                </c:pt>
                <c:pt idx="469">
                  <c:v>121.1850357056</c:v>
                </c:pt>
                <c:pt idx="470">
                  <c:v>121.5182876587</c:v>
                </c:pt>
                <c:pt idx="471">
                  <c:v>121.8517837524</c:v>
                </c:pt>
                <c:pt idx="472">
                  <c:v>122.1850357056</c:v>
                </c:pt>
                <c:pt idx="473">
                  <c:v>122.5182876587</c:v>
                </c:pt>
                <c:pt idx="474">
                  <c:v>122.85153961180001</c:v>
                </c:pt>
                <c:pt idx="475">
                  <c:v>123.1850357056</c:v>
                </c:pt>
                <c:pt idx="476">
                  <c:v>123.5182876587</c:v>
                </c:pt>
                <c:pt idx="477">
                  <c:v>123.85153961180001</c:v>
                </c:pt>
                <c:pt idx="478">
                  <c:v>124.1850357056</c:v>
                </c:pt>
                <c:pt idx="479">
                  <c:v>124.5180435181</c:v>
                </c:pt>
                <c:pt idx="480">
                  <c:v>124.85153961180001</c:v>
                </c:pt>
                <c:pt idx="481">
                  <c:v>125.1850357056</c:v>
                </c:pt>
                <c:pt idx="482">
                  <c:v>125.5182876587</c:v>
                </c:pt>
                <c:pt idx="483">
                  <c:v>125.85153961180001</c:v>
                </c:pt>
                <c:pt idx="484">
                  <c:v>126.1850357056</c:v>
                </c:pt>
                <c:pt idx="485">
                  <c:v>126.5182342529</c:v>
                </c:pt>
                <c:pt idx="486">
                  <c:v>126.85173034669999</c:v>
                </c:pt>
                <c:pt idx="487">
                  <c:v>127.1852264404</c:v>
                </c:pt>
                <c:pt idx="488">
                  <c:v>127.51847839360001</c:v>
                </c:pt>
                <c:pt idx="489">
                  <c:v>127.8519744873</c:v>
                </c:pt>
                <c:pt idx="490">
                  <c:v>128.18522644039999</c:v>
                </c:pt>
                <c:pt idx="491">
                  <c:v>128.51872253420001</c:v>
                </c:pt>
                <c:pt idx="492">
                  <c:v>128.8519744873</c:v>
                </c:pt>
                <c:pt idx="493">
                  <c:v>129.18522644039999</c:v>
                </c:pt>
                <c:pt idx="494">
                  <c:v>129.51872253420001</c:v>
                </c:pt>
                <c:pt idx="495">
                  <c:v>129.8519744873</c:v>
                </c:pt>
                <c:pt idx="496">
                  <c:v>130.18547058109999</c:v>
                </c:pt>
                <c:pt idx="497">
                  <c:v>130.51872253420001</c:v>
                </c:pt>
                <c:pt idx="498">
                  <c:v>130.85221862789999</c:v>
                </c:pt>
                <c:pt idx="499">
                  <c:v>131.18571472170001</c:v>
                </c:pt>
                <c:pt idx="500">
                  <c:v>131.5189666748</c:v>
                </c:pt>
                <c:pt idx="501">
                  <c:v>131.85246276859999</c:v>
                </c:pt>
                <c:pt idx="502">
                  <c:v>132.1859588623</c:v>
                </c:pt>
                <c:pt idx="503">
                  <c:v>132.51921081539999</c:v>
                </c:pt>
                <c:pt idx="504">
                  <c:v>132.85246276859999</c:v>
                </c:pt>
                <c:pt idx="505">
                  <c:v>133.1859588623</c:v>
                </c:pt>
                <c:pt idx="506">
                  <c:v>133.51945495609999</c:v>
                </c:pt>
                <c:pt idx="507">
                  <c:v>133.85270690920001</c:v>
                </c:pt>
                <c:pt idx="508">
                  <c:v>134.18571472170001</c:v>
                </c:pt>
                <c:pt idx="509">
                  <c:v>134.51945495609999</c:v>
                </c:pt>
                <c:pt idx="510">
                  <c:v>134.8529510498</c:v>
                </c:pt>
                <c:pt idx="511">
                  <c:v>135.18620300289999</c:v>
                </c:pt>
                <c:pt idx="512">
                  <c:v>135.51969909670001</c:v>
                </c:pt>
                <c:pt idx="513">
                  <c:v>135.85319519039999</c:v>
                </c:pt>
                <c:pt idx="514">
                  <c:v>136.18644714359999</c:v>
                </c:pt>
                <c:pt idx="515">
                  <c:v>136.5199432373</c:v>
                </c:pt>
                <c:pt idx="516">
                  <c:v>136.85319519039999</c:v>
                </c:pt>
                <c:pt idx="517">
                  <c:v>137.18669128420001</c:v>
                </c:pt>
                <c:pt idx="518">
                  <c:v>137.5199432373</c:v>
                </c:pt>
                <c:pt idx="519">
                  <c:v>137.85319519039999</c:v>
                </c:pt>
                <c:pt idx="520">
                  <c:v>138.18669128420001</c:v>
                </c:pt>
                <c:pt idx="521">
                  <c:v>138.5199432373</c:v>
                </c:pt>
                <c:pt idx="522">
                  <c:v>138.85343933109999</c:v>
                </c:pt>
                <c:pt idx="523">
                  <c:v>139.18669128420001</c:v>
                </c:pt>
                <c:pt idx="524">
                  <c:v>139.52018737789999</c:v>
                </c:pt>
                <c:pt idx="525">
                  <c:v>139.85343933109999</c:v>
                </c:pt>
                <c:pt idx="526">
                  <c:v>140.18669128420001</c:v>
                </c:pt>
                <c:pt idx="527">
                  <c:v>140.52018737789999</c:v>
                </c:pt>
                <c:pt idx="528">
                  <c:v>140.85343933109999</c:v>
                </c:pt>
                <c:pt idx="529">
                  <c:v>141.18669128420001</c:v>
                </c:pt>
                <c:pt idx="530">
                  <c:v>141.52018737789999</c:v>
                </c:pt>
                <c:pt idx="531">
                  <c:v>141.85368347170001</c:v>
                </c:pt>
                <c:pt idx="532">
                  <c:v>142.1869354248</c:v>
                </c:pt>
                <c:pt idx="533">
                  <c:v>142.52018737789999</c:v>
                </c:pt>
                <c:pt idx="534">
                  <c:v>142.85343933109999</c:v>
                </c:pt>
                <c:pt idx="535">
                  <c:v>143.18692016599999</c:v>
                </c:pt>
                <c:pt idx="536">
                  <c:v>143.52041625979999</c:v>
                </c:pt>
                <c:pt idx="537">
                  <c:v>143.85342407229999</c:v>
                </c:pt>
                <c:pt idx="538">
                  <c:v>144.18692016599999</c:v>
                </c:pt>
                <c:pt idx="539">
                  <c:v>144.52017211910001</c:v>
                </c:pt>
                <c:pt idx="540">
                  <c:v>144.85342407229999</c:v>
                </c:pt>
                <c:pt idx="541">
                  <c:v>145.18692016599999</c:v>
                </c:pt>
                <c:pt idx="542">
                  <c:v>145.52041625979999</c:v>
                </c:pt>
                <c:pt idx="543">
                  <c:v>145.8536682129</c:v>
                </c:pt>
                <c:pt idx="544">
                  <c:v>146.18692016599999</c:v>
                </c:pt>
                <c:pt idx="545">
                  <c:v>146.52017211910001</c:v>
                </c:pt>
                <c:pt idx="546">
                  <c:v>146.8536682129</c:v>
                </c:pt>
                <c:pt idx="547">
                  <c:v>147.1866760254</c:v>
                </c:pt>
                <c:pt idx="548">
                  <c:v>147.52017211910001</c:v>
                </c:pt>
                <c:pt idx="549">
                  <c:v>147.8536682129</c:v>
                </c:pt>
                <c:pt idx="550">
                  <c:v>148.18692016599999</c:v>
                </c:pt>
                <c:pt idx="551">
                  <c:v>148.52017211910001</c:v>
                </c:pt>
                <c:pt idx="552">
                  <c:v>148.85342407229999</c:v>
                </c:pt>
                <c:pt idx="553">
                  <c:v>149.18692016599999</c:v>
                </c:pt>
                <c:pt idx="554">
                  <c:v>149.52017211910001</c:v>
                </c:pt>
                <c:pt idx="555">
                  <c:v>149.85342407229999</c:v>
                </c:pt>
                <c:pt idx="556">
                  <c:v>150.1866760254</c:v>
                </c:pt>
                <c:pt idx="557">
                  <c:v>150.52017211910001</c:v>
                </c:pt>
                <c:pt idx="558">
                  <c:v>150.8536682129</c:v>
                </c:pt>
                <c:pt idx="559">
                  <c:v>151.1866760254</c:v>
                </c:pt>
                <c:pt idx="560">
                  <c:v>151.51992797849999</c:v>
                </c:pt>
                <c:pt idx="561">
                  <c:v>151.85317993160001</c:v>
                </c:pt>
                <c:pt idx="562">
                  <c:v>152.1866760254</c:v>
                </c:pt>
                <c:pt idx="563">
                  <c:v>152.51992797849999</c:v>
                </c:pt>
                <c:pt idx="564">
                  <c:v>152.85342407229999</c:v>
                </c:pt>
                <c:pt idx="565">
                  <c:v>153.1866760254</c:v>
                </c:pt>
                <c:pt idx="566">
                  <c:v>153.51992797849999</c:v>
                </c:pt>
                <c:pt idx="567">
                  <c:v>153.85342407229999</c:v>
                </c:pt>
                <c:pt idx="568">
                  <c:v>154.1866760254</c:v>
                </c:pt>
                <c:pt idx="569">
                  <c:v>154.51992797849999</c:v>
                </c:pt>
                <c:pt idx="570">
                  <c:v>154.85342407229999</c:v>
                </c:pt>
                <c:pt idx="571">
                  <c:v>155.1866760254</c:v>
                </c:pt>
                <c:pt idx="572">
                  <c:v>155.52017211910001</c:v>
                </c:pt>
                <c:pt idx="573">
                  <c:v>155.85342407229999</c:v>
                </c:pt>
                <c:pt idx="574">
                  <c:v>156.1866760254</c:v>
                </c:pt>
                <c:pt idx="575">
                  <c:v>156.52017211910001</c:v>
                </c:pt>
                <c:pt idx="576">
                  <c:v>156.85342407229999</c:v>
                </c:pt>
                <c:pt idx="577">
                  <c:v>157.18692016599999</c:v>
                </c:pt>
                <c:pt idx="578">
                  <c:v>157.52017211910001</c:v>
                </c:pt>
                <c:pt idx="579">
                  <c:v>157.85342407229999</c:v>
                </c:pt>
                <c:pt idx="580">
                  <c:v>158.1866760254</c:v>
                </c:pt>
                <c:pt idx="581">
                  <c:v>158.52017211910001</c:v>
                </c:pt>
                <c:pt idx="582">
                  <c:v>158.85342407229999</c:v>
                </c:pt>
                <c:pt idx="583">
                  <c:v>159.18692016599999</c:v>
                </c:pt>
                <c:pt idx="584">
                  <c:v>159.52017211910001</c:v>
                </c:pt>
                <c:pt idx="585">
                  <c:v>159.85342407229999</c:v>
                </c:pt>
                <c:pt idx="586">
                  <c:v>160.18661499020001</c:v>
                </c:pt>
                <c:pt idx="587">
                  <c:v>160.52011108400001</c:v>
                </c:pt>
                <c:pt idx="588">
                  <c:v>160.8533630371</c:v>
                </c:pt>
                <c:pt idx="589">
                  <c:v>161.18661499020001</c:v>
                </c:pt>
                <c:pt idx="590">
                  <c:v>161.51986694339999</c:v>
                </c:pt>
                <c:pt idx="591">
                  <c:v>161.8533630371</c:v>
                </c:pt>
                <c:pt idx="592">
                  <c:v>162.18685913089999</c:v>
                </c:pt>
                <c:pt idx="593">
                  <c:v>162.51986694339999</c:v>
                </c:pt>
                <c:pt idx="594">
                  <c:v>162.8533630371</c:v>
                </c:pt>
                <c:pt idx="595">
                  <c:v>163.1863708496</c:v>
                </c:pt>
                <c:pt idx="596">
                  <c:v>163.52011108400001</c:v>
                </c:pt>
                <c:pt idx="597">
                  <c:v>163.8533630371</c:v>
                </c:pt>
                <c:pt idx="598">
                  <c:v>164.18661499020001</c:v>
                </c:pt>
                <c:pt idx="599">
                  <c:v>164.51986694339999</c:v>
                </c:pt>
                <c:pt idx="600">
                  <c:v>164.85311889650001</c:v>
                </c:pt>
                <c:pt idx="601">
                  <c:v>165.1863708496</c:v>
                </c:pt>
                <c:pt idx="602">
                  <c:v>165.51986694339999</c:v>
                </c:pt>
                <c:pt idx="603">
                  <c:v>165.85311889650001</c:v>
                </c:pt>
                <c:pt idx="604">
                  <c:v>166.18612670900001</c:v>
                </c:pt>
                <c:pt idx="605">
                  <c:v>166.51962280270001</c:v>
                </c:pt>
                <c:pt idx="606">
                  <c:v>166.85287475589999</c:v>
                </c:pt>
                <c:pt idx="607">
                  <c:v>167.18612670900001</c:v>
                </c:pt>
                <c:pt idx="608">
                  <c:v>167.51962280270001</c:v>
                </c:pt>
                <c:pt idx="609">
                  <c:v>167.85263061520001</c:v>
                </c:pt>
                <c:pt idx="610">
                  <c:v>168.18588256839999</c:v>
                </c:pt>
                <c:pt idx="611">
                  <c:v>168.5193786621</c:v>
                </c:pt>
                <c:pt idx="612">
                  <c:v>168.85263061520001</c:v>
                </c:pt>
                <c:pt idx="613">
                  <c:v>169.18588256839999</c:v>
                </c:pt>
                <c:pt idx="614">
                  <c:v>169.51913452150001</c:v>
                </c:pt>
                <c:pt idx="615">
                  <c:v>169.8523864746</c:v>
                </c:pt>
                <c:pt idx="616">
                  <c:v>170.18563842770001</c:v>
                </c:pt>
                <c:pt idx="617">
                  <c:v>170.51889038089999</c:v>
                </c:pt>
                <c:pt idx="618">
                  <c:v>170.8523864746</c:v>
                </c:pt>
                <c:pt idx="619">
                  <c:v>171.18563842770001</c:v>
                </c:pt>
                <c:pt idx="620">
                  <c:v>171.51889038089999</c:v>
                </c:pt>
                <c:pt idx="621">
                  <c:v>171.8523864746</c:v>
                </c:pt>
                <c:pt idx="622">
                  <c:v>172.1853942871</c:v>
                </c:pt>
                <c:pt idx="623">
                  <c:v>172.51889038089999</c:v>
                </c:pt>
                <c:pt idx="624">
                  <c:v>172.85214233400001</c:v>
                </c:pt>
                <c:pt idx="625">
                  <c:v>173.1853942871</c:v>
                </c:pt>
                <c:pt idx="626">
                  <c:v>173.51864624020001</c:v>
                </c:pt>
                <c:pt idx="627">
                  <c:v>173.85189819339999</c:v>
                </c:pt>
                <c:pt idx="628">
                  <c:v>174.18515014650001</c:v>
                </c:pt>
                <c:pt idx="629">
                  <c:v>174.5184020996</c:v>
                </c:pt>
                <c:pt idx="630">
                  <c:v>174.85165405270001</c:v>
                </c:pt>
                <c:pt idx="631">
                  <c:v>175.18515014650001</c:v>
                </c:pt>
                <c:pt idx="632">
                  <c:v>175.5184020996</c:v>
                </c:pt>
                <c:pt idx="633">
                  <c:v>175.85165405270001</c:v>
                </c:pt>
                <c:pt idx="634">
                  <c:v>176.18515014650001</c:v>
                </c:pt>
                <c:pt idx="635">
                  <c:v>176.51815795900001</c:v>
                </c:pt>
                <c:pt idx="636">
                  <c:v>176.85174560550001</c:v>
                </c:pt>
                <c:pt idx="637">
                  <c:v>177.1849975586</c:v>
                </c:pt>
                <c:pt idx="638">
                  <c:v>177.51824951169999</c:v>
                </c:pt>
                <c:pt idx="639">
                  <c:v>177.85150146480001</c:v>
                </c:pt>
                <c:pt idx="640">
                  <c:v>178.1849975586</c:v>
                </c:pt>
                <c:pt idx="641">
                  <c:v>178.51824951169999</c:v>
                </c:pt>
                <c:pt idx="642">
                  <c:v>178.85150146480001</c:v>
                </c:pt>
                <c:pt idx="643">
                  <c:v>179.18475341800001</c:v>
                </c:pt>
                <c:pt idx="644">
                  <c:v>179.51824951169999</c:v>
                </c:pt>
                <c:pt idx="645">
                  <c:v>179.85150146480001</c:v>
                </c:pt>
                <c:pt idx="646">
                  <c:v>180.1849975586</c:v>
                </c:pt>
                <c:pt idx="647">
                  <c:v>180.51824951169999</c:v>
                </c:pt>
                <c:pt idx="648">
                  <c:v>180.85150146480001</c:v>
                </c:pt>
                <c:pt idx="649">
                  <c:v>181.18475341800001</c:v>
                </c:pt>
                <c:pt idx="650">
                  <c:v>181.51824951169999</c:v>
                </c:pt>
                <c:pt idx="651">
                  <c:v>181.85150146480001</c:v>
                </c:pt>
                <c:pt idx="652">
                  <c:v>182.1849975586</c:v>
                </c:pt>
                <c:pt idx="653">
                  <c:v>182.51824951169999</c:v>
                </c:pt>
                <c:pt idx="654">
                  <c:v>182.8519897461</c:v>
                </c:pt>
                <c:pt idx="655">
                  <c:v>183.1849975586</c:v>
                </c:pt>
                <c:pt idx="656">
                  <c:v>183.51849365230001</c:v>
                </c:pt>
                <c:pt idx="657">
                  <c:v>183.8519897461</c:v>
                </c:pt>
                <c:pt idx="658">
                  <c:v>184.18524169919999</c:v>
                </c:pt>
                <c:pt idx="659">
                  <c:v>184.51873779300001</c:v>
                </c:pt>
                <c:pt idx="660">
                  <c:v>184.8519897461</c:v>
                </c:pt>
                <c:pt idx="661">
                  <c:v>185.18524169919999</c:v>
                </c:pt>
                <c:pt idx="662">
                  <c:v>185.51873779300001</c:v>
                </c:pt>
                <c:pt idx="663">
                  <c:v>185.85223388669999</c:v>
                </c:pt>
                <c:pt idx="664">
                  <c:v>186.18548583980001</c:v>
                </c:pt>
                <c:pt idx="665">
                  <c:v>186.5189819336</c:v>
                </c:pt>
                <c:pt idx="666">
                  <c:v>186.85247802730001</c:v>
                </c:pt>
                <c:pt idx="667">
                  <c:v>187.18572998050001</c:v>
                </c:pt>
                <c:pt idx="668">
                  <c:v>187.51922607419999</c:v>
                </c:pt>
                <c:pt idx="669">
                  <c:v>187.85247802730001</c:v>
                </c:pt>
                <c:pt idx="670">
                  <c:v>188.18572998050001</c:v>
                </c:pt>
                <c:pt idx="671">
                  <c:v>188.51922607419999</c:v>
                </c:pt>
                <c:pt idx="672">
                  <c:v>188.85272216800001</c:v>
                </c:pt>
                <c:pt idx="673">
                  <c:v>189.1859741211</c:v>
                </c:pt>
                <c:pt idx="674">
                  <c:v>189.51947021480001</c:v>
                </c:pt>
                <c:pt idx="675">
                  <c:v>189.85272216800001</c:v>
                </c:pt>
                <c:pt idx="676">
                  <c:v>190.18621826169999</c:v>
                </c:pt>
                <c:pt idx="677">
                  <c:v>190.51947021480001</c:v>
                </c:pt>
                <c:pt idx="678">
                  <c:v>190.8529663086</c:v>
                </c:pt>
                <c:pt idx="679">
                  <c:v>191.18621826169999</c:v>
                </c:pt>
                <c:pt idx="680">
                  <c:v>191.51971435550001</c:v>
                </c:pt>
                <c:pt idx="681">
                  <c:v>191.85321044919999</c:v>
                </c:pt>
                <c:pt idx="682">
                  <c:v>192.18646240230001</c:v>
                </c:pt>
                <c:pt idx="683">
                  <c:v>192.5199584961</c:v>
                </c:pt>
                <c:pt idx="684">
                  <c:v>192.85321044919999</c:v>
                </c:pt>
                <c:pt idx="685">
                  <c:v>193.18646240230001</c:v>
                </c:pt>
                <c:pt idx="686">
                  <c:v>193.51992797849999</c:v>
                </c:pt>
                <c:pt idx="687">
                  <c:v>193.85342407229999</c:v>
                </c:pt>
                <c:pt idx="688">
                  <c:v>194.1866760254</c:v>
                </c:pt>
                <c:pt idx="689">
                  <c:v>194.52017211910001</c:v>
                </c:pt>
                <c:pt idx="690">
                  <c:v>194.85342407229999</c:v>
                </c:pt>
                <c:pt idx="691">
                  <c:v>195.1866760254</c:v>
                </c:pt>
                <c:pt idx="692">
                  <c:v>195.52017211910001</c:v>
                </c:pt>
                <c:pt idx="693">
                  <c:v>195.85342407229999</c:v>
                </c:pt>
                <c:pt idx="694">
                  <c:v>196.1866760254</c:v>
                </c:pt>
                <c:pt idx="695">
                  <c:v>196.52017211910001</c:v>
                </c:pt>
                <c:pt idx="696">
                  <c:v>196.85342407229999</c:v>
                </c:pt>
                <c:pt idx="697">
                  <c:v>197.1866760254</c:v>
                </c:pt>
                <c:pt idx="698">
                  <c:v>197.52017211910001</c:v>
                </c:pt>
                <c:pt idx="699">
                  <c:v>197.85342407229999</c:v>
                </c:pt>
                <c:pt idx="700">
                  <c:v>198.1866760254</c:v>
                </c:pt>
                <c:pt idx="701">
                  <c:v>198.52017211910001</c:v>
                </c:pt>
                <c:pt idx="702">
                  <c:v>198.85342407229999</c:v>
                </c:pt>
                <c:pt idx="703">
                  <c:v>199.18692016599999</c:v>
                </c:pt>
                <c:pt idx="704">
                  <c:v>199.52017211910001</c:v>
                </c:pt>
                <c:pt idx="705">
                  <c:v>199.85342407229999</c:v>
                </c:pt>
                <c:pt idx="706">
                  <c:v>200.1866760254</c:v>
                </c:pt>
                <c:pt idx="707">
                  <c:v>200.52017211910001</c:v>
                </c:pt>
                <c:pt idx="708">
                  <c:v>200.8536682129</c:v>
                </c:pt>
                <c:pt idx="709">
                  <c:v>201.18692016599999</c:v>
                </c:pt>
                <c:pt idx="710">
                  <c:v>201.52017211910001</c:v>
                </c:pt>
                <c:pt idx="711">
                  <c:v>201.85317993160001</c:v>
                </c:pt>
                <c:pt idx="712">
                  <c:v>202.18692016599999</c:v>
                </c:pt>
                <c:pt idx="713">
                  <c:v>202.52017211910001</c:v>
                </c:pt>
                <c:pt idx="714">
                  <c:v>202.85342407229999</c:v>
                </c:pt>
                <c:pt idx="715">
                  <c:v>203.1866760254</c:v>
                </c:pt>
                <c:pt idx="716">
                  <c:v>203.52017211910001</c:v>
                </c:pt>
                <c:pt idx="717">
                  <c:v>203.8536682129</c:v>
                </c:pt>
                <c:pt idx="718">
                  <c:v>204.18692016599999</c:v>
                </c:pt>
                <c:pt idx="719">
                  <c:v>204.52017211910001</c:v>
                </c:pt>
                <c:pt idx="720">
                  <c:v>204.85342407229999</c:v>
                </c:pt>
                <c:pt idx="721">
                  <c:v>205.18692016599999</c:v>
                </c:pt>
                <c:pt idx="722">
                  <c:v>205.52017211910001</c:v>
                </c:pt>
                <c:pt idx="723">
                  <c:v>205.85342407229999</c:v>
                </c:pt>
                <c:pt idx="724">
                  <c:v>206.1866760254</c:v>
                </c:pt>
                <c:pt idx="725">
                  <c:v>206.51992797849999</c:v>
                </c:pt>
                <c:pt idx="726">
                  <c:v>206.85342407229999</c:v>
                </c:pt>
                <c:pt idx="727">
                  <c:v>207.18692016599999</c:v>
                </c:pt>
                <c:pt idx="728">
                  <c:v>207.52017211910001</c:v>
                </c:pt>
                <c:pt idx="729">
                  <c:v>207.85317993160001</c:v>
                </c:pt>
                <c:pt idx="730">
                  <c:v>208.1866760254</c:v>
                </c:pt>
                <c:pt idx="731">
                  <c:v>208.52017211910001</c:v>
                </c:pt>
                <c:pt idx="732">
                  <c:v>208.85342407229999</c:v>
                </c:pt>
                <c:pt idx="733">
                  <c:v>209.18643188479999</c:v>
                </c:pt>
                <c:pt idx="734">
                  <c:v>209.51992797849999</c:v>
                </c:pt>
                <c:pt idx="735">
                  <c:v>209.85317993160001</c:v>
                </c:pt>
                <c:pt idx="736">
                  <c:v>210.18663024899999</c:v>
                </c:pt>
                <c:pt idx="737">
                  <c:v>210.52012634280001</c:v>
                </c:pt>
                <c:pt idx="738">
                  <c:v>210.8533782959</c:v>
                </c:pt>
                <c:pt idx="739">
                  <c:v>211.18663024899999</c:v>
                </c:pt>
                <c:pt idx="740">
                  <c:v>211.52012634280001</c:v>
                </c:pt>
                <c:pt idx="741">
                  <c:v>211.85362243649999</c:v>
                </c:pt>
                <c:pt idx="742">
                  <c:v>212.18687438960001</c:v>
                </c:pt>
                <c:pt idx="743">
                  <c:v>212.52012634280001</c:v>
                </c:pt>
                <c:pt idx="744">
                  <c:v>212.8533782959</c:v>
                </c:pt>
                <c:pt idx="745">
                  <c:v>213.18687438960001</c:v>
                </c:pt>
                <c:pt idx="746">
                  <c:v>213.52012634280001</c:v>
                </c:pt>
                <c:pt idx="747">
                  <c:v>213.8533782959</c:v>
                </c:pt>
                <c:pt idx="748">
                  <c:v>214.18687438960001</c:v>
                </c:pt>
                <c:pt idx="749">
                  <c:v>214.52012634280001</c:v>
                </c:pt>
                <c:pt idx="750">
                  <c:v>214.85362243649999</c:v>
                </c:pt>
                <c:pt idx="751">
                  <c:v>215.18663024899999</c:v>
                </c:pt>
                <c:pt idx="752">
                  <c:v>215.52012634280001</c:v>
                </c:pt>
                <c:pt idx="753">
                  <c:v>215.8533782959</c:v>
                </c:pt>
                <c:pt idx="754">
                  <c:v>216.18663024899999</c:v>
                </c:pt>
                <c:pt idx="755">
                  <c:v>216.52012634280001</c:v>
                </c:pt>
                <c:pt idx="756">
                  <c:v>216.8533782959</c:v>
                </c:pt>
                <c:pt idx="757">
                  <c:v>217.18663024899999</c:v>
                </c:pt>
                <c:pt idx="758">
                  <c:v>217.52012634280001</c:v>
                </c:pt>
                <c:pt idx="759">
                  <c:v>217.85313415530001</c:v>
                </c:pt>
                <c:pt idx="760">
                  <c:v>218.18663024899999</c:v>
                </c:pt>
                <c:pt idx="761">
                  <c:v>218.52012634280001</c:v>
                </c:pt>
                <c:pt idx="762">
                  <c:v>218.8533782959</c:v>
                </c:pt>
                <c:pt idx="763">
                  <c:v>219.1863861084</c:v>
                </c:pt>
                <c:pt idx="764">
                  <c:v>219.51988220210001</c:v>
                </c:pt>
                <c:pt idx="765">
                  <c:v>219.8533782959</c:v>
                </c:pt>
                <c:pt idx="766">
                  <c:v>220.18663024899999</c:v>
                </c:pt>
                <c:pt idx="767">
                  <c:v>220.51988220210001</c:v>
                </c:pt>
                <c:pt idx="768">
                  <c:v>220.85313415530001</c:v>
                </c:pt>
                <c:pt idx="769">
                  <c:v>221.1863861084</c:v>
                </c:pt>
                <c:pt idx="770">
                  <c:v>221.51963806149999</c:v>
                </c:pt>
                <c:pt idx="771">
                  <c:v>221.85289001460001</c:v>
                </c:pt>
                <c:pt idx="772">
                  <c:v>222.18614196780001</c:v>
                </c:pt>
                <c:pt idx="773">
                  <c:v>222.51963806149999</c:v>
                </c:pt>
                <c:pt idx="774">
                  <c:v>222.85289001460001</c:v>
                </c:pt>
                <c:pt idx="775">
                  <c:v>223.18614196780001</c:v>
                </c:pt>
                <c:pt idx="776">
                  <c:v>223.5193939209</c:v>
                </c:pt>
                <c:pt idx="777">
                  <c:v>223.85264587399999</c:v>
                </c:pt>
                <c:pt idx="778">
                  <c:v>224.18589782710001</c:v>
                </c:pt>
                <c:pt idx="779">
                  <c:v>224.5193939209</c:v>
                </c:pt>
                <c:pt idx="780">
                  <c:v>224.8524017334</c:v>
                </c:pt>
                <c:pt idx="781">
                  <c:v>225.18589782710001</c:v>
                </c:pt>
                <c:pt idx="782">
                  <c:v>225.51914978030001</c:v>
                </c:pt>
                <c:pt idx="783">
                  <c:v>225.8524017334</c:v>
                </c:pt>
                <c:pt idx="784">
                  <c:v>226.1854095459</c:v>
                </c:pt>
                <c:pt idx="785">
                  <c:v>226.51866149899999</c:v>
                </c:pt>
                <c:pt idx="786">
                  <c:v>226.85221862789999</c:v>
                </c:pt>
                <c:pt idx="787">
                  <c:v>227.18571472170001</c:v>
                </c:pt>
                <c:pt idx="788">
                  <c:v>227.51872253420001</c:v>
                </c:pt>
                <c:pt idx="789">
                  <c:v>227.8519744873</c:v>
                </c:pt>
                <c:pt idx="790">
                  <c:v>228.18547058109999</c:v>
                </c:pt>
                <c:pt idx="791">
                  <c:v>228.51872253420001</c:v>
                </c:pt>
                <c:pt idx="792">
                  <c:v>228.8519744873</c:v>
                </c:pt>
                <c:pt idx="793">
                  <c:v>229.18522644039999</c:v>
                </c:pt>
                <c:pt idx="794">
                  <c:v>229.51847839359999</c:v>
                </c:pt>
                <c:pt idx="795">
                  <c:v>229.8519744873</c:v>
                </c:pt>
                <c:pt idx="796">
                  <c:v>230.1849822998</c:v>
                </c:pt>
                <c:pt idx="797">
                  <c:v>230.51823425289999</c:v>
                </c:pt>
                <c:pt idx="798">
                  <c:v>230.85173034670001</c:v>
                </c:pt>
                <c:pt idx="799">
                  <c:v>231.1849822998</c:v>
                </c:pt>
                <c:pt idx="800">
                  <c:v>231.51847839359999</c:v>
                </c:pt>
                <c:pt idx="801">
                  <c:v>231.85148620609999</c:v>
                </c:pt>
                <c:pt idx="802">
                  <c:v>232.1849822998</c:v>
                </c:pt>
                <c:pt idx="803">
                  <c:v>232.51823425289999</c:v>
                </c:pt>
                <c:pt idx="804">
                  <c:v>232.85148620609999</c:v>
                </c:pt>
                <c:pt idx="805">
                  <c:v>233.1849822998</c:v>
                </c:pt>
                <c:pt idx="806">
                  <c:v>233.51823425289999</c:v>
                </c:pt>
                <c:pt idx="807">
                  <c:v>233.85148620609999</c:v>
                </c:pt>
                <c:pt idx="808">
                  <c:v>234.18473815920001</c:v>
                </c:pt>
                <c:pt idx="809">
                  <c:v>234.51823425289999</c:v>
                </c:pt>
                <c:pt idx="810">
                  <c:v>234.85148620609999</c:v>
                </c:pt>
                <c:pt idx="811">
                  <c:v>235.1849822998</c:v>
                </c:pt>
                <c:pt idx="812">
                  <c:v>235.5179901123</c:v>
                </c:pt>
                <c:pt idx="813">
                  <c:v>235.85148620609999</c:v>
                </c:pt>
                <c:pt idx="814">
                  <c:v>236.1849822998</c:v>
                </c:pt>
                <c:pt idx="815">
                  <c:v>236.51823425289999</c:v>
                </c:pt>
                <c:pt idx="816">
                  <c:v>236.85148620609999</c:v>
                </c:pt>
                <c:pt idx="817">
                  <c:v>237.1849822998</c:v>
                </c:pt>
                <c:pt idx="818">
                  <c:v>237.51823425289999</c:v>
                </c:pt>
                <c:pt idx="819">
                  <c:v>237.85173034670001</c:v>
                </c:pt>
                <c:pt idx="820">
                  <c:v>238.1849822998</c:v>
                </c:pt>
                <c:pt idx="821">
                  <c:v>238.51847839359999</c:v>
                </c:pt>
                <c:pt idx="822">
                  <c:v>238.81925964359999</c:v>
                </c:pt>
                <c:pt idx="823">
                  <c:v>238.85173034670001</c:v>
                </c:pt>
                <c:pt idx="824">
                  <c:v>238.88493347170001</c:v>
                </c:pt>
                <c:pt idx="825">
                  <c:v>238.91886901859999</c:v>
                </c:pt>
                <c:pt idx="826">
                  <c:v>238.95304870609999</c:v>
                </c:pt>
                <c:pt idx="827">
                  <c:v>238.9877166748</c:v>
                </c:pt>
                <c:pt idx="828">
                  <c:v>239.02116394039999</c:v>
                </c:pt>
                <c:pt idx="829">
                  <c:v>239.0541229248</c:v>
                </c:pt>
                <c:pt idx="830">
                  <c:v>239.0873260498</c:v>
                </c:pt>
                <c:pt idx="831">
                  <c:v>239.12028503420001</c:v>
                </c:pt>
                <c:pt idx="832">
                  <c:v>239.1527557373</c:v>
                </c:pt>
                <c:pt idx="833">
                  <c:v>239.48600769039999</c:v>
                </c:pt>
                <c:pt idx="834">
                  <c:v>239.78044128420001</c:v>
                </c:pt>
                <c:pt idx="835">
                  <c:v>239.79336547849999</c:v>
                </c:pt>
              </c:numCache>
            </c:numRef>
          </c:cat>
          <c:val>
            <c:numRef>
              <c:f>'Tensile test data'!$AK$4:$AK$839</c:f>
              <c:numCache>
                <c:formatCode>0.00E+00</c:formatCode>
                <c:ptCount val="836"/>
                <c:pt idx="0">
                  <c:v>-6.6625027656559999</c:v>
                </c:pt>
                <c:pt idx="1">
                  <c:v>-6.6600685119629999</c:v>
                </c:pt>
                <c:pt idx="2">
                  <c:v>-6.6592378616329997</c:v>
                </c:pt>
                <c:pt idx="3">
                  <c:v>-6.6558775901790002</c:v>
                </c:pt>
                <c:pt idx="4">
                  <c:v>-6.6546816825870003</c:v>
                </c:pt>
                <c:pt idx="5">
                  <c:v>-6.6561827659609998</c:v>
                </c:pt>
                <c:pt idx="6">
                  <c:v>-6.6556200981140003</c:v>
                </c:pt>
                <c:pt idx="7">
                  <c:v>-6.653487682343</c:v>
                </c:pt>
                <c:pt idx="8">
                  <c:v>-6.656640529633</c:v>
                </c:pt>
                <c:pt idx="9">
                  <c:v>-6.6534132957459997</c:v>
                </c:pt>
                <c:pt idx="10">
                  <c:v>-6.654136180878</c:v>
                </c:pt>
                <c:pt idx="11">
                  <c:v>-6.6542682647709999</c:v>
                </c:pt>
                <c:pt idx="12">
                  <c:v>-6.652845859528</c:v>
                </c:pt>
                <c:pt idx="13">
                  <c:v>-6.6518325805660004</c:v>
                </c:pt>
                <c:pt idx="14">
                  <c:v>-6.6505007743839997</c:v>
                </c:pt>
                <c:pt idx="15">
                  <c:v>-6.6493797302250002</c:v>
                </c:pt>
                <c:pt idx="16">
                  <c:v>-6.6495208740229996</c:v>
                </c:pt>
                <c:pt idx="17">
                  <c:v>-6.6512775421140002</c:v>
                </c:pt>
                <c:pt idx="18">
                  <c:v>-6.6497745513920004</c:v>
                </c:pt>
                <c:pt idx="19">
                  <c:v>-6.649201393127</c:v>
                </c:pt>
                <c:pt idx="20">
                  <c:v>-6.6490707397459996</c:v>
                </c:pt>
                <c:pt idx="21">
                  <c:v>-6.6464748382570003</c:v>
                </c:pt>
                <c:pt idx="22">
                  <c:v>-6.6457400321959996</c:v>
                </c:pt>
                <c:pt idx="23">
                  <c:v>-6.6439180374150002</c:v>
                </c:pt>
                <c:pt idx="24">
                  <c:v>-6.6450042724609997</c:v>
                </c:pt>
                <c:pt idx="25">
                  <c:v>-6.6443204879759996</c:v>
                </c:pt>
                <c:pt idx="26">
                  <c:v>-6.5630364418029998</c:v>
                </c:pt>
                <c:pt idx="27">
                  <c:v>-5.7805657386779998</c:v>
                </c:pt>
                <c:pt idx="28">
                  <c:v>-4.5959954261779998</c:v>
                </c:pt>
                <c:pt idx="29">
                  <c:v>-3.5784173011779998</c:v>
                </c:pt>
                <c:pt idx="30">
                  <c:v>-2.1252923011779998</c:v>
                </c:pt>
                <c:pt idx="31">
                  <c:v>-0.87138599157329999</c:v>
                </c:pt>
                <c:pt idx="32">
                  <c:v>0.58955150842670001</c:v>
                </c:pt>
                <c:pt idx="33">
                  <c:v>2.2262701988220002</c:v>
                </c:pt>
                <c:pt idx="34">
                  <c:v>3.9879889488220002</c:v>
                </c:pt>
                <c:pt idx="35">
                  <c:v>5.8317389488220002</c:v>
                </c:pt>
                <c:pt idx="36">
                  <c:v>7.7223639488220002</c:v>
                </c:pt>
                <c:pt idx="37">
                  <c:v>9.6325206756590003</c:v>
                </c:pt>
                <c:pt idx="38">
                  <c:v>11.55439567566</c:v>
                </c:pt>
                <c:pt idx="39">
                  <c:v>13.47236442566</c:v>
                </c:pt>
                <c:pt idx="40">
                  <c:v>15.38252067566</c:v>
                </c:pt>
                <c:pt idx="41">
                  <c:v>17.28095817566</c:v>
                </c:pt>
                <c:pt idx="42">
                  <c:v>19.16377067566</c:v>
                </c:pt>
                <c:pt idx="43">
                  <c:v>21.02705192566</c:v>
                </c:pt>
                <c:pt idx="44">
                  <c:v>22.87861442566</c:v>
                </c:pt>
                <c:pt idx="45">
                  <c:v>24.71064567566</c:v>
                </c:pt>
                <c:pt idx="46">
                  <c:v>26.52705192566</c:v>
                </c:pt>
                <c:pt idx="47">
                  <c:v>28.32392692566</c:v>
                </c:pt>
                <c:pt idx="48">
                  <c:v>30.10517692566</c:v>
                </c:pt>
                <c:pt idx="49">
                  <c:v>31.86689567566</c:v>
                </c:pt>
                <c:pt idx="50">
                  <c:v>33.60908126831</c:v>
                </c:pt>
                <c:pt idx="51">
                  <c:v>35.33955001831</c:v>
                </c:pt>
                <c:pt idx="52">
                  <c:v>37.05048751831</c:v>
                </c:pt>
                <c:pt idx="53">
                  <c:v>38.74580001831</c:v>
                </c:pt>
                <c:pt idx="54">
                  <c:v>40.42939376831</c:v>
                </c:pt>
                <c:pt idx="55">
                  <c:v>42.08955001831</c:v>
                </c:pt>
                <c:pt idx="56">
                  <c:v>43.72626876831</c:v>
                </c:pt>
                <c:pt idx="57">
                  <c:v>45.34736251831</c:v>
                </c:pt>
                <c:pt idx="58">
                  <c:v>46.95283126831</c:v>
                </c:pt>
                <c:pt idx="59">
                  <c:v>48.53876876831</c:v>
                </c:pt>
                <c:pt idx="60">
                  <c:v>50.10908126831</c:v>
                </c:pt>
                <c:pt idx="61">
                  <c:v>51.66376876831</c:v>
                </c:pt>
                <c:pt idx="62">
                  <c:v>53.19892501831</c:v>
                </c:pt>
                <c:pt idx="63">
                  <c:v>54.71455001831</c:v>
                </c:pt>
                <c:pt idx="64">
                  <c:v>56.21064376831</c:v>
                </c:pt>
                <c:pt idx="65">
                  <c:v>57.68720626831</c:v>
                </c:pt>
                <c:pt idx="66">
                  <c:v>59.15205001831</c:v>
                </c:pt>
                <c:pt idx="67">
                  <c:v>60.60126876831</c:v>
                </c:pt>
                <c:pt idx="68">
                  <c:v>62.03095626831</c:v>
                </c:pt>
                <c:pt idx="69">
                  <c:v>63.44501876831</c:v>
                </c:pt>
                <c:pt idx="70">
                  <c:v>64.847366333010001</c:v>
                </c:pt>
                <c:pt idx="71">
                  <c:v>66.226272583010001</c:v>
                </c:pt>
                <c:pt idx="72">
                  <c:v>67.589553833010001</c:v>
                </c:pt>
                <c:pt idx="73">
                  <c:v>68.933303833010001</c:v>
                </c:pt>
                <c:pt idx="74">
                  <c:v>70.253616333010001</c:v>
                </c:pt>
                <c:pt idx="75">
                  <c:v>71.562210083010001</c:v>
                </c:pt>
                <c:pt idx="76">
                  <c:v>72.851272583010001</c:v>
                </c:pt>
                <c:pt idx="77">
                  <c:v>74.128616333010001</c:v>
                </c:pt>
                <c:pt idx="78">
                  <c:v>75.390335083010001</c:v>
                </c:pt>
                <c:pt idx="79">
                  <c:v>76.632522583010001</c:v>
                </c:pt>
                <c:pt idx="80">
                  <c:v>77.862991333010001</c:v>
                </c:pt>
                <c:pt idx="81">
                  <c:v>79.073928833010001</c:v>
                </c:pt>
                <c:pt idx="82">
                  <c:v>80.269241333010001</c:v>
                </c:pt>
                <c:pt idx="83">
                  <c:v>81.452835083010001</c:v>
                </c:pt>
                <c:pt idx="84">
                  <c:v>82.620803833010001</c:v>
                </c:pt>
                <c:pt idx="85">
                  <c:v>83.769241333010001</c:v>
                </c:pt>
                <c:pt idx="86">
                  <c:v>84.902053833010001</c:v>
                </c:pt>
                <c:pt idx="87">
                  <c:v>86.019241333010001</c:v>
                </c:pt>
                <c:pt idx="88">
                  <c:v>87.124710083010001</c:v>
                </c:pt>
                <c:pt idx="89">
                  <c:v>88.218460083010001</c:v>
                </c:pt>
                <c:pt idx="90">
                  <c:v>89.300491333010001</c:v>
                </c:pt>
                <c:pt idx="91">
                  <c:v>90.366897583010001</c:v>
                </c:pt>
                <c:pt idx="92">
                  <c:v>91.421585083010001</c:v>
                </c:pt>
                <c:pt idx="93">
                  <c:v>92.456741333010001</c:v>
                </c:pt>
                <c:pt idx="94">
                  <c:v>93.480178833010001</c:v>
                </c:pt>
                <c:pt idx="95">
                  <c:v>94.487991333010001</c:v>
                </c:pt>
                <c:pt idx="96">
                  <c:v>95.976272583010001</c:v>
                </c:pt>
                <c:pt idx="97">
                  <c:v>97.435256958010001</c:v>
                </c:pt>
                <c:pt idx="98">
                  <c:v>98.864944458010001</c:v>
                </c:pt>
                <c:pt idx="99">
                  <c:v>100.267288208</c:v>
                </c:pt>
                <c:pt idx="100">
                  <c:v>101.646194458</c:v>
                </c:pt>
                <c:pt idx="101">
                  <c:v>102.997756958</c:v>
                </c:pt>
                <c:pt idx="102">
                  <c:v>104.321975708</c:v>
                </c:pt>
                <c:pt idx="103">
                  <c:v>105.614944458</c:v>
                </c:pt>
                <c:pt idx="104">
                  <c:v>106.882522583</c:v>
                </c:pt>
                <c:pt idx="105">
                  <c:v>108.120803833</c:v>
                </c:pt>
                <c:pt idx="106">
                  <c:v>109.333694458</c:v>
                </c:pt>
                <c:pt idx="107">
                  <c:v>110.521194458</c:v>
                </c:pt>
                <c:pt idx="108">
                  <c:v>111.683303833</c:v>
                </c:pt>
                <c:pt idx="109">
                  <c:v>112.825881958</c:v>
                </c:pt>
                <c:pt idx="110">
                  <c:v>113.945022583</c:v>
                </c:pt>
                <c:pt idx="111">
                  <c:v>115.044631958</c:v>
                </c:pt>
                <c:pt idx="112">
                  <c:v>116.118850708</c:v>
                </c:pt>
                <c:pt idx="113">
                  <c:v>117.169631958</c:v>
                </c:pt>
                <c:pt idx="114">
                  <c:v>118.196975708</c:v>
                </c:pt>
                <c:pt idx="115">
                  <c:v>119.204788208</c:v>
                </c:pt>
                <c:pt idx="116">
                  <c:v>120.511428833</c:v>
                </c:pt>
                <c:pt idx="117">
                  <c:v>121.780960083</c:v>
                </c:pt>
                <c:pt idx="118">
                  <c:v>123.015335083</c:v>
                </c:pt>
                <c:pt idx="119">
                  <c:v>124.216506958</c:v>
                </c:pt>
                <c:pt idx="120">
                  <c:v>125.382522583</c:v>
                </c:pt>
                <c:pt idx="121">
                  <c:v>126.517288208</c:v>
                </c:pt>
                <c:pt idx="122">
                  <c:v>127.622756958</c:v>
                </c:pt>
                <c:pt idx="123">
                  <c:v>128.696975708</c:v>
                </c:pt>
                <c:pt idx="124">
                  <c:v>129.736038208</c:v>
                </c:pt>
                <c:pt idx="125">
                  <c:v>130.7428741455</c:v>
                </c:pt>
                <c:pt idx="126">
                  <c:v>131.9577178955</c:v>
                </c:pt>
                <c:pt idx="127">
                  <c:v>133.1237335205</c:v>
                </c:pt>
                <c:pt idx="128">
                  <c:v>134.243850708</c:v>
                </c:pt>
                <c:pt idx="129">
                  <c:v>135.3170928955</c:v>
                </c:pt>
                <c:pt idx="130">
                  <c:v>136.3502960205</c:v>
                </c:pt>
                <c:pt idx="131">
                  <c:v>137.5377960205</c:v>
                </c:pt>
                <c:pt idx="132">
                  <c:v>138.6706085205</c:v>
                </c:pt>
                <c:pt idx="133">
                  <c:v>139.74893188479999</c:v>
                </c:pt>
                <c:pt idx="134">
                  <c:v>140.77334594729999</c:v>
                </c:pt>
                <c:pt idx="135">
                  <c:v>141.90127563479999</c:v>
                </c:pt>
                <c:pt idx="136">
                  <c:v>142.96377563479999</c:v>
                </c:pt>
                <c:pt idx="137">
                  <c:v>143.96572875979999</c:v>
                </c:pt>
                <c:pt idx="138">
                  <c:v>145.03408813479999</c:v>
                </c:pt>
                <c:pt idx="139">
                  <c:v>146.14981079099999</c:v>
                </c:pt>
                <c:pt idx="140">
                  <c:v>147.16787719729999</c:v>
                </c:pt>
                <c:pt idx="141">
                  <c:v>148.18936157229999</c:v>
                </c:pt>
                <c:pt idx="142">
                  <c:v>149.11856079099999</c:v>
                </c:pt>
                <c:pt idx="143">
                  <c:v>149.95596313479999</c:v>
                </c:pt>
                <c:pt idx="144">
                  <c:v>150.69961547849999</c:v>
                </c:pt>
                <c:pt idx="145">
                  <c:v>151.36026000979999</c:v>
                </c:pt>
                <c:pt idx="146">
                  <c:v>151.94863891599999</c:v>
                </c:pt>
                <c:pt idx="147">
                  <c:v>152.46548461910001</c:v>
                </c:pt>
                <c:pt idx="148">
                  <c:v>152.90493774410001</c:v>
                </c:pt>
                <c:pt idx="149">
                  <c:v>153.28848266599999</c:v>
                </c:pt>
                <c:pt idx="150">
                  <c:v>153.61331176760001</c:v>
                </c:pt>
                <c:pt idx="151">
                  <c:v>153.87014770510001</c:v>
                </c:pt>
                <c:pt idx="152">
                  <c:v>154.0929260254</c:v>
                </c:pt>
                <c:pt idx="153">
                  <c:v>154.2526550293</c:v>
                </c:pt>
                <c:pt idx="154">
                  <c:v>154.37899780270001</c:v>
                </c:pt>
                <c:pt idx="155">
                  <c:v>154.4656677246</c:v>
                </c:pt>
                <c:pt idx="156">
                  <c:v>154.51596069339999</c:v>
                </c:pt>
                <c:pt idx="157">
                  <c:v>154.53677368160001</c:v>
                </c:pt>
                <c:pt idx="158">
                  <c:v>154.52757263180001</c:v>
                </c:pt>
                <c:pt idx="159">
                  <c:v>154.48376464840001</c:v>
                </c:pt>
                <c:pt idx="160">
                  <c:v>154.42135620120001</c:v>
                </c:pt>
                <c:pt idx="161">
                  <c:v>154.34799194339999</c:v>
                </c:pt>
                <c:pt idx="162">
                  <c:v>154.25631713870001</c:v>
                </c:pt>
                <c:pt idx="163">
                  <c:v>154.14932250979999</c:v>
                </c:pt>
                <c:pt idx="164">
                  <c:v>154.02407836910001</c:v>
                </c:pt>
                <c:pt idx="165">
                  <c:v>153.8699645996</c:v>
                </c:pt>
                <c:pt idx="166">
                  <c:v>153.7286682129</c:v>
                </c:pt>
                <c:pt idx="167">
                  <c:v>153.5783996582</c:v>
                </c:pt>
                <c:pt idx="168">
                  <c:v>153.42153930660001</c:v>
                </c:pt>
                <c:pt idx="169">
                  <c:v>153.25833129879999</c:v>
                </c:pt>
                <c:pt idx="170">
                  <c:v>153.09475708010001</c:v>
                </c:pt>
                <c:pt idx="171">
                  <c:v>152.94161987300001</c:v>
                </c:pt>
                <c:pt idx="172">
                  <c:v>152.77682495120001</c:v>
                </c:pt>
                <c:pt idx="173">
                  <c:v>152.6219177246</c:v>
                </c:pt>
                <c:pt idx="174">
                  <c:v>152.4773864746</c:v>
                </c:pt>
                <c:pt idx="175">
                  <c:v>152.3327331543</c:v>
                </c:pt>
                <c:pt idx="176">
                  <c:v>152.19442749020001</c:v>
                </c:pt>
                <c:pt idx="177">
                  <c:v>152.04940795900001</c:v>
                </c:pt>
                <c:pt idx="178">
                  <c:v>151.90188598629999</c:v>
                </c:pt>
                <c:pt idx="179">
                  <c:v>151.77377319339999</c:v>
                </c:pt>
                <c:pt idx="180">
                  <c:v>151.6506652832</c:v>
                </c:pt>
                <c:pt idx="181">
                  <c:v>151.53408813479999</c:v>
                </c:pt>
                <c:pt idx="182">
                  <c:v>151.42831420900001</c:v>
                </c:pt>
                <c:pt idx="183">
                  <c:v>151.33053588870001</c:v>
                </c:pt>
                <c:pt idx="184">
                  <c:v>151.2198791504</c:v>
                </c:pt>
                <c:pt idx="185">
                  <c:v>151.12229919430001</c:v>
                </c:pt>
                <c:pt idx="186">
                  <c:v>151.03099060060001</c:v>
                </c:pt>
                <c:pt idx="187">
                  <c:v>150.951461792</c:v>
                </c:pt>
                <c:pt idx="188">
                  <c:v>150.88371276859999</c:v>
                </c:pt>
                <c:pt idx="189">
                  <c:v>150.82218933109999</c:v>
                </c:pt>
                <c:pt idx="190">
                  <c:v>150.763961792</c:v>
                </c:pt>
                <c:pt idx="191">
                  <c:v>150.7096710205</c:v>
                </c:pt>
                <c:pt idx="192">
                  <c:v>150.65766906740001</c:v>
                </c:pt>
                <c:pt idx="193">
                  <c:v>150.60801696780001</c:v>
                </c:pt>
                <c:pt idx="194">
                  <c:v>150.56480407710001</c:v>
                </c:pt>
                <c:pt idx="195">
                  <c:v>150.53094482419999</c:v>
                </c:pt>
                <c:pt idx="196">
                  <c:v>150.49645996090001</c:v>
                </c:pt>
                <c:pt idx="197">
                  <c:v>150.46559143069999</c:v>
                </c:pt>
                <c:pt idx="198">
                  <c:v>150.43550109860001</c:v>
                </c:pt>
                <c:pt idx="199">
                  <c:v>150.41104125979999</c:v>
                </c:pt>
                <c:pt idx="200">
                  <c:v>150.40550231930001</c:v>
                </c:pt>
                <c:pt idx="201">
                  <c:v>150.39715576169999</c:v>
                </c:pt>
                <c:pt idx="202">
                  <c:v>150.3868713379</c:v>
                </c:pt>
                <c:pt idx="203">
                  <c:v>150.38444519039999</c:v>
                </c:pt>
                <c:pt idx="204">
                  <c:v>150.3782043457</c:v>
                </c:pt>
                <c:pt idx="205">
                  <c:v>150.3773803711</c:v>
                </c:pt>
                <c:pt idx="206">
                  <c:v>150.38037109379999</c:v>
                </c:pt>
                <c:pt idx="207">
                  <c:v>150.39736938479999</c:v>
                </c:pt>
                <c:pt idx="208">
                  <c:v>150.41061401370001</c:v>
                </c:pt>
                <c:pt idx="209">
                  <c:v>150.41339111330001</c:v>
                </c:pt>
                <c:pt idx="210">
                  <c:v>150.423828125</c:v>
                </c:pt>
                <c:pt idx="211">
                  <c:v>150.4423980713</c:v>
                </c:pt>
                <c:pt idx="212">
                  <c:v>150.45895385739999</c:v>
                </c:pt>
                <c:pt idx="213">
                  <c:v>150.47035217289999</c:v>
                </c:pt>
                <c:pt idx="214">
                  <c:v>150.49505615230001</c:v>
                </c:pt>
                <c:pt idx="215">
                  <c:v>150.53396606449999</c:v>
                </c:pt>
                <c:pt idx="216">
                  <c:v>150.5686340332</c:v>
                </c:pt>
                <c:pt idx="217">
                  <c:v>150.59921264650001</c:v>
                </c:pt>
                <c:pt idx="218">
                  <c:v>150.62837219240001</c:v>
                </c:pt>
                <c:pt idx="219">
                  <c:v>150.65591430660001</c:v>
                </c:pt>
                <c:pt idx="220">
                  <c:v>150.68281555179999</c:v>
                </c:pt>
                <c:pt idx="221">
                  <c:v>150.7129058838</c:v>
                </c:pt>
                <c:pt idx="222">
                  <c:v>150.7497253418</c:v>
                </c:pt>
                <c:pt idx="223">
                  <c:v>150.7855682373</c:v>
                </c:pt>
                <c:pt idx="224">
                  <c:v>150.8310546875</c:v>
                </c:pt>
                <c:pt idx="225">
                  <c:v>150.8816833496</c:v>
                </c:pt>
                <c:pt idx="226">
                  <c:v>150.92584228519999</c:v>
                </c:pt>
                <c:pt idx="227">
                  <c:v>150.96966552730001</c:v>
                </c:pt>
                <c:pt idx="228">
                  <c:v>151.0136871338</c:v>
                </c:pt>
                <c:pt idx="229">
                  <c:v>151.0630645752</c:v>
                </c:pt>
                <c:pt idx="230">
                  <c:v>151.11225891110001</c:v>
                </c:pt>
                <c:pt idx="231">
                  <c:v>151.16920471189999</c:v>
                </c:pt>
                <c:pt idx="232">
                  <c:v>151.21667480470001</c:v>
                </c:pt>
                <c:pt idx="233">
                  <c:v>151.26879882809999</c:v>
                </c:pt>
                <c:pt idx="234">
                  <c:v>151.32174682620001</c:v>
                </c:pt>
                <c:pt idx="235">
                  <c:v>151.36807250979999</c:v>
                </c:pt>
                <c:pt idx="236">
                  <c:v>151.41842651370001</c:v>
                </c:pt>
                <c:pt idx="237">
                  <c:v>151.47286987300001</c:v>
                </c:pt>
                <c:pt idx="238">
                  <c:v>151.52084350589999</c:v>
                </c:pt>
                <c:pt idx="239">
                  <c:v>151.57662963870001</c:v>
                </c:pt>
                <c:pt idx="240">
                  <c:v>151.64462280270001</c:v>
                </c:pt>
                <c:pt idx="241">
                  <c:v>151.71295166019999</c:v>
                </c:pt>
                <c:pt idx="242">
                  <c:v>151.77642822269999</c:v>
                </c:pt>
                <c:pt idx="243">
                  <c:v>151.8395690918</c:v>
                </c:pt>
                <c:pt idx="244">
                  <c:v>151.91171264650001</c:v>
                </c:pt>
                <c:pt idx="245">
                  <c:v>151.97439575199999</c:v>
                </c:pt>
                <c:pt idx="246">
                  <c:v>152.03729248050001</c:v>
                </c:pt>
                <c:pt idx="247">
                  <c:v>152.09588623050001</c:v>
                </c:pt>
                <c:pt idx="248">
                  <c:v>152.15914916989999</c:v>
                </c:pt>
                <c:pt idx="249">
                  <c:v>152.22412109379999</c:v>
                </c:pt>
                <c:pt idx="250">
                  <c:v>152.28900146480001</c:v>
                </c:pt>
                <c:pt idx="251">
                  <c:v>152.36611938479999</c:v>
                </c:pt>
                <c:pt idx="252">
                  <c:v>152.44436645510001</c:v>
                </c:pt>
                <c:pt idx="253">
                  <c:v>152.50982666019999</c:v>
                </c:pt>
                <c:pt idx="254">
                  <c:v>152.5771484375</c:v>
                </c:pt>
                <c:pt idx="255">
                  <c:v>152.64794921879999</c:v>
                </c:pt>
                <c:pt idx="256">
                  <c:v>152.7176208496</c:v>
                </c:pt>
                <c:pt idx="257">
                  <c:v>152.79299926760001</c:v>
                </c:pt>
                <c:pt idx="258">
                  <c:v>152.87219238279999</c:v>
                </c:pt>
                <c:pt idx="259">
                  <c:v>152.95104980470001</c:v>
                </c:pt>
                <c:pt idx="260">
                  <c:v>153.02786254879999</c:v>
                </c:pt>
                <c:pt idx="261">
                  <c:v>153.10348510739999</c:v>
                </c:pt>
                <c:pt idx="262">
                  <c:v>153.18621826169999</c:v>
                </c:pt>
                <c:pt idx="263">
                  <c:v>153.26986694339999</c:v>
                </c:pt>
                <c:pt idx="264">
                  <c:v>153.35507202150001</c:v>
                </c:pt>
                <c:pt idx="265">
                  <c:v>153.42639160159999</c:v>
                </c:pt>
                <c:pt idx="266">
                  <c:v>153.4990234375</c:v>
                </c:pt>
                <c:pt idx="267">
                  <c:v>153.57540893550001</c:v>
                </c:pt>
                <c:pt idx="268">
                  <c:v>153.66076660159999</c:v>
                </c:pt>
                <c:pt idx="269">
                  <c:v>153.74569702150001</c:v>
                </c:pt>
                <c:pt idx="270">
                  <c:v>153.82223510739999</c:v>
                </c:pt>
                <c:pt idx="271">
                  <c:v>153.90017700199999</c:v>
                </c:pt>
                <c:pt idx="272">
                  <c:v>153.99667358400001</c:v>
                </c:pt>
                <c:pt idx="273">
                  <c:v>154.0919494629</c:v>
                </c:pt>
                <c:pt idx="274">
                  <c:v>154.177734375</c:v>
                </c:pt>
                <c:pt idx="275">
                  <c:v>154.2651977539</c:v>
                </c:pt>
                <c:pt idx="276">
                  <c:v>154.36407470699999</c:v>
                </c:pt>
                <c:pt idx="277">
                  <c:v>154.46667480470001</c:v>
                </c:pt>
                <c:pt idx="278">
                  <c:v>154.56335449220001</c:v>
                </c:pt>
                <c:pt idx="279">
                  <c:v>154.6517944336</c:v>
                </c:pt>
                <c:pt idx="280">
                  <c:v>154.73641967770001</c:v>
                </c:pt>
                <c:pt idx="281">
                  <c:v>154.82473754879999</c:v>
                </c:pt>
                <c:pt idx="282">
                  <c:v>154.9217224121</c:v>
                </c:pt>
                <c:pt idx="283">
                  <c:v>155.01443481449999</c:v>
                </c:pt>
                <c:pt idx="284">
                  <c:v>155.11264038089999</c:v>
                </c:pt>
                <c:pt idx="285">
                  <c:v>155.21336364749999</c:v>
                </c:pt>
                <c:pt idx="286">
                  <c:v>155.3098602295</c:v>
                </c:pt>
                <c:pt idx="287">
                  <c:v>155.41368103030001</c:v>
                </c:pt>
                <c:pt idx="288">
                  <c:v>155.51768493649999</c:v>
                </c:pt>
                <c:pt idx="289">
                  <c:v>155.62632751460001</c:v>
                </c:pt>
                <c:pt idx="290">
                  <c:v>155.73490905759999</c:v>
                </c:pt>
                <c:pt idx="291">
                  <c:v>155.84428405759999</c:v>
                </c:pt>
                <c:pt idx="292">
                  <c:v>155.9521331787</c:v>
                </c:pt>
                <c:pt idx="293">
                  <c:v>156.05815124509999</c:v>
                </c:pt>
                <c:pt idx="294">
                  <c:v>156.16703796389999</c:v>
                </c:pt>
                <c:pt idx="295">
                  <c:v>156.26927185060001</c:v>
                </c:pt>
                <c:pt idx="296">
                  <c:v>156.37351989749999</c:v>
                </c:pt>
                <c:pt idx="297">
                  <c:v>156.48002624509999</c:v>
                </c:pt>
                <c:pt idx="298">
                  <c:v>156.58045959469999</c:v>
                </c:pt>
                <c:pt idx="299">
                  <c:v>156.67012023929999</c:v>
                </c:pt>
                <c:pt idx="300">
                  <c:v>156.7661895752</c:v>
                </c:pt>
                <c:pt idx="301">
                  <c:v>156.87580871579999</c:v>
                </c:pt>
                <c:pt idx="302">
                  <c:v>156.99421691890001</c:v>
                </c:pt>
                <c:pt idx="303">
                  <c:v>157.11207580569999</c:v>
                </c:pt>
                <c:pt idx="304">
                  <c:v>157.22993469240001</c:v>
                </c:pt>
                <c:pt idx="305">
                  <c:v>157.3369293213</c:v>
                </c:pt>
                <c:pt idx="306">
                  <c:v>157.44422912600001</c:v>
                </c:pt>
                <c:pt idx="307">
                  <c:v>157.54249572750001</c:v>
                </c:pt>
                <c:pt idx="308">
                  <c:v>157.6504058838</c:v>
                </c:pt>
                <c:pt idx="309">
                  <c:v>157.76344299319999</c:v>
                </c:pt>
                <c:pt idx="310">
                  <c:v>157.8691558838</c:v>
                </c:pt>
                <c:pt idx="311">
                  <c:v>157.97108459469999</c:v>
                </c:pt>
                <c:pt idx="312">
                  <c:v>158.0880279541</c:v>
                </c:pt>
                <c:pt idx="313">
                  <c:v>158.19648742679999</c:v>
                </c:pt>
                <c:pt idx="314">
                  <c:v>158.29499816890001</c:v>
                </c:pt>
                <c:pt idx="315">
                  <c:v>158.4054107666</c:v>
                </c:pt>
                <c:pt idx="316">
                  <c:v>158.52278137210001</c:v>
                </c:pt>
                <c:pt idx="317">
                  <c:v>158.64808654789999</c:v>
                </c:pt>
                <c:pt idx="318">
                  <c:v>158.77613830569999</c:v>
                </c:pt>
                <c:pt idx="319">
                  <c:v>158.89839172360001</c:v>
                </c:pt>
                <c:pt idx="320">
                  <c:v>159.01948547360001</c:v>
                </c:pt>
                <c:pt idx="321">
                  <c:v>159.13520812990001</c:v>
                </c:pt>
                <c:pt idx="322">
                  <c:v>159.25221252439999</c:v>
                </c:pt>
                <c:pt idx="323">
                  <c:v>159.36463928219999</c:v>
                </c:pt>
                <c:pt idx="324">
                  <c:v>159.47859191890001</c:v>
                </c:pt>
                <c:pt idx="325">
                  <c:v>159.59211730960001</c:v>
                </c:pt>
                <c:pt idx="326">
                  <c:v>159.7159576416</c:v>
                </c:pt>
                <c:pt idx="327">
                  <c:v>159.84175109860001</c:v>
                </c:pt>
                <c:pt idx="328">
                  <c:v>159.96565246579999</c:v>
                </c:pt>
                <c:pt idx="329">
                  <c:v>160.09022521969999</c:v>
                </c:pt>
                <c:pt idx="330">
                  <c:v>160.21998596189999</c:v>
                </c:pt>
                <c:pt idx="331">
                  <c:v>160.3496246338</c:v>
                </c:pt>
                <c:pt idx="332">
                  <c:v>160.47840881350001</c:v>
                </c:pt>
                <c:pt idx="333">
                  <c:v>160.61024475100001</c:v>
                </c:pt>
                <c:pt idx="334">
                  <c:v>160.7345123291</c:v>
                </c:pt>
                <c:pt idx="335">
                  <c:v>160.8709564209</c:v>
                </c:pt>
                <c:pt idx="336">
                  <c:v>161.00883483889999</c:v>
                </c:pt>
                <c:pt idx="337">
                  <c:v>161.146774292</c:v>
                </c:pt>
                <c:pt idx="338">
                  <c:v>161.29454040530001</c:v>
                </c:pt>
                <c:pt idx="339">
                  <c:v>161.42778015139999</c:v>
                </c:pt>
                <c:pt idx="340">
                  <c:v>161.56034851070001</c:v>
                </c:pt>
                <c:pt idx="341">
                  <c:v>161.69969177249999</c:v>
                </c:pt>
                <c:pt idx="342">
                  <c:v>161.84245300289999</c:v>
                </c:pt>
                <c:pt idx="343">
                  <c:v>161.98539733889999</c:v>
                </c:pt>
                <c:pt idx="344">
                  <c:v>162.13206481930001</c:v>
                </c:pt>
                <c:pt idx="345">
                  <c:v>162.28196716310001</c:v>
                </c:pt>
                <c:pt idx="346">
                  <c:v>162.43601989749999</c:v>
                </c:pt>
                <c:pt idx="347">
                  <c:v>162.58641052249999</c:v>
                </c:pt>
                <c:pt idx="348">
                  <c:v>162.72727966310001</c:v>
                </c:pt>
                <c:pt idx="349">
                  <c:v>162.87620544430001</c:v>
                </c:pt>
                <c:pt idx="350">
                  <c:v>163.02336120609999</c:v>
                </c:pt>
                <c:pt idx="351">
                  <c:v>163.17558288570001</c:v>
                </c:pt>
                <c:pt idx="352">
                  <c:v>163.33903503420001</c:v>
                </c:pt>
                <c:pt idx="353">
                  <c:v>163.4993133545</c:v>
                </c:pt>
                <c:pt idx="354">
                  <c:v>163.66093444820001</c:v>
                </c:pt>
                <c:pt idx="355">
                  <c:v>163.81321716310001</c:v>
                </c:pt>
                <c:pt idx="356">
                  <c:v>163.95713806149999</c:v>
                </c:pt>
                <c:pt idx="357">
                  <c:v>164.11393737789999</c:v>
                </c:pt>
                <c:pt idx="358">
                  <c:v>164.2566986084</c:v>
                </c:pt>
                <c:pt idx="359">
                  <c:v>164.40299987789999</c:v>
                </c:pt>
                <c:pt idx="360">
                  <c:v>164.55613708499999</c:v>
                </c:pt>
                <c:pt idx="361">
                  <c:v>164.7054901123</c:v>
                </c:pt>
                <c:pt idx="362">
                  <c:v>164.86167907710001</c:v>
                </c:pt>
                <c:pt idx="363">
                  <c:v>165.0204925537</c:v>
                </c:pt>
                <c:pt idx="364">
                  <c:v>165.18992614749999</c:v>
                </c:pt>
                <c:pt idx="365">
                  <c:v>165.35655212399999</c:v>
                </c:pt>
                <c:pt idx="366">
                  <c:v>165.51243591310001</c:v>
                </c:pt>
                <c:pt idx="367">
                  <c:v>165.6678314209</c:v>
                </c:pt>
                <c:pt idx="368">
                  <c:v>165.81755065920001</c:v>
                </c:pt>
                <c:pt idx="369">
                  <c:v>165.9701385498</c:v>
                </c:pt>
                <c:pt idx="370">
                  <c:v>166.13383483889999</c:v>
                </c:pt>
                <c:pt idx="371">
                  <c:v>166.2865447998</c:v>
                </c:pt>
                <c:pt idx="372">
                  <c:v>166.44535827639999</c:v>
                </c:pt>
                <c:pt idx="373">
                  <c:v>166.60496520999999</c:v>
                </c:pt>
                <c:pt idx="374">
                  <c:v>166.75926208499999</c:v>
                </c:pt>
                <c:pt idx="375">
                  <c:v>166.93113708499999</c:v>
                </c:pt>
                <c:pt idx="376">
                  <c:v>167.08909606930001</c:v>
                </c:pt>
                <c:pt idx="377">
                  <c:v>167.25755310060001</c:v>
                </c:pt>
                <c:pt idx="378">
                  <c:v>167.4334564209</c:v>
                </c:pt>
                <c:pt idx="379">
                  <c:v>167.60850524899999</c:v>
                </c:pt>
                <c:pt idx="380">
                  <c:v>167.7727508545</c:v>
                </c:pt>
                <c:pt idx="381">
                  <c:v>167.94047546389999</c:v>
                </c:pt>
                <c:pt idx="382">
                  <c:v>168.09880065920001</c:v>
                </c:pt>
                <c:pt idx="383">
                  <c:v>168.2592010498</c:v>
                </c:pt>
                <c:pt idx="384">
                  <c:v>168.42820739749999</c:v>
                </c:pt>
                <c:pt idx="385">
                  <c:v>168.59495544430001</c:v>
                </c:pt>
                <c:pt idx="386">
                  <c:v>168.7533416748</c:v>
                </c:pt>
                <c:pt idx="387">
                  <c:v>168.90684509280001</c:v>
                </c:pt>
                <c:pt idx="388">
                  <c:v>169.0742034912</c:v>
                </c:pt>
                <c:pt idx="389">
                  <c:v>169.24198913570001</c:v>
                </c:pt>
                <c:pt idx="390">
                  <c:v>169.41484069820001</c:v>
                </c:pt>
                <c:pt idx="391">
                  <c:v>169.58695983889999</c:v>
                </c:pt>
                <c:pt idx="392">
                  <c:v>169.7631072998</c:v>
                </c:pt>
                <c:pt idx="393">
                  <c:v>169.93840026859999</c:v>
                </c:pt>
                <c:pt idx="394">
                  <c:v>170.11625671389999</c:v>
                </c:pt>
                <c:pt idx="395">
                  <c:v>170.28959655759999</c:v>
                </c:pt>
                <c:pt idx="396">
                  <c:v>170.4700164795</c:v>
                </c:pt>
                <c:pt idx="397">
                  <c:v>170.65592956539999</c:v>
                </c:pt>
                <c:pt idx="398">
                  <c:v>170.84098815920001</c:v>
                </c:pt>
                <c:pt idx="399">
                  <c:v>171.025680542</c:v>
                </c:pt>
                <c:pt idx="400">
                  <c:v>171.19743347170001</c:v>
                </c:pt>
                <c:pt idx="401">
                  <c:v>171.36143493649999</c:v>
                </c:pt>
                <c:pt idx="402">
                  <c:v>171.52989196780001</c:v>
                </c:pt>
                <c:pt idx="403">
                  <c:v>171.72105407710001</c:v>
                </c:pt>
                <c:pt idx="404">
                  <c:v>171.90757751460001</c:v>
                </c:pt>
                <c:pt idx="405">
                  <c:v>172.1033782959</c:v>
                </c:pt>
                <c:pt idx="406">
                  <c:v>172.29844665530001</c:v>
                </c:pt>
                <c:pt idx="407">
                  <c:v>172.48692321780001</c:v>
                </c:pt>
                <c:pt idx="408">
                  <c:v>172.67698669430001</c:v>
                </c:pt>
                <c:pt idx="409">
                  <c:v>172.8631439209</c:v>
                </c:pt>
                <c:pt idx="410">
                  <c:v>173.05308532710001</c:v>
                </c:pt>
                <c:pt idx="411">
                  <c:v>173.24058532710001</c:v>
                </c:pt>
                <c:pt idx="412">
                  <c:v>173.4275970459</c:v>
                </c:pt>
                <c:pt idx="413">
                  <c:v>173.6219329834</c:v>
                </c:pt>
                <c:pt idx="414">
                  <c:v>173.8260345459</c:v>
                </c:pt>
                <c:pt idx="415">
                  <c:v>174.0145111084</c:v>
                </c:pt>
                <c:pt idx="416">
                  <c:v>174.19676208499999</c:v>
                </c:pt>
                <c:pt idx="417">
                  <c:v>174.38450622560001</c:v>
                </c:pt>
                <c:pt idx="418">
                  <c:v>174.58555603030001</c:v>
                </c:pt>
                <c:pt idx="419">
                  <c:v>174.77696228030001</c:v>
                </c:pt>
                <c:pt idx="420">
                  <c:v>174.97691345210001</c:v>
                </c:pt>
                <c:pt idx="421">
                  <c:v>175.17259216310001</c:v>
                </c:pt>
                <c:pt idx="422">
                  <c:v>175.3720550537</c:v>
                </c:pt>
                <c:pt idx="423">
                  <c:v>175.5624847412</c:v>
                </c:pt>
                <c:pt idx="424">
                  <c:v>175.7617034912</c:v>
                </c:pt>
                <c:pt idx="425">
                  <c:v>175.9520111084</c:v>
                </c:pt>
                <c:pt idx="426">
                  <c:v>176.14402770999999</c:v>
                </c:pt>
                <c:pt idx="427">
                  <c:v>176.3398284912</c:v>
                </c:pt>
                <c:pt idx="428">
                  <c:v>176.53770446780001</c:v>
                </c:pt>
                <c:pt idx="429">
                  <c:v>176.73118591310001</c:v>
                </c:pt>
                <c:pt idx="430">
                  <c:v>176.9335784912</c:v>
                </c:pt>
                <c:pt idx="431">
                  <c:v>177.12925720210001</c:v>
                </c:pt>
                <c:pt idx="432">
                  <c:v>177.32749938960001</c:v>
                </c:pt>
                <c:pt idx="433">
                  <c:v>177.52610778810001</c:v>
                </c:pt>
                <c:pt idx="434">
                  <c:v>177.72630310060001</c:v>
                </c:pt>
                <c:pt idx="435">
                  <c:v>177.91477966310001</c:v>
                </c:pt>
                <c:pt idx="436">
                  <c:v>178.11143493649999</c:v>
                </c:pt>
                <c:pt idx="437">
                  <c:v>178.30589294430001</c:v>
                </c:pt>
                <c:pt idx="438">
                  <c:v>178.5087738037</c:v>
                </c:pt>
                <c:pt idx="439">
                  <c:v>178.72007751460001</c:v>
                </c:pt>
                <c:pt idx="440">
                  <c:v>178.93089294430001</c:v>
                </c:pt>
                <c:pt idx="441">
                  <c:v>179.1385345459</c:v>
                </c:pt>
                <c:pt idx="442">
                  <c:v>179.35704040530001</c:v>
                </c:pt>
                <c:pt idx="443">
                  <c:v>179.56980895999999</c:v>
                </c:pt>
                <c:pt idx="444">
                  <c:v>179.7986907959</c:v>
                </c:pt>
                <c:pt idx="445">
                  <c:v>180.01573181149999</c:v>
                </c:pt>
                <c:pt idx="446">
                  <c:v>180.23448181149999</c:v>
                </c:pt>
                <c:pt idx="447">
                  <c:v>180.4589691162</c:v>
                </c:pt>
                <c:pt idx="448">
                  <c:v>180.68479919430001</c:v>
                </c:pt>
                <c:pt idx="449">
                  <c:v>180.9033050537</c:v>
                </c:pt>
                <c:pt idx="450">
                  <c:v>181.12620544430001</c:v>
                </c:pt>
                <c:pt idx="451">
                  <c:v>181.35569763180001</c:v>
                </c:pt>
                <c:pt idx="452">
                  <c:v>181.5721282959</c:v>
                </c:pt>
                <c:pt idx="453">
                  <c:v>181.7986907959</c:v>
                </c:pt>
                <c:pt idx="454">
                  <c:v>182.03587341310001</c:v>
                </c:pt>
                <c:pt idx="455">
                  <c:v>182.27061462399999</c:v>
                </c:pt>
                <c:pt idx="456">
                  <c:v>182.49522399899999</c:v>
                </c:pt>
                <c:pt idx="457">
                  <c:v>182.72581481930001</c:v>
                </c:pt>
                <c:pt idx="458">
                  <c:v>182.9647064209</c:v>
                </c:pt>
                <c:pt idx="459">
                  <c:v>183.18467712399999</c:v>
                </c:pt>
                <c:pt idx="460">
                  <c:v>183.40403747560001</c:v>
                </c:pt>
                <c:pt idx="461">
                  <c:v>183.6152191162</c:v>
                </c:pt>
                <c:pt idx="462">
                  <c:v>183.83152770999999</c:v>
                </c:pt>
                <c:pt idx="463">
                  <c:v>184.04832458499999</c:v>
                </c:pt>
                <c:pt idx="464">
                  <c:v>184.2656097412</c:v>
                </c:pt>
                <c:pt idx="465">
                  <c:v>184.49534606930001</c:v>
                </c:pt>
                <c:pt idx="466">
                  <c:v>184.73680114749999</c:v>
                </c:pt>
                <c:pt idx="467">
                  <c:v>184.97288513180001</c:v>
                </c:pt>
                <c:pt idx="468">
                  <c:v>185.19969177249999</c:v>
                </c:pt>
                <c:pt idx="469">
                  <c:v>185.42442321780001</c:v>
                </c:pt>
                <c:pt idx="470">
                  <c:v>185.64671325680001</c:v>
                </c:pt>
                <c:pt idx="471">
                  <c:v>185.8818206787</c:v>
                </c:pt>
                <c:pt idx="472">
                  <c:v>186.12327575680001</c:v>
                </c:pt>
                <c:pt idx="473">
                  <c:v>186.35166931149999</c:v>
                </c:pt>
                <c:pt idx="474">
                  <c:v>186.58750915530001</c:v>
                </c:pt>
                <c:pt idx="475">
                  <c:v>186.82945251460001</c:v>
                </c:pt>
                <c:pt idx="476">
                  <c:v>187.05296325680001</c:v>
                </c:pt>
                <c:pt idx="477">
                  <c:v>187.26683044430001</c:v>
                </c:pt>
                <c:pt idx="478">
                  <c:v>187.49559020999999</c:v>
                </c:pt>
                <c:pt idx="479">
                  <c:v>187.73118591310001</c:v>
                </c:pt>
                <c:pt idx="480">
                  <c:v>187.97044372560001</c:v>
                </c:pt>
                <c:pt idx="481">
                  <c:v>188.21165466310001</c:v>
                </c:pt>
                <c:pt idx="482">
                  <c:v>188.44871520999999</c:v>
                </c:pt>
                <c:pt idx="483">
                  <c:v>188.68980407710001</c:v>
                </c:pt>
                <c:pt idx="484">
                  <c:v>188.92832946780001</c:v>
                </c:pt>
                <c:pt idx="485">
                  <c:v>189.17401123050001</c:v>
                </c:pt>
                <c:pt idx="486">
                  <c:v>189.42120361330001</c:v>
                </c:pt>
                <c:pt idx="487">
                  <c:v>189.66619873050001</c:v>
                </c:pt>
                <c:pt idx="488">
                  <c:v>189.91143798830001</c:v>
                </c:pt>
                <c:pt idx="489">
                  <c:v>190.15301513669999</c:v>
                </c:pt>
                <c:pt idx="490">
                  <c:v>190.40447998050001</c:v>
                </c:pt>
                <c:pt idx="491">
                  <c:v>190.66094970699999</c:v>
                </c:pt>
                <c:pt idx="492">
                  <c:v>190.9174194336</c:v>
                </c:pt>
                <c:pt idx="493">
                  <c:v>191.17474365230001</c:v>
                </c:pt>
                <c:pt idx="494">
                  <c:v>191.43365478519999</c:v>
                </c:pt>
                <c:pt idx="495">
                  <c:v>191.68170166019999</c:v>
                </c:pt>
                <c:pt idx="496">
                  <c:v>191.94012451169999</c:v>
                </c:pt>
                <c:pt idx="497">
                  <c:v>192.1996459961</c:v>
                </c:pt>
                <c:pt idx="498">
                  <c:v>192.46319580080001</c:v>
                </c:pt>
                <c:pt idx="499">
                  <c:v>192.74395751949999</c:v>
                </c:pt>
                <c:pt idx="500">
                  <c:v>193.0111694336</c:v>
                </c:pt>
                <c:pt idx="501">
                  <c:v>193.2671508789</c:v>
                </c:pt>
                <c:pt idx="502">
                  <c:v>193.5151977539</c:v>
                </c:pt>
                <c:pt idx="503">
                  <c:v>193.75091552730001</c:v>
                </c:pt>
                <c:pt idx="504">
                  <c:v>193.99310302730001</c:v>
                </c:pt>
                <c:pt idx="505">
                  <c:v>194.24884033199999</c:v>
                </c:pt>
                <c:pt idx="506">
                  <c:v>194.50604248050001</c:v>
                </c:pt>
                <c:pt idx="507">
                  <c:v>194.75457763669999</c:v>
                </c:pt>
                <c:pt idx="508">
                  <c:v>195.00091552730001</c:v>
                </c:pt>
                <c:pt idx="509">
                  <c:v>195.25286865230001</c:v>
                </c:pt>
                <c:pt idx="510">
                  <c:v>195.49285888669999</c:v>
                </c:pt>
                <c:pt idx="511">
                  <c:v>195.74285888669999</c:v>
                </c:pt>
                <c:pt idx="512">
                  <c:v>195.99017333980001</c:v>
                </c:pt>
                <c:pt idx="513">
                  <c:v>196.22344970699999</c:v>
                </c:pt>
                <c:pt idx="514">
                  <c:v>196.46563720699999</c:v>
                </c:pt>
                <c:pt idx="515">
                  <c:v>196.7202758789</c:v>
                </c:pt>
                <c:pt idx="516">
                  <c:v>196.96685791019999</c:v>
                </c:pt>
                <c:pt idx="517">
                  <c:v>197.20806884769999</c:v>
                </c:pt>
                <c:pt idx="518">
                  <c:v>197.45965576169999</c:v>
                </c:pt>
                <c:pt idx="519">
                  <c:v>197.70318603519999</c:v>
                </c:pt>
                <c:pt idx="520">
                  <c:v>197.95037841800001</c:v>
                </c:pt>
                <c:pt idx="521">
                  <c:v>198.19342041019999</c:v>
                </c:pt>
                <c:pt idx="522">
                  <c:v>198.42791748050001</c:v>
                </c:pt>
                <c:pt idx="523">
                  <c:v>198.6723022461</c:v>
                </c:pt>
                <c:pt idx="524">
                  <c:v>198.9017944336</c:v>
                </c:pt>
                <c:pt idx="525">
                  <c:v>199.13787841800001</c:v>
                </c:pt>
                <c:pt idx="526">
                  <c:v>199.3793334961</c:v>
                </c:pt>
                <c:pt idx="527">
                  <c:v>199.62371826169999</c:v>
                </c:pt>
                <c:pt idx="528">
                  <c:v>199.86907958980001</c:v>
                </c:pt>
                <c:pt idx="529">
                  <c:v>200.11810302730001</c:v>
                </c:pt>
                <c:pt idx="530">
                  <c:v>200.36309814449999</c:v>
                </c:pt>
                <c:pt idx="531">
                  <c:v>200.6098022461</c:v>
                </c:pt>
                <c:pt idx="532">
                  <c:v>200.85711669919999</c:v>
                </c:pt>
                <c:pt idx="533">
                  <c:v>201.11322021480001</c:v>
                </c:pt>
                <c:pt idx="534">
                  <c:v>201.36627197269999</c:v>
                </c:pt>
                <c:pt idx="535">
                  <c:v>201.6196899414</c:v>
                </c:pt>
                <c:pt idx="536">
                  <c:v>201.86944580080001</c:v>
                </c:pt>
                <c:pt idx="537">
                  <c:v>202.10418701169999</c:v>
                </c:pt>
                <c:pt idx="538">
                  <c:v>202.34112548830001</c:v>
                </c:pt>
                <c:pt idx="539">
                  <c:v>202.57781982419999</c:v>
                </c:pt>
                <c:pt idx="540">
                  <c:v>202.82489013669999</c:v>
                </c:pt>
                <c:pt idx="541">
                  <c:v>203.08331298830001</c:v>
                </c:pt>
                <c:pt idx="542">
                  <c:v>203.33416748050001</c:v>
                </c:pt>
                <c:pt idx="543">
                  <c:v>203.58575439449999</c:v>
                </c:pt>
                <c:pt idx="544">
                  <c:v>203.85028076169999</c:v>
                </c:pt>
                <c:pt idx="545">
                  <c:v>204.10711669919999</c:v>
                </c:pt>
                <c:pt idx="546">
                  <c:v>204.35833740230001</c:v>
                </c:pt>
                <c:pt idx="547">
                  <c:v>204.6089477539</c:v>
                </c:pt>
                <c:pt idx="548">
                  <c:v>204.85955810550001</c:v>
                </c:pt>
                <c:pt idx="549">
                  <c:v>205.10552978519999</c:v>
                </c:pt>
                <c:pt idx="550">
                  <c:v>205.35577392580001</c:v>
                </c:pt>
                <c:pt idx="551">
                  <c:v>205.60284423830001</c:v>
                </c:pt>
                <c:pt idx="552">
                  <c:v>205.84466552730001</c:v>
                </c:pt>
                <c:pt idx="553">
                  <c:v>206.08489990230001</c:v>
                </c:pt>
                <c:pt idx="554">
                  <c:v>206.33135986330001</c:v>
                </c:pt>
                <c:pt idx="555">
                  <c:v>206.5855102539</c:v>
                </c:pt>
                <c:pt idx="556">
                  <c:v>206.84503173830001</c:v>
                </c:pt>
                <c:pt idx="557">
                  <c:v>207.10638427730001</c:v>
                </c:pt>
                <c:pt idx="558">
                  <c:v>207.3657836914</c:v>
                </c:pt>
                <c:pt idx="559">
                  <c:v>207.63970947269999</c:v>
                </c:pt>
                <c:pt idx="560">
                  <c:v>207.9154663086</c:v>
                </c:pt>
                <c:pt idx="561">
                  <c:v>208.18133544919999</c:v>
                </c:pt>
                <c:pt idx="562">
                  <c:v>208.45123291019999</c:v>
                </c:pt>
                <c:pt idx="563">
                  <c:v>208.71844482419999</c:v>
                </c:pt>
                <c:pt idx="564">
                  <c:v>208.97332763669999</c:v>
                </c:pt>
                <c:pt idx="565">
                  <c:v>209.23455810550001</c:v>
                </c:pt>
                <c:pt idx="566">
                  <c:v>209.50286865230001</c:v>
                </c:pt>
                <c:pt idx="567">
                  <c:v>209.77752685550001</c:v>
                </c:pt>
                <c:pt idx="568">
                  <c:v>210.05853271480001</c:v>
                </c:pt>
                <c:pt idx="569">
                  <c:v>210.34051513669999</c:v>
                </c:pt>
                <c:pt idx="570">
                  <c:v>210.60333251949999</c:v>
                </c:pt>
                <c:pt idx="571">
                  <c:v>210.86541748050001</c:v>
                </c:pt>
                <c:pt idx="572">
                  <c:v>211.1361694336</c:v>
                </c:pt>
                <c:pt idx="573">
                  <c:v>211.40118408199999</c:v>
                </c:pt>
                <c:pt idx="574">
                  <c:v>211.67205810550001</c:v>
                </c:pt>
                <c:pt idx="575">
                  <c:v>211.94024658199999</c:v>
                </c:pt>
                <c:pt idx="576">
                  <c:v>212.21185302730001</c:v>
                </c:pt>
                <c:pt idx="577">
                  <c:v>212.48931884769999</c:v>
                </c:pt>
                <c:pt idx="578">
                  <c:v>212.75360107419999</c:v>
                </c:pt>
                <c:pt idx="579">
                  <c:v>213.01373291019999</c:v>
                </c:pt>
                <c:pt idx="580">
                  <c:v>213.27764892580001</c:v>
                </c:pt>
                <c:pt idx="581">
                  <c:v>213.54766845699999</c:v>
                </c:pt>
                <c:pt idx="582">
                  <c:v>213.81146240230001</c:v>
                </c:pt>
                <c:pt idx="583">
                  <c:v>214.07244873050001</c:v>
                </c:pt>
                <c:pt idx="584">
                  <c:v>214.3392944336</c:v>
                </c:pt>
                <c:pt idx="585">
                  <c:v>214.60137939449999</c:v>
                </c:pt>
                <c:pt idx="586">
                  <c:v>214.87364196780001</c:v>
                </c:pt>
                <c:pt idx="587">
                  <c:v>215.15440368649999</c:v>
                </c:pt>
                <c:pt idx="588">
                  <c:v>215.42784118649999</c:v>
                </c:pt>
                <c:pt idx="589">
                  <c:v>215.6982269287</c:v>
                </c:pt>
                <c:pt idx="590">
                  <c:v>215.96739196780001</c:v>
                </c:pt>
                <c:pt idx="591">
                  <c:v>216.2381439209</c:v>
                </c:pt>
                <c:pt idx="592">
                  <c:v>216.5165863037</c:v>
                </c:pt>
                <c:pt idx="593">
                  <c:v>216.80284118649999</c:v>
                </c:pt>
                <c:pt idx="594">
                  <c:v>217.0897064209</c:v>
                </c:pt>
                <c:pt idx="595">
                  <c:v>217.3769378662</c:v>
                </c:pt>
                <c:pt idx="596">
                  <c:v>217.6639251709</c:v>
                </c:pt>
                <c:pt idx="597">
                  <c:v>217.92625427249999</c:v>
                </c:pt>
                <c:pt idx="598">
                  <c:v>218.20079040530001</c:v>
                </c:pt>
                <c:pt idx="599">
                  <c:v>218.4783782959</c:v>
                </c:pt>
                <c:pt idx="600">
                  <c:v>218.74583435060001</c:v>
                </c:pt>
                <c:pt idx="601">
                  <c:v>219.02757263180001</c:v>
                </c:pt>
                <c:pt idx="602">
                  <c:v>219.31016540530001</c:v>
                </c:pt>
                <c:pt idx="603">
                  <c:v>219.58164978030001</c:v>
                </c:pt>
                <c:pt idx="604">
                  <c:v>219.8466644287</c:v>
                </c:pt>
                <c:pt idx="605">
                  <c:v>220.11155700680001</c:v>
                </c:pt>
                <c:pt idx="606">
                  <c:v>220.38328552249999</c:v>
                </c:pt>
                <c:pt idx="607">
                  <c:v>220.66246032710001</c:v>
                </c:pt>
                <c:pt idx="608">
                  <c:v>220.94309997560001</c:v>
                </c:pt>
                <c:pt idx="609">
                  <c:v>221.21897888180001</c:v>
                </c:pt>
                <c:pt idx="610">
                  <c:v>221.49583435060001</c:v>
                </c:pt>
                <c:pt idx="611">
                  <c:v>221.77964782710001</c:v>
                </c:pt>
                <c:pt idx="612">
                  <c:v>222.0527191162</c:v>
                </c:pt>
                <c:pt idx="613">
                  <c:v>222.32102966310001</c:v>
                </c:pt>
                <c:pt idx="614">
                  <c:v>222.58824157710001</c:v>
                </c:pt>
                <c:pt idx="615">
                  <c:v>222.84434509280001</c:v>
                </c:pt>
                <c:pt idx="616">
                  <c:v>223.1160736084</c:v>
                </c:pt>
                <c:pt idx="617">
                  <c:v>223.39329528810001</c:v>
                </c:pt>
                <c:pt idx="618">
                  <c:v>223.6590423584</c:v>
                </c:pt>
                <c:pt idx="619">
                  <c:v>223.93309020999999</c:v>
                </c:pt>
                <c:pt idx="620">
                  <c:v>224.21910095210001</c:v>
                </c:pt>
                <c:pt idx="621">
                  <c:v>224.50169372560001</c:v>
                </c:pt>
                <c:pt idx="622">
                  <c:v>224.77842712399999</c:v>
                </c:pt>
                <c:pt idx="623">
                  <c:v>225.0605316162</c:v>
                </c:pt>
                <c:pt idx="624">
                  <c:v>225.33811950680001</c:v>
                </c:pt>
                <c:pt idx="625">
                  <c:v>225.61790466310001</c:v>
                </c:pt>
                <c:pt idx="626">
                  <c:v>225.9012298584</c:v>
                </c:pt>
                <c:pt idx="627">
                  <c:v>226.19664001460001</c:v>
                </c:pt>
                <c:pt idx="628">
                  <c:v>226.49351501460001</c:v>
                </c:pt>
                <c:pt idx="629">
                  <c:v>226.79112243649999</c:v>
                </c:pt>
                <c:pt idx="630">
                  <c:v>227.09495544430001</c:v>
                </c:pt>
                <c:pt idx="631">
                  <c:v>227.39891052249999</c:v>
                </c:pt>
                <c:pt idx="632">
                  <c:v>227.70750427249999</c:v>
                </c:pt>
                <c:pt idx="633">
                  <c:v>228.01206970210001</c:v>
                </c:pt>
                <c:pt idx="634">
                  <c:v>228.31968688960001</c:v>
                </c:pt>
                <c:pt idx="635">
                  <c:v>228.63792419430001</c:v>
                </c:pt>
                <c:pt idx="636">
                  <c:v>228.95246887210001</c:v>
                </c:pt>
                <c:pt idx="637">
                  <c:v>229.269241333</c:v>
                </c:pt>
                <c:pt idx="638">
                  <c:v>229.5777130127</c:v>
                </c:pt>
                <c:pt idx="639">
                  <c:v>229.87544250490001</c:v>
                </c:pt>
                <c:pt idx="640">
                  <c:v>230.16328430179999</c:v>
                </c:pt>
                <c:pt idx="641">
                  <c:v>230.45918273929999</c:v>
                </c:pt>
                <c:pt idx="642">
                  <c:v>230.7487335205</c:v>
                </c:pt>
                <c:pt idx="643">
                  <c:v>231.04878234860001</c:v>
                </c:pt>
                <c:pt idx="644">
                  <c:v>231.34455871579999</c:v>
                </c:pt>
                <c:pt idx="645">
                  <c:v>231.6393585205</c:v>
                </c:pt>
                <c:pt idx="646">
                  <c:v>231.92951965329999</c:v>
                </c:pt>
                <c:pt idx="647">
                  <c:v>232.22895812990001</c:v>
                </c:pt>
                <c:pt idx="648">
                  <c:v>232.51655578610001</c:v>
                </c:pt>
                <c:pt idx="649">
                  <c:v>232.81233215329999</c:v>
                </c:pt>
                <c:pt idx="650">
                  <c:v>233.10920715329999</c:v>
                </c:pt>
                <c:pt idx="651">
                  <c:v>233.39692687990001</c:v>
                </c:pt>
                <c:pt idx="652">
                  <c:v>233.68928527829999</c:v>
                </c:pt>
                <c:pt idx="653">
                  <c:v>233.98420715329999</c:v>
                </c:pt>
                <c:pt idx="654">
                  <c:v>234.28144836429999</c:v>
                </c:pt>
                <c:pt idx="655">
                  <c:v>234.566116333</c:v>
                </c:pt>
                <c:pt idx="656">
                  <c:v>234.86177062990001</c:v>
                </c:pt>
                <c:pt idx="657">
                  <c:v>235.1529083252</c:v>
                </c:pt>
                <c:pt idx="658">
                  <c:v>235.42768859860001</c:v>
                </c:pt>
                <c:pt idx="659">
                  <c:v>235.7115020752</c:v>
                </c:pt>
                <c:pt idx="660">
                  <c:v>235.9928741455</c:v>
                </c:pt>
                <c:pt idx="661">
                  <c:v>236.28010559079999</c:v>
                </c:pt>
                <c:pt idx="662">
                  <c:v>236.5651397705</c:v>
                </c:pt>
                <c:pt idx="663">
                  <c:v>236.8501739502</c:v>
                </c:pt>
                <c:pt idx="664">
                  <c:v>237.13606262210001</c:v>
                </c:pt>
                <c:pt idx="665">
                  <c:v>237.41743469240001</c:v>
                </c:pt>
                <c:pt idx="666">
                  <c:v>237.693069458</c:v>
                </c:pt>
                <c:pt idx="667">
                  <c:v>237.976272583</c:v>
                </c:pt>
                <c:pt idx="668">
                  <c:v>238.2799835205</c:v>
                </c:pt>
                <c:pt idx="669">
                  <c:v>238.597366333</c:v>
                </c:pt>
                <c:pt idx="670">
                  <c:v>238.9175567627</c:v>
                </c:pt>
                <c:pt idx="671">
                  <c:v>239.24250793460001</c:v>
                </c:pt>
                <c:pt idx="672">
                  <c:v>239.5591583252</c:v>
                </c:pt>
                <c:pt idx="673">
                  <c:v>239.87409973140001</c:v>
                </c:pt>
                <c:pt idx="674">
                  <c:v>240.19807434079999</c:v>
                </c:pt>
                <c:pt idx="675">
                  <c:v>240.52253723140001</c:v>
                </c:pt>
                <c:pt idx="676">
                  <c:v>240.84407043460001</c:v>
                </c:pt>
                <c:pt idx="677">
                  <c:v>241.17231750490001</c:v>
                </c:pt>
                <c:pt idx="678">
                  <c:v>241.50605773929999</c:v>
                </c:pt>
                <c:pt idx="679">
                  <c:v>241.8316192627</c:v>
                </c:pt>
                <c:pt idx="680">
                  <c:v>242.16633605960001</c:v>
                </c:pt>
                <c:pt idx="681">
                  <c:v>242.49836730960001</c:v>
                </c:pt>
                <c:pt idx="682">
                  <c:v>242.82136535640001</c:v>
                </c:pt>
                <c:pt idx="683">
                  <c:v>243.15315246579999</c:v>
                </c:pt>
                <c:pt idx="684">
                  <c:v>243.47187805179999</c:v>
                </c:pt>
                <c:pt idx="685">
                  <c:v>243.78230285640001</c:v>
                </c:pt>
                <c:pt idx="686">
                  <c:v>244.10313415530001</c:v>
                </c:pt>
                <c:pt idx="687">
                  <c:v>244.41343688960001</c:v>
                </c:pt>
                <c:pt idx="688">
                  <c:v>244.73643493649999</c:v>
                </c:pt>
                <c:pt idx="689">
                  <c:v>245.05479431149999</c:v>
                </c:pt>
                <c:pt idx="690">
                  <c:v>245.36863708499999</c:v>
                </c:pt>
                <c:pt idx="691">
                  <c:v>245.66734313960001</c:v>
                </c:pt>
                <c:pt idx="692">
                  <c:v>245.97532653810001</c:v>
                </c:pt>
                <c:pt idx="693">
                  <c:v>246.27854919430001</c:v>
                </c:pt>
                <c:pt idx="694">
                  <c:v>246.58335876460001</c:v>
                </c:pt>
                <c:pt idx="695">
                  <c:v>246.90086364749999</c:v>
                </c:pt>
                <c:pt idx="696">
                  <c:v>247.22105407710001</c:v>
                </c:pt>
                <c:pt idx="697">
                  <c:v>247.54344177249999</c:v>
                </c:pt>
                <c:pt idx="698">
                  <c:v>247.8553314209</c:v>
                </c:pt>
                <c:pt idx="699">
                  <c:v>248.1660003662</c:v>
                </c:pt>
                <c:pt idx="700">
                  <c:v>248.47129821780001</c:v>
                </c:pt>
                <c:pt idx="701">
                  <c:v>248.7859954834</c:v>
                </c:pt>
                <c:pt idx="702">
                  <c:v>249.1005706787</c:v>
                </c:pt>
                <c:pt idx="703">
                  <c:v>249.4207611084</c:v>
                </c:pt>
                <c:pt idx="704">
                  <c:v>249.74229431149999</c:v>
                </c:pt>
                <c:pt idx="705">
                  <c:v>250.0527191162</c:v>
                </c:pt>
                <c:pt idx="706">
                  <c:v>250.34898376460001</c:v>
                </c:pt>
                <c:pt idx="707">
                  <c:v>250.65867614749999</c:v>
                </c:pt>
                <c:pt idx="708">
                  <c:v>250.97605895999999</c:v>
                </c:pt>
                <c:pt idx="709">
                  <c:v>251.28843688960001</c:v>
                </c:pt>
                <c:pt idx="710">
                  <c:v>251.60423278810001</c:v>
                </c:pt>
                <c:pt idx="711">
                  <c:v>251.91368103030001</c:v>
                </c:pt>
                <c:pt idx="712">
                  <c:v>252.22496032710001</c:v>
                </c:pt>
                <c:pt idx="713">
                  <c:v>252.5429534912</c:v>
                </c:pt>
                <c:pt idx="714">
                  <c:v>252.8691253662</c:v>
                </c:pt>
                <c:pt idx="715">
                  <c:v>253.18711853030001</c:v>
                </c:pt>
                <c:pt idx="716">
                  <c:v>253.49754333499999</c:v>
                </c:pt>
                <c:pt idx="717">
                  <c:v>253.80381774899999</c:v>
                </c:pt>
                <c:pt idx="718">
                  <c:v>254.1160736084</c:v>
                </c:pt>
                <c:pt idx="719">
                  <c:v>254.4188079834</c:v>
                </c:pt>
                <c:pt idx="720">
                  <c:v>254.72117614749999</c:v>
                </c:pt>
                <c:pt idx="721">
                  <c:v>255.04075622560001</c:v>
                </c:pt>
                <c:pt idx="722">
                  <c:v>255.37059020999999</c:v>
                </c:pt>
                <c:pt idx="723">
                  <c:v>255.70286560060001</c:v>
                </c:pt>
                <c:pt idx="724">
                  <c:v>256.02563476559999</c:v>
                </c:pt>
                <c:pt idx="725">
                  <c:v>256.34436035160002</c:v>
                </c:pt>
                <c:pt idx="726">
                  <c:v>256.6640625</c:v>
                </c:pt>
                <c:pt idx="727">
                  <c:v>256.97021484380002</c:v>
                </c:pt>
                <c:pt idx="728">
                  <c:v>257.27624511720001</c:v>
                </c:pt>
                <c:pt idx="729">
                  <c:v>257.59545898440001</c:v>
                </c:pt>
                <c:pt idx="730">
                  <c:v>257.90563964839998</c:v>
                </c:pt>
                <c:pt idx="731">
                  <c:v>258.2236328125</c:v>
                </c:pt>
                <c:pt idx="732">
                  <c:v>258.546875</c:v>
                </c:pt>
                <c:pt idx="733">
                  <c:v>258.85913085940001</c:v>
                </c:pt>
                <c:pt idx="734">
                  <c:v>259.17224121089998</c:v>
                </c:pt>
                <c:pt idx="735">
                  <c:v>259.49060058589998</c:v>
                </c:pt>
                <c:pt idx="736">
                  <c:v>259.80224609380002</c:v>
                </c:pt>
                <c:pt idx="737">
                  <c:v>260.1298828125</c:v>
                </c:pt>
                <c:pt idx="738">
                  <c:v>260.45849609380002</c:v>
                </c:pt>
                <c:pt idx="739">
                  <c:v>260.78466796880002</c:v>
                </c:pt>
                <c:pt idx="740">
                  <c:v>261.10168457029999</c:v>
                </c:pt>
                <c:pt idx="741">
                  <c:v>261.42346191410002</c:v>
                </c:pt>
                <c:pt idx="742">
                  <c:v>261.73876953130002</c:v>
                </c:pt>
                <c:pt idx="743">
                  <c:v>262.05334472660002</c:v>
                </c:pt>
                <c:pt idx="744">
                  <c:v>262.36840820309999</c:v>
                </c:pt>
                <c:pt idx="745">
                  <c:v>262.68188476559999</c:v>
                </c:pt>
                <c:pt idx="746">
                  <c:v>263.00158691410002</c:v>
                </c:pt>
                <c:pt idx="747">
                  <c:v>263.31579589839998</c:v>
                </c:pt>
                <c:pt idx="748">
                  <c:v>263.64318847660002</c:v>
                </c:pt>
                <c:pt idx="749">
                  <c:v>263.96423339839998</c:v>
                </c:pt>
                <c:pt idx="750">
                  <c:v>264.28039550779999</c:v>
                </c:pt>
                <c:pt idx="751">
                  <c:v>264.60168457029999</c:v>
                </c:pt>
                <c:pt idx="752">
                  <c:v>264.91760253910002</c:v>
                </c:pt>
                <c:pt idx="753">
                  <c:v>265.22729492190001</c:v>
                </c:pt>
                <c:pt idx="754">
                  <c:v>265.53747558589998</c:v>
                </c:pt>
                <c:pt idx="755">
                  <c:v>265.84875488279999</c:v>
                </c:pt>
                <c:pt idx="756">
                  <c:v>266.16870117190001</c:v>
                </c:pt>
                <c:pt idx="757">
                  <c:v>266.48767089839998</c:v>
                </c:pt>
                <c:pt idx="758">
                  <c:v>266.81225585940001</c:v>
                </c:pt>
                <c:pt idx="759">
                  <c:v>267.12756347660002</c:v>
                </c:pt>
                <c:pt idx="760">
                  <c:v>267.42321777339998</c:v>
                </c:pt>
                <c:pt idx="761">
                  <c:v>267.71875</c:v>
                </c:pt>
                <c:pt idx="762">
                  <c:v>268.02209472660002</c:v>
                </c:pt>
                <c:pt idx="763">
                  <c:v>268.318359375</c:v>
                </c:pt>
                <c:pt idx="764">
                  <c:v>268.61608886720001</c:v>
                </c:pt>
                <c:pt idx="765">
                  <c:v>268.92602539059999</c:v>
                </c:pt>
                <c:pt idx="766">
                  <c:v>269.22338867190001</c:v>
                </c:pt>
                <c:pt idx="767">
                  <c:v>269.52563476559999</c:v>
                </c:pt>
                <c:pt idx="768">
                  <c:v>269.826171875</c:v>
                </c:pt>
                <c:pt idx="769">
                  <c:v>270.11315917970001</c:v>
                </c:pt>
                <c:pt idx="770">
                  <c:v>270.419921875</c:v>
                </c:pt>
                <c:pt idx="771">
                  <c:v>270.72790527339998</c:v>
                </c:pt>
                <c:pt idx="772">
                  <c:v>271.02819824220001</c:v>
                </c:pt>
                <c:pt idx="773">
                  <c:v>271.31945800779999</c:v>
                </c:pt>
                <c:pt idx="774">
                  <c:v>271.61083984380002</c:v>
                </c:pt>
                <c:pt idx="775">
                  <c:v>271.89672851559999</c:v>
                </c:pt>
                <c:pt idx="776">
                  <c:v>272.18103027339998</c:v>
                </c:pt>
                <c:pt idx="777">
                  <c:v>272.4599609375</c:v>
                </c:pt>
                <c:pt idx="778">
                  <c:v>272.72668457029999</c:v>
                </c:pt>
                <c:pt idx="779">
                  <c:v>272.99890136720001</c:v>
                </c:pt>
                <c:pt idx="780">
                  <c:v>273.27331542970001</c:v>
                </c:pt>
                <c:pt idx="781">
                  <c:v>273.53723144529999</c:v>
                </c:pt>
                <c:pt idx="782">
                  <c:v>273.8134765625</c:v>
                </c:pt>
                <c:pt idx="783">
                  <c:v>274.09143066410002</c:v>
                </c:pt>
                <c:pt idx="784">
                  <c:v>274.37438964839998</c:v>
                </c:pt>
                <c:pt idx="785">
                  <c:v>274.64416503910002</c:v>
                </c:pt>
                <c:pt idx="786">
                  <c:v>274.90896606450002</c:v>
                </c:pt>
                <c:pt idx="787">
                  <c:v>275.14041137700002</c:v>
                </c:pt>
                <c:pt idx="788">
                  <c:v>275.36123657230002</c:v>
                </c:pt>
                <c:pt idx="789">
                  <c:v>275.61624145510001</c:v>
                </c:pt>
                <c:pt idx="790">
                  <c:v>275.87197875980002</c:v>
                </c:pt>
                <c:pt idx="791">
                  <c:v>276.12197875980002</c:v>
                </c:pt>
                <c:pt idx="792">
                  <c:v>276.37442016599999</c:v>
                </c:pt>
                <c:pt idx="793">
                  <c:v>276.6105041504</c:v>
                </c:pt>
                <c:pt idx="794">
                  <c:v>276.85159301760001</c:v>
                </c:pt>
                <c:pt idx="795">
                  <c:v>277.09268188480002</c:v>
                </c:pt>
                <c:pt idx="796">
                  <c:v>277.34072875980002</c:v>
                </c:pt>
                <c:pt idx="797">
                  <c:v>277.59365844730002</c:v>
                </c:pt>
                <c:pt idx="798">
                  <c:v>277.8430480957</c:v>
                </c:pt>
                <c:pt idx="799">
                  <c:v>278.09573364260001</c:v>
                </c:pt>
                <c:pt idx="800">
                  <c:v>278.32766723629999</c:v>
                </c:pt>
                <c:pt idx="801">
                  <c:v>278.57083129879999</c:v>
                </c:pt>
                <c:pt idx="802">
                  <c:v>278.8000793457</c:v>
                </c:pt>
                <c:pt idx="803">
                  <c:v>279.01565551760001</c:v>
                </c:pt>
                <c:pt idx="804">
                  <c:v>279.24392700200002</c:v>
                </c:pt>
                <c:pt idx="805">
                  <c:v>279.45083618159998</c:v>
                </c:pt>
                <c:pt idx="806">
                  <c:v>279.64041137700002</c:v>
                </c:pt>
                <c:pt idx="807">
                  <c:v>279.8136291504</c:v>
                </c:pt>
                <c:pt idx="808">
                  <c:v>279.99172973629999</c:v>
                </c:pt>
                <c:pt idx="809">
                  <c:v>280.16799926760001</c:v>
                </c:pt>
                <c:pt idx="810">
                  <c:v>280.3230895996</c:v>
                </c:pt>
                <c:pt idx="811">
                  <c:v>280.4655456543</c:v>
                </c:pt>
                <c:pt idx="812">
                  <c:v>280.5929260254</c:v>
                </c:pt>
                <c:pt idx="813">
                  <c:v>280.72756958010001</c:v>
                </c:pt>
                <c:pt idx="814">
                  <c:v>280.84902954099999</c:v>
                </c:pt>
                <c:pt idx="815">
                  <c:v>280.9510192871</c:v>
                </c:pt>
                <c:pt idx="816">
                  <c:v>281.03302001949999</c:v>
                </c:pt>
                <c:pt idx="817">
                  <c:v>281.08529663090002</c:v>
                </c:pt>
                <c:pt idx="818">
                  <c:v>281.10650634770002</c:v>
                </c:pt>
                <c:pt idx="819">
                  <c:v>281.09014892580001</c:v>
                </c:pt>
                <c:pt idx="820">
                  <c:v>281.00396728520002</c:v>
                </c:pt>
                <c:pt idx="821">
                  <c:v>280.78125</c:v>
                </c:pt>
                <c:pt idx="822">
                  <c:v>254.64695739749999</c:v>
                </c:pt>
                <c:pt idx="823">
                  <c:v>226.52195739749999</c:v>
                </c:pt>
                <c:pt idx="824">
                  <c:v>198.52195739749999</c:v>
                </c:pt>
                <c:pt idx="825">
                  <c:v>170.39695739749999</c:v>
                </c:pt>
                <c:pt idx="826">
                  <c:v>142.39695739749999</c:v>
                </c:pt>
                <c:pt idx="827">
                  <c:v>114.27196502690001</c:v>
                </c:pt>
                <c:pt idx="828">
                  <c:v>86.271965026860002</c:v>
                </c:pt>
                <c:pt idx="829">
                  <c:v>58.146961212160001</c:v>
                </c:pt>
                <c:pt idx="830">
                  <c:v>30.271963119510001</c:v>
                </c:pt>
                <c:pt idx="831">
                  <c:v>2.8969631195069998</c:v>
                </c:pt>
                <c:pt idx="832">
                  <c:v>8.4463007748129995E-2</c:v>
                </c:pt>
                <c:pt idx="833">
                  <c:v>4.3775450438259998E-2</c:v>
                </c:pt>
                <c:pt idx="834">
                  <c:v>-1.955141313374E-3</c:v>
                </c:pt>
                <c:pt idx="835">
                  <c:v>2.0116696134210001E-2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D1-4FC0-9749-6D356B09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4870927"/>
        <c:axId val="1374865167"/>
      </c:lineChart>
      <c:catAx>
        <c:axId val="1374870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600" b="1"/>
                  <a:t>Displacement [mm]</a:t>
                </a:r>
              </a:p>
            </c:rich>
          </c:tx>
          <c:layout>
            <c:manualLayout>
              <c:xMode val="edge"/>
              <c:yMode val="edge"/>
              <c:x val="0.41633174603174605"/>
              <c:y val="0.903157539682539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374865167"/>
        <c:crosses val="autoZero"/>
        <c:auto val="1"/>
        <c:lblAlgn val="ctr"/>
        <c:lblOffset val="100"/>
        <c:tickLblSkip val="50"/>
        <c:noMultiLvlLbl val="0"/>
      </c:catAx>
      <c:valAx>
        <c:axId val="1374865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600" b="1"/>
                  <a:t>Force</a:t>
                </a:r>
                <a:r>
                  <a:rPr lang="nl-NL" sz="1600" b="1" baseline="0"/>
                  <a:t> [N]</a:t>
                </a:r>
                <a:endParaRPr lang="nl-NL" sz="1600" b="1"/>
              </a:p>
            </c:rich>
          </c:tx>
          <c:layout>
            <c:manualLayout>
              <c:xMode val="edge"/>
              <c:yMode val="edge"/>
              <c:x val="2.2217361111111115E-2"/>
              <c:y val="0.439079563492063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374870927"/>
        <c:crosses val="autoZero"/>
        <c:crossBetween val="midCat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r"/>
      <c:layout>
        <c:manualLayout>
          <c:xMode val="edge"/>
          <c:yMode val="edge"/>
          <c:x val="0.10736712598944143"/>
          <c:y val="2.7011607609114044E-2"/>
          <c:w val="8.8510410136522971E-2"/>
          <c:h val="0.20200359214582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Force</a:t>
            </a:r>
            <a:r>
              <a:rPr lang="nl-NL" baseline="0"/>
              <a:t> displement graph TPC compression test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9.5297171356912153E-2"/>
          <c:y val="7.9140805332416339E-2"/>
          <c:w val="0.86214936407247311"/>
          <c:h val="0.75860784877945786"/>
        </c:manualLayout>
      </c:layout>
      <c:lineChart>
        <c:grouping val="standard"/>
        <c:varyColors val="0"/>
        <c:ser>
          <c:idx val="0"/>
          <c:order val="0"/>
          <c:tx>
            <c:v>Test 1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data'!$BG$12:$BG$311</c:f>
              <c:numCache>
                <c:formatCode>0.00</c:formatCode>
                <c:ptCount val="300"/>
                <c:pt idx="0">
                  <c:v>5.0700000000000002E-2</c:v>
                </c:pt>
                <c:pt idx="1">
                  <c:v>0.16800000000000001</c:v>
                </c:pt>
                <c:pt idx="2">
                  <c:v>0.28499999999999998</c:v>
                </c:pt>
                <c:pt idx="3">
                  <c:v>0.40100000000000002</c:v>
                </c:pt>
                <c:pt idx="4">
                  <c:v>0.51800000000000002</c:v>
                </c:pt>
                <c:pt idx="5">
                  <c:v>0.63500000000000001</c:v>
                </c:pt>
                <c:pt idx="6">
                  <c:v>0.751</c:v>
                </c:pt>
                <c:pt idx="7">
                  <c:v>0.86799999999999999</c:v>
                </c:pt>
                <c:pt idx="8">
                  <c:v>0.98499999999999999</c:v>
                </c:pt>
                <c:pt idx="9">
                  <c:v>1.1000000000000001</c:v>
                </c:pt>
                <c:pt idx="10">
                  <c:v>1.22</c:v>
                </c:pt>
                <c:pt idx="11">
                  <c:v>1.33</c:v>
                </c:pt>
                <c:pt idx="12">
                  <c:v>1.45</c:v>
                </c:pt>
                <c:pt idx="13">
                  <c:v>1.57</c:v>
                </c:pt>
                <c:pt idx="14">
                  <c:v>1.68</c:v>
                </c:pt>
                <c:pt idx="15">
                  <c:v>1.8</c:v>
                </c:pt>
                <c:pt idx="16">
                  <c:v>1.92</c:v>
                </c:pt>
                <c:pt idx="17">
                  <c:v>2.0299999999999998</c:v>
                </c:pt>
                <c:pt idx="18">
                  <c:v>2.15</c:v>
                </c:pt>
                <c:pt idx="19">
                  <c:v>2.27</c:v>
                </c:pt>
                <c:pt idx="20">
                  <c:v>2.38</c:v>
                </c:pt>
                <c:pt idx="21">
                  <c:v>2.5</c:v>
                </c:pt>
                <c:pt idx="22">
                  <c:v>2.62</c:v>
                </c:pt>
                <c:pt idx="23">
                  <c:v>2.73</c:v>
                </c:pt>
                <c:pt idx="24">
                  <c:v>2.85</c:v>
                </c:pt>
                <c:pt idx="25">
                  <c:v>2.97</c:v>
                </c:pt>
                <c:pt idx="26">
                  <c:v>3.08</c:v>
                </c:pt>
                <c:pt idx="27">
                  <c:v>3.2</c:v>
                </c:pt>
                <c:pt idx="28">
                  <c:v>3.32</c:v>
                </c:pt>
                <c:pt idx="29">
                  <c:v>3.43</c:v>
                </c:pt>
                <c:pt idx="30">
                  <c:v>3.55</c:v>
                </c:pt>
                <c:pt idx="31">
                  <c:v>3.67</c:v>
                </c:pt>
                <c:pt idx="32">
                  <c:v>3.78</c:v>
                </c:pt>
                <c:pt idx="33">
                  <c:v>3.9</c:v>
                </c:pt>
                <c:pt idx="34">
                  <c:v>4.0199999999999996</c:v>
                </c:pt>
                <c:pt idx="35">
                  <c:v>4.13</c:v>
                </c:pt>
                <c:pt idx="36">
                  <c:v>4.25</c:v>
                </c:pt>
                <c:pt idx="37">
                  <c:v>4.37</c:v>
                </c:pt>
                <c:pt idx="38">
                  <c:v>4.49</c:v>
                </c:pt>
                <c:pt idx="39">
                  <c:v>4.5999999999999996</c:v>
                </c:pt>
                <c:pt idx="40">
                  <c:v>4.72</c:v>
                </c:pt>
                <c:pt idx="41">
                  <c:v>4.84</c:v>
                </c:pt>
                <c:pt idx="42">
                  <c:v>4.95</c:v>
                </c:pt>
                <c:pt idx="43">
                  <c:v>5.07</c:v>
                </c:pt>
                <c:pt idx="44">
                  <c:v>5.18</c:v>
                </c:pt>
                <c:pt idx="45">
                  <c:v>5.3</c:v>
                </c:pt>
                <c:pt idx="46">
                  <c:v>5.42</c:v>
                </c:pt>
                <c:pt idx="47">
                  <c:v>5.53</c:v>
                </c:pt>
                <c:pt idx="48">
                  <c:v>5.65</c:v>
                </c:pt>
                <c:pt idx="49">
                  <c:v>5.77</c:v>
                </c:pt>
                <c:pt idx="50">
                  <c:v>5.88</c:v>
                </c:pt>
                <c:pt idx="51">
                  <c:v>6</c:v>
                </c:pt>
                <c:pt idx="52">
                  <c:v>6.12</c:v>
                </c:pt>
                <c:pt idx="53">
                  <c:v>6.24</c:v>
                </c:pt>
                <c:pt idx="54">
                  <c:v>6.35</c:v>
                </c:pt>
                <c:pt idx="55">
                  <c:v>6.47</c:v>
                </c:pt>
                <c:pt idx="56">
                  <c:v>6.58</c:v>
                </c:pt>
                <c:pt idx="57">
                  <c:v>6.7</c:v>
                </c:pt>
                <c:pt idx="58">
                  <c:v>6.82</c:v>
                </c:pt>
                <c:pt idx="59">
                  <c:v>6.93</c:v>
                </c:pt>
                <c:pt idx="60">
                  <c:v>7.05</c:v>
                </c:pt>
                <c:pt idx="61">
                  <c:v>7.17</c:v>
                </c:pt>
                <c:pt idx="62">
                  <c:v>7.29</c:v>
                </c:pt>
                <c:pt idx="63">
                  <c:v>7.4</c:v>
                </c:pt>
                <c:pt idx="64">
                  <c:v>7.52</c:v>
                </c:pt>
                <c:pt idx="65">
                  <c:v>7.64</c:v>
                </c:pt>
                <c:pt idx="66">
                  <c:v>7.75</c:v>
                </c:pt>
                <c:pt idx="67">
                  <c:v>7.87</c:v>
                </c:pt>
                <c:pt idx="68">
                  <c:v>7.98</c:v>
                </c:pt>
                <c:pt idx="69">
                  <c:v>8.1</c:v>
                </c:pt>
                <c:pt idx="70">
                  <c:v>8.2200000000000006</c:v>
                </c:pt>
                <c:pt idx="71">
                  <c:v>8.33</c:v>
                </c:pt>
                <c:pt idx="72">
                  <c:v>8.4499999999999993</c:v>
                </c:pt>
                <c:pt idx="73">
                  <c:v>8.57</c:v>
                </c:pt>
                <c:pt idx="74">
                  <c:v>8.68</c:v>
                </c:pt>
                <c:pt idx="75">
                  <c:v>8.8000000000000007</c:v>
                </c:pt>
                <c:pt idx="76">
                  <c:v>8.92</c:v>
                </c:pt>
                <c:pt idx="77">
                  <c:v>9.0299999999999994</c:v>
                </c:pt>
                <c:pt idx="78">
                  <c:v>9.15</c:v>
                </c:pt>
                <c:pt idx="79">
                  <c:v>9.27</c:v>
                </c:pt>
                <c:pt idx="80">
                  <c:v>9.3800000000000008</c:v>
                </c:pt>
                <c:pt idx="81">
                  <c:v>9.5</c:v>
                </c:pt>
                <c:pt idx="82">
                  <c:v>9.6199999999999992</c:v>
                </c:pt>
                <c:pt idx="83">
                  <c:v>9.73</c:v>
                </c:pt>
                <c:pt idx="84">
                  <c:v>9.85</c:v>
                </c:pt>
                <c:pt idx="85">
                  <c:v>9.9700000000000006</c:v>
                </c:pt>
                <c:pt idx="86">
                  <c:v>10.1</c:v>
                </c:pt>
                <c:pt idx="87">
                  <c:v>10.199999999999999</c:v>
                </c:pt>
                <c:pt idx="88">
                  <c:v>10.3</c:v>
                </c:pt>
                <c:pt idx="89">
                  <c:v>10.4</c:v>
                </c:pt>
                <c:pt idx="90">
                  <c:v>10.6</c:v>
                </c:pt>
                <c:pt idx="91">
                  <c:v>10.7</c:v>
                </c:pt>
                <c:pt idx="92">
                  <c:v>10.8</c:v>
                </c:pt>
                <c:pt idx="93">
                  <c:v>10.9</c:v>
                </c:pt>
                <c:pt idx="94">
                  <c:v>11</c:v>
                </c:pt>
                <c:pt idx="95">
                  <c:v>11.1</c:v>
                </c:pt>
                <c:pt idx="96">
                  <c:v>11.3</c:v>
                </c:pt>
                <c:pt idx="97">
                  <c:v>11.4</c:v>
                </c:pt>
                <c:pt idx="98">
                  <c:v>11.5</c:v>
                </c:pt>
                <c:pt idx="99">
                  <c:v>11.6</c:v>
                </c:pt>
                <c:pt idx="100">
                  <c:v>11.7</c:v>
                </c:pt>
                <c:pt idx="101">
                  <c:v>11.8</c:v>
                </c:pt>
                <c:pt idx="102">
                  <c:v>12</c:v>
                </c:pt>
                <c:pt idx="103">
                  <c:v>12.1</c:v>
                </c:pt>
                <c:pt idx="104">
                  <c:v>12.2</c:v>
                </c:pt>
                <c:pt idx="105">
                  <c:v>12.3</c:v>
                </c:pt>
                <c:pt idx="106">
                  <c:v>12.4</c:v>
                </c:pt>
                <c:pt idx="107">
                  <c:v>12.5</c:v>
                </c:pt>
                <c:pt idx="108">
                  <c:v>12.7</c:v>
                </c:pt>
                <c:pt idx="109">
                  <c:v>12.8</c:v>
                </c:pt>
                <c:pt idx="110">
                  <c:v>12.9</c:v>
                </c:pt>
                <c:pt idx="111">
                  <c:v>13</c:v>
                </c:pt>
                <c:pt idx="112">
                  <c:v>13.1</c:v>
                </c:pt>
                <c:pt idx="113">
                  <c:v>13.2</c:v>
                </c:pt>
                <c:pt idx="114">
                  <c:v>13.4</c:v>
                </c:pt>
                <c:pt idx="115">
                  <c:v>13.5</c:v>
                </c:pt>
                <c:pt idx="116">
                  <c:v>13.6</c:v>
                </c:pt>
                <c:pt idx="117">
                  <c:v>13.7</c:v>
                </c:pt>
                <c:pt idx="118">
                  <c:v>13.8</c:v>
                </c:pt>
                <c:pt idx="119">
                  <c:v>13.9</c:v>
                </c:pt>
                <c:pt idx="120">
                  <c:v>14.1</c:v>
                </c:pt>
                <c:pt idx="121">
                  <c:v>14.2</c:v>
                </c:pt>
                <c:pt idx="122">
                  <c:v>14.3</c:v>
                </c:pt>
                <c:pt idx="123">
                  <c:v>14.4</c:v>
                </c:pt>
                <c:pt idx="124">
                  <c:v>14.5</c:v>
                </c:pt>
                <c:pt idx="125">
                  <c:v>14.6</c:v>
                </c:pt>
                <c:pt idx="126">
                  <c:v>14.8</c:v>
                </c:pt>
                <c:pt idx="127">
                  <c:v>14.9</c:v>
                </c:pt>
                <c:pt idx="128">
                  <c:v>15</c:v>
                </c:pt>
                <c:pt idx="129">
                  <c:v>15.1</c:v>
                </c:pt>
                <c:pt idx="130">
                  <c:v>15.2</c:v>
                </c:pt>
                <c:pt idx="131">
                  <c:v>15.3</c:v>
                </c:pt>
                <c:pt idx="132">
                  <c:v>15.5</c:v>
                </c:pt>
                <c:pt idx="133">
                  <c:v>15.6</c:v>
                </c:pt>
                <c:pt idx="134">
                  <c:v>15.7</c:v>
                </c:pt>
                <c:pt idx="135">
                  <c:v>15.8</c:v>
                </c:pt>
                <c:pt idx="136">
                  <c:v>15.9</c:v>
                </c:pt>
                <c:pt idx="137">
                  <c:v>16</c:v>
                </c:pt>
                <c:pt idx="138">
                  <c:v>16.2</c:v>
                </c:pt>
                <c:pt idx="139">
                  <c:v>16.3</c:v>
                </c:pt>
                <c:pt idx="140">
                  <c:v>16.399999999999999</c:v>
                </c:pt>
                <c:pt idx="141">
                  <c:v>16.5</c:v>
                </c:pt>
                <c:pt idx="142">
                  <c:v>16.600000000000001</c:v>
                </c:pt>
                <c:pt idx="143">
                  <c:v>16.7</c:v>
                </c:pt>
                <c:pt idx="144">
                  <c:v>16.899999999999999</c:v>
                </c:pt>
                <c:pt idx="145">
                  <c:v>17</c:v>
                </c:pt>
                <c:pt idx="146">
                  <c:v>17.100000000000001</c:v>
                </c:pt>
                <c:pt idx="147">
                  <c:v>17.2</c:v>
                </c:pt>
                <c:pt idx="148">
                  <c:v>17.3</c:v>
                </c:pt>
                <c:pt idx="149">
                  <c:v>17.399999999999999</c:v>
                </c:pt>
                <c:pt idx="150">
                  <c:v>17.600000000000001</c:v>
                </c:pt>
                <c:pt idx="151">
                  <c:v>17.7</c:v>
                </c:pt>
                <c:pt idx="152">
                  <c:v>17.8</c:v>
                </c:pt>
                <c:pt idx="153">
                  <c:v>17.899999999999999</c:v>
                </c:pt>
                <c:pt idx="154">
                  <c:v>18</c:v>
                </c:pt>
                <c:pt idx="155">
                  <c:v>18.100000000000001</c:v>
                </c:pt>
                <c:pt idx="156">
                  <c:v>18.3</c:v>
                </c:pt>
                <c:pt idx="157">
                  <c:v>18.399999999999999</c:v>
                </c:pt>
                <c:pt idx="158">
                  <c:v>18.5</c:v>
                </c:pt>
                <c:pt idx="159">
                  <c:v>18.600000000000001</c:v>
                </c:pt>
                <c:pt idx="160">
                  <c:v>18.7</c:v>
                </c:pt>
                <c:pt idx="161">
                  <c:v>18.8</c:v>
                </c:pt>
                <c:pt idx="162">
                  <c:v>19</c:v>
                </c:pt>
                <c:pt idx="163">
                  <c:v>19.100000000000001</c:v>
                </c:pt>
                <c:pt idx="164">
                  <c:v>19.2</c:v>
                </c:pt>
                <c:pt idx="165">
                  <c:v>19.3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19.7</c:v>
                </c:pt>
                <c:pt idx="169">
                  <c:v>19.8</c:v>
                </c:pt>
                <c:pt idx="170">
                  <c:v>19.899999999999999</c:v>
                </c:pt>
                <c:pt idx="171">
                  <c:v>20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20.8</c:v>
                </c:pt>
                <c:pt idx="179">
                  <c:v>20.9</c:v>
                </c:pt>
                <c:pt idx="180">
                  <c:v>21.1</c:v>
                </c:pt>
                <c:pt idx="181">
                  <c:v>21.2</c:v>
                </c:pt>
                <c:pt idx="182">
                  <c:v>21.3</c:v>
                </c:pt>
                <c:pt idx="183">
                  <c:v>21.4</c:v>
                </c:pt>
                <c:pt idx="184">
                  <c:v>21.5</c:v>
                </c:pt>
                <c:pt idx="185">
                  <c:v>21.6</c:v>
                </c:pt>
                <c:pt idx="186">
                  <c:v>21.8</c:v>
                </c:pt>
                <c:pt idx="187">
                  <c:v>21.9</c:v>
                </c:pt>
                <c:pt idx="188">
                  <c:v>22</c:v>
                </c:pt>
                <c:pt idx="189">
                  <c:v>22.1</c:v>
                </c:pt>
                <c:pt idx="190">
                  <c:v>22.2</c:v>
                </c:pt>
                <c:pt idx="191">
                  <c:v>22.3</c:v>
                </c:pt>
                <c:pt idx="192">
                  <c:v>22.5</c:v>
                </c:pt>
                <c:pt idx="193">
                  <c:v>22.6</c:v>
                </c:pt>
                <c:pt idx="194">
                  <c:v>22.7</c:v>
                </c:pt>
                <c:pt idx="195">
                  <c:v>22.8</c:v>
                </c:pt>
                <c:pt idx="196">
                  <c:v>22.9</c:v>
                </c:pt>
                <c:pt idx="197">
                  <c:v>23</c:v>
                </c:pt>
                <c:pt idx="198">
                  <c:v>23.2</c:v>
                </c:pt>
                <c:pt idx="199">
                  <c:v>23.3</c:v>
                </c:pt>
                <c:pt idx="200">
                  <c:v>23.4</c:v>
                </c:pt>
                <c:pt idx="201">
                  <c:v>23.5</c:v>
                </c:pt>
                <c:pt idx="202">
                  <c:v>23.6</c:v>
                </c:pt>
                <c:pt idx="203">
                  <c:v>23.7</c:v>
                </c:pt>
                <c:pt idx="204">
                  <c:v>23.9</c:v>
                </c:pt>
                <c:pt idx="205">
                  <c:v>24</c:v>
                </c:pt>
                <c:pt idx="206">
                  <c:v>24.1</c:v>
                </c:pt>
                <c:pt idx="207">
                  <c:v>24.2</c:v>
                </c:pt>
                <c:pt idx="208">
                  <c:v>24.3</c:v>
                </c:pt>
                <c:pt idx="209">
                  <c:v>24.4</c:v>
                </c:pt>
                <c:pt idx="210">
                  <c:v>24.6</c:v>
                </c:pt>
                <c:pt idx="211">
                  <c:v>24.7</c:v>
                </c:pt>
                <c:pt idx="212">
                  <c:v>24.8</c:v>
                </c:pt>
                <c:pt idx="213">
                  <c:v>24.9</c:v>
                </c:pt>
                <c:pt idx="214">
                  <c:v>25</c:v>
                </c:pt>
                <c:pt idx="215">
                  <c:v>25.1</c:v>
                </c:pt>
                <c:pt idx="216">
                  <c:v>25.3</c:v>
                </c:pt>
                <c:pt idx="217">
                  <c:v>25.4</c:v>
                </c:pt>
                <c:pt idx="218">
                  <c:v>25.5</c:v>
                </c:pt>
                <c:pt idx="219">
                  <c:v>25.6</c:v>
                </c:pt>
                <c:pt idx="220">
                  <c:v>25.7</c:v>
                </c:pt>
                <c:pt idx="221">
                  <c:v>25.8</c:v>
                </c:pt>
                <c:pt idx="222">
                  <c:v>26</c:v>
                </c:pt>
                <c:pt idx="223">
                  <c:v>26.1</c:v>
                </c:pt>
                <c:pt idx="224">
                  <c:v>26.2</c:v>
                </c:pt>
                <c:pt idx="225">
                  <c:v>26.3</c:v>
                </c:pt>
                <c:pt idx="226">
                  <c:v>26.4</c:v>
                </c:pt>
                <c:pt idx="227">
                  <c:v>26.5</c:v>
                </c:pt>
                <c:pt idx="228">
                  <c:v>26.7</c:v>
                </c:pt>
                <c:pt idx="229">
                  <c:v>26.8</c:v>
                </c:pt>
                <c:pt idx="230">
                  <c:v>26.9</c:v>
                </c:pt>
                <c:pt idx="231">
                  <c:v>27</c:v>
                </c:pt>
                <c:pt idx="232">
                  <c:v>27.1</c:v>
                </c:pt>
                <c:pt idx="233">
                  <c:v>27.2</c:v>
                </c:pt>
                <c:pt idx="234">
                  <c:v>27.4</c:v>
                </c:pt>
                <c:pt idx="235">
                  <c:v>27.5</c:v>
                </c:pt>
                <c:pt idx="236">
                  <c:v>27.6</c:v>
                </c:pt>
                <c:pt idx="237">
                  <c:v>27.7</c:v>
                </c:pt>
                <c:pt idx="238">
                  <c:v>27.8</c:v>
                </c:pt>
                <c:pt idx="239">
                  <c:v>27.9</c:v>
                </c:pt>
                <c:pt idx="240">
                  <c:v>28.1</c:v>
                </c:pt>
                <c:pt idx="241">
                  <c:v>28.2</c:v>
                </c:pt>
                <c:pt idx="242">
                  <c:v>28.3</c:v>
                </c:pt>
                <c:pt idx="243">
                  <c:v>28.4</c:v>
                </c:pt>
                <c:pt idx="244">
                  <c:v>28.5</c:v>
                </c:pt>
                <c:pt idx="245">
                  <c:v>28.6</c:v>
                </c:pt>
                <c:pt idx="246">
                  <c:v>28.8</c:v>
                </c:pt>
                <c:pt idx="247">
                  <c:v>28.9</c:v>
                </c:pt>
                <c:pt idx="248">
                  <c:v>29</c:v>
                </c:pt>
                <c:pt idx="249">
                  <c:v>29.1</c:v>
                </c:pt>
                <c:pt idx="250">
                  <c:v>29.2</c:v>
                </c:pt>
                <c:pt idx="251">
                  <c:v>29.3</c:v>
                </c:pt>
                <c:pt idx="252">
                  <c:v>29.5</c:v>
                </c:pt>
                <c:pt idx="253">
                  <c:v>29.6</c:v>
                </c:pt>
                <c:pt idx="254">
                  <c:v>29.7</c:v>
                </c:pt>
                <c:pt idx="255">
                  <c:v>29.8</c:v>
                </c:pt>
                <c:pt idx="256">
                  <c:v>29.9</c:v>
                </c:pt>
                <c:pt idx="257">
                  <c:v>30</c:v>
                </c:pt>
                <c:pt idx="258">
                  <c:v>30.2</c:v>
                </c:pt>
                <c:pt idx="259">
                  <c:v>30.3</c:v>
                </c:pt>
                <c:pt idx="260">
                  <c:v>30.4</c:v>
                </c:pt>
                <c:pt idx="261">
                  <c:v>30.5</c:v>
                </c:pt>
                <c:pt idx="262">
                  <c:v>30.6</c:v>
                </c:pt>
                <c:pt idx="263">
                  <c:v>30.7</c:v>
                </c:pt>
                <c:pt idx="264">
                  <c:v>30.9</c:v>
                </c:pt>
                <c:pt idx="265">
                  <c:v>31</c:v>
                </c:pt>
                <c:pt idx="266">
                  <c:v>31.1</c:v>
                </c:pt>
                <c:pt idx="267">
                  <c:v>31.2</c:v>
                </c:pt>
                <c:pt idx="268">
                  <c:v>31.3</c:v>
                </c:pt>
                <c:pt idx="269">
                  <c:v>31.4</c:v>
                </c:pt>
                <c:pt idx="270">
                  <c:v>31.6</c:v>
                </c:pt>
                <c:pt idx="271">
                  <c:v>31.7</c:v>
                </c:pt>
                <c:pt idx="272">
                  <c:v>31.8</c:v>
                </c:pt>
                <c:pt idx="273">
                  <c:v>31.9</c:v>
                </c:pt>
                <c:pt idx="274">
                  <c:v>32</c:v>
                </c:pt>
                <c:pt idx="275">
                  <c:v>32.1</c:v>
                </c:pt>
                <c:pt idx="276">
                  <c:v>32.299999999999997</c:v>
                </c:pt>
                <c:pt idx="277">
                  <c:v>32.4</c:v>
                </c:pt>
                <c:pt idx="278">
                  <c:v>32.5</c:v>
                </c:pt>
                <c:pt idx="279">
                  <c:v>32.6</c:v>
                </c:pt>
                <c:pt idx="280">
                  <c:v>32.700000000000003</c:v>
                </c:pt>
                <c:pt idx="281">
                  <c:v>32.799999999999997</c:v>
                </c:pt>
                <c:pt idx="282">
                  <c:v>33</c:v>
                </c:pt>
                <c:pt idx="283">
                  <c:v>33.1</c:v>
                </c:pt>
                <c:pt idx="284">
                  <c:v>33.200000000000003</c:v>
                </c:pt>
                <c:pt idx="285">
                  <c:v>33.299999999999997</c:v>
                </c:pt>
                <c:pt idx="286">
                  <c:v>33.4</c:v>
                </c:pt>
                <c:pt idx="287">
                  <c:v>33.5</c:v>
                </c:pt>
                <c:pt idx="288">
                  <c:v>33.700000000000003</c:v>
                </c:pt>
                <c:pt idx="289">
                  <c:v>33.799999999999997</c:v>
                </c:pt>
                <c:pt idx="290">
                  <c:v>33.9</c:v>
                </c:pt>
                <c:pt idx="291">
                  <c:v>34</c:v>
                </c:pt>
                <c:pt idx="292">
                  <c:v>34.1</c:v>
                </c:pt>
                <c:pt idx="293">
                  <c:v>34.200000000000003</c:v>
                </c:pt>
                <c:pt idx="294">
                  <c:v>34.4</c:v>
                </c:pt>
                <c:pt idx="295">
                  <c:v>34.5</c:v>
                </c:pt>
                <c:pt idx="296">
                  <c:v>34.6</c:v>
                </c:pt>
                <c:pt idx="297">
                  <c:v>34.700000000000003</c:v>
                </c:pt>
                <c:pt idx="298">
                  <c:v>34.799999999999997</c:v>
                </c:pt>
                <c:pt idx="299">
                  <c:v>34.9</c:v>
                </c:pt>
              </c:numCache>
            </c:numRef>
          </c:cat>
          <c:val>
            <c:numRef>
              <c:f>'Compression test data'!$BC$40:$BC$340</c:f>
              <c:numCache>
                <c:formatCode>General</c:formatCode>
                <c:ptCount val="301"/>
                <c:pt idx="0">
                  <c:v>1.034426450729</c:v>
                </c:pt>
                <c:pt idx="1">
                  <c:v>1.186220884323</c:v>
                </c:pt>
                <c:pt idx="2">
                  <c:v>1.326906919479</c:v>
                </c:pt>
                <c:pt idx="3">
                  <c:v>1.453432798386</c:v>
                </c:pt>
                <c:pt idx="4">
                  <c:v>1.586489439011</c:v>
                </c:pt>
                <c:pt idx="5">
                  <c:v>1.7159308195109999</c:v>
                </c:pt>
                <c:pt idx="6">
                  <c:v>2.0718877315520001</c:v>
                </c:pt>
                <c:pt idx="7">
                  <c:v>3.0211064815520001</c:v>
                </c:pt>
                <c:pt idx="8">
                  <c:v>4.0982551574709998</c:v>
                </c:pt>
                <c:pt idx="9">
                  <c:v>5.1861457824709998</c:v>
                </c:pt>
                <c:pt idx="10">
                  <c:v>6.3643684387209998</c:v>
                </c:pt>
                <c:pt idx="11">
                  <c:v>7.4918098449709998</c:v>
                </c:pt>
                <c:pt idx="12">
                  <c:v>8.3936653137209998</c:v>
                </c:pt>
                <c:pt idx="13">
                  <c:v>8.7746467590330006</c:v>
                </c:pt>
                <c:pt idx="14">
                  <c:v>9.1126594543459998</c:v>
                </c:pt>
                <c:pt idx="15">
                  <c:v>9.3937263488769993</c:v>
                </c:pt>
                <c:pt idx="16">
                  <c:v>10.58415603638</c:v>
                </c:pt>
                <c:pt idx="17">
                  <c:v>12.90251541138</c:v>
                </c:pt>
                <c:pt idx="18">
                  <c:v>15.88884353638</c:v>
                </c:pt>
                <c:pt idx="19">
                  <c:v>19.287281036380001</c:v>
                </c:pt>
                <c:pt idx="20">
                  <c:v>23.716968536380001</c:v>
                </c:pt>
                <c:pt idx="21">
                  <c:v>28.673999786380001</c:v>
                </c:pt>
                <c:pt idx="22">
                  <c:v>33.720874786380001</c:v>
                </c:pt>
                <c:pt idx="23">
                  <c:v>38.841968536380001</c:v>
                </c:pt>
                <c:pt idx="24">
                  <c:v>43.849781036380001</c:v>
                </c:pt>
                <c:pt idx="25">
                  <c:v>49.029468536380001</c:v>
                </c:pt>
                <c:pt idx="26">
                  <c:v>54.121265411380001</c:v>
                </c:pt>
                <c:pt idx="27">
                  <c:v>59.297046661380001</c:v>
                </c:pt>
                <c:pt idx="28">
                  <c:v>64.45524597168</c:v>
                </c:pt>
                <c:pt idx="29">
                  <c:v>69.28337097168</c:v>
                </c:pt>
                <c:pt idx="30">
                  <c:v>73.97477722168</c:v>
                </c:pt>
                <c:pt idx="31">
                  <c:v>78.46501159668</c:v>
                </c:pt>
                <c:pt idx="32">
                  <c:v>82.61930847168</c:v>
                </c:pt>
                <c:pt idx="33">
                  <c:v>86.65641784668</c:v>
                </c:pt>
                <c:pt idx="34">
                  <c:v>90.46110534668</c:v>
                </c:pt>
                <c:pt idx="35">
                  <c:v>94.05876159668</c:v>
                </c:pt>
                <c:pt idx="36">
                  <c:v>97.50602722168</c:v>
                </c:pt>
                <c:pt idx="37">
                  <c:v>100.92790222169999</c:v>
                </c:pt>
                <c:pt idx="38">
                  <c:v>103.90446472169999</c:v>
                </c:pt>
                <c:pt idx="39">
                  <c:v>106.84977722169999</c:v>
                </c:pt>
                <c:pt idx="40">
                  <c:v>109.72868347169999</c:v>
                </c:pt>
                <c:pt idx="41">
                  <c:v>112.47380065919999</c:v>
                </c:pt>
                <c:pt idx="42">
                  <c:v>115.16618347169999</c:v>
                </c:pt>
                <c:pt idx="43">
                  <c:v>117.25602722169999</c:v>
                </c:pt>
                <c:pt idx="44">
                  <c:v>119.60758972169999</c:v>
                </c:pt>
                <c:pt idx="45">
                  <c:v>121.99919128419999</c:v>
                </c:pt>
                <c:pt idx="46">
                  <c:v>123.80778503419999</c:v>
                </c:pt>
                <c:pt idx="47">
                  <c:v>125.88102722169999</c:v>
                </c:pt>
                <c:pt idx="48">
                  <c:v>127.85661315919999</c:v>
                </c:pt>
                <c:pt idx="49">
                  <c:v>129.60563659670001</c:v>
                </c:pt>
                <c:pt idx="50">
                  <c:v>131.21989440920001</c:v>
                </c:pt>
                <c:pt idx="51">
                  <c:v>132.51676940920001</c:v>
                </c:pt>
                <c:pt idx="52">
                  <c:v>133.96745300289999</c:v>
                </c:pt>
                <c:pt idx="53">
                  <c:v>135.50846862789999</c:v>
                </c:pt>
                <c:pt idx="54">
                  <c:v>136.82536315920001</c:v>
                </c:pt>
                <c:pt idx="55">
                  <c:v>138.06169128420001</c:v>
                </c:pt>
                <c:pt idx="56">
                  <c:v>139.25242614749999</c:v>
                </c:pt>
                <c:pt idx="57">
                  <c:v>140.30906677249999</c:v>
                </c:pt>
                <c:pt idx="58">
                  <c:v>141.3427581787</c:v>
                </c:pt>
                <c:pt idx="59">
                  <c:v>142.40476989749999</c:v>
                </c:pt>
                <c:pt idx="60">
                  <c:v>143.3505706787</c:v>
                </c:pt>
                <c:pt idx="61">
                  <c:v>144.23777770999999</c:v>
                </c:pt>
                <c:pt idx="62">
                  <c:v>145.13426208499999</c:v>
                </c:pt>
                <c:pt idx="63">
                  <c:v>145.93894958499999</c:v>
                </c:pt>
                <c:pt idx="64">
                  <c:v>146.7079925537</c:v>
                </c:pt>
                <c:pt idx="65">
                  <c:v>147.46336364749999</c:v>
                </c:pt>
                <c:pt idx="66">
                  <c:v>148.14012145999999</c:v>
                </c:pt>
                <c:pt idx="67">
                  <c:v>148.79954528810001</c:v>
                </c:pt>
                <c:pt idx="68">
                  <c:v>149.45433044430001</c:v>
                </c:pt>
                <c:pt idx="69">
                  <c:v>150.06077575680001</c:v>
                </c:pt>
                <c:pt idx="70">
                  <c:v>150.65208435060001</c:v>
                </c:pt>
                <c:pt idx="71">
                  <c:v>151.2265472412</c:v>
                </c:pt>
                <c:pt idx="72">
                  <c:v>151.72581481930001</c:v>
                </c:pt>
                <c:pt idx="73">
                  <c:v>152.20652770999999</c:v>
                </c:pt>
                <c:pt idx="74">
                  <c:v>152.61961364749999</c:v>
                </c:pt>
                <c:pt idx="75">
                  <c:v>152.93321228030001</c:v>
                </c:pt>
                <c:pt idx="76">
                  <c:v>153.30821228030001</c:v>
                </c:pt>
                <c:pt idx="77">
                  <c:v>153.70372009280001</c:v>
                </c:pt>
                <c:pt idx="78">
                  <c:v>154.13096618649999</c:v>
                </c:pt>
                <c:pt idx="79">
                  <c:v>154.61827087399999</c:v>
                </c:pt>
                <c:pt idx="80">
                  <c:v>155.03623962399999</c:v>
                </c:pt>
                <c:pt idx="81">
                  <c:v>155.44371032710001</c:v>
                </c:pt>
                <c:pt idx="82">
                  <c:v>155.8768157959</c:v>
                </c:pt>
                <c:pt idx="83">
                  <c:v>156.2410736084</c:v>
                </c:pt>
                <c:pt idx="84">
                  <c:v>156.54344177249999</c:v>
                </c:pt>
                <c:pt idx="85">
                  <c:v>156.89378356930001</c:v>
                </c:pt>
                <c:pt idx="86">
                  <c:v>157.2265472412</c:v>
                </c:pt>
                <c:pt idx="87">
                  <c:v>157.52110290530001</c:v>
                </c:pt>
                <c:pt idx="88">
                  <c:v>157.82530212399999</c:v>
                </c:pt>
                <c:pt idx="89">
                  <c:v>158.11009216310001</c:v>
                </c:pt>
                <c:pt idx="90">
                  <c:v>158.38291931149999</c:v>
                </c:pt>
                <c:pt idx="91">
                  <c:v>158.63975524899999</c:v>
                </c:pt>
                <c:pt idx="92">
                  <c:v>158.87120056149999</c:v>
                </c:pt>
                <c:pt idx="93">
                  <c:v>159.11375427249999</c:v>
                </c:pt>
                <c:pt idx="94">
                  <c:v>159.34129333499999</c:v>
                </c:pt>
                <c:pt idx="95">
                  <c:v>159.53929138180001</c:v>
                </c:pt>
                <c:pt idx="96">
                  <c:v>159.74754333499999</c:v>
                </c:pt>
                <c:pt idx="97">
                  <c:v>159.92723083499999</c:v>
                </c:pt>
                <c:pt idx="98">
                  <c:v>160.08824157710001</c:v>
                </c:pt>
                <c:pt idx="99">
                  <c:v>160.28953552249999</c:v>
                </c:pt>
                <c:pt idx="100">
                  <c:v>160.44132995609999</c:v>
                </c:pt>
                <c:pt idx="101">
                  <c:v>160.5576019287</c:v>
                </c:pt>
                <c:pt idx="102">
                  <c:v>160.70726013180001</c:v>
                </c:pt>
                <c:pt idx="103">
                  <c:v>160.83647155759999</c:v>
                </c:pt>
                <c:pt idx="104">
                  <c:v>160.95738220210001</c:v>
                </c:pt>
                <c:pt idx="105">
                  <c:v>161.11491394039999</c:v>
                </c:pt>
                <c:pt idx="106">
                  <c:v>161.25186157229999</c:v>
                </c:pt>
                <c:pt idx="107">
                  <c:v>161.35995483400001</c:v>
                </c:pt>
                <c:pt idx="108">
                  <c:v>161.49545288089999</c:v>
                </c:pt>
                <c:pt idx="109">
                  <c:v>161.60507202150001</c:v>
                </c:pt>
                <c:pt idx="110">
                  <c:v>161.71127319339999</c:v>
                </c:pt>
                <c:pt idx="111">
                  <c:v>161.85885620120001</c:v>
                </c:pt>
                <c:pt idx="112">
                  <c:v>161.95629882809999</c:v>
                </c:pt>
                <c:pt idx="113">
                  <c:v>162.04013061520001</c:v>
                </c:pt>
                <c:pt idx="114">
                  <c:v>162.14474487300001</c:v>
                </c:pt>
                <c:pt idx="115">
                  <c:v>162.2262878418</c:v>
                </c:pt>
                <c:pt idx="116">
                  <c:v>162.31295776370001</c:v>
                </c:pt>
                <c:pt idx="117">
                  <c:v>162.40084838870001</c:v>
                </c:pt>
                <c:pt idx="118">
                  <c:v>162.47305297849999</c:v>
                </c:pt>
                <c:pt idx="119">
                  <c:v>162.57809448239999</c:v>
                </c:pt>
                <c:pt idx="120">
                  <c:v>162.65948486330001</c:v>
                </c:pt>
                <c:pt idx="121">
                  <c:v>162.69998168949999</c:v>
                </c:pt>
                <c:pt idx="122">
                  <c:v>162.77435302730001</c:v>
                </c:pt>
                <c:pt idx="123">
                  <c:v>162.8217163086</c:v>
                </c:pt>
                <c:pt idx="124">
                  <c:v>162.84857177730001</c:v>
                </c:pt>
                <c:pt idx="125">
                  <c:v>162.9111328125</c:v>
                </c:pt>
                <c:pt idx="126">
                  <c:v>162.96116638180001</c:v>
                </c:pt>
                <c:pt idx="127">
                  <c:v>162.98811340329999</c:v>
                </c:pt>
                <c:pt idx="128">
                  <c:v>163.03546142580001</c:v>
                </c:pt>
                <c:pt idx="129">
                  <c:v>163.04904174800001</c:v>
                </c:pt>
                <c:pt idx="130">
                  <c:v>163.03924560550001</c:v>
                </c:pt>
                <c:pt idx="131">
                  <c:v>163.0630645752</c:v>
                </c:pt>
                <c:pt idx="132">
                  <c:v>163.06652832029999</c:v>
                </c:pt>
                <c:pt idx="133">
                  <c:v>163.06060791019999</c:v>
                </c:pt>
                <c:pt idx="134">
                  <c:v>163.06985473629999</c:v>
                </c:pt>
                <c:pt idx="135">
                  <c:v>163.09339904789999</c:v>
                </c:pt>
                <c:pt idx="136">
                  <c:v>163.1323852539</c:v>
                </c:pt>
                <c:pt idx="137">
                  <c:v>163.18701171879999</c:v>
                </c:pt>
                <c:pt idx="138">
                  <c:v>163.22763061520001</c:v>
                </c:pt>
                <c:pt idx="139">
                  <c:v>163.28468322750001</c:v>
                </c:pt>
                <c:pt idx="140">
                  <c:v>163.3316192627</c:v>
                </c:pt>
                <c:pt idx="141">
                  <c:v>163.3611755371</c:v>
                </c:pt>
                <c:pt idx="142">
                  <c:v>163.40142822269999</c:v>
                </c:pt>
                <c:pt idx="143">
                  <c:v>163.41061401370001</c:v>
                </c:pt>
                <c:pt idx="144">
                  <c:v>163.4028930664</c:v>
                </c:pt>
                <c:pt idx="145">
                  <c:v>163.42625427249999</c:v>
                </c:pt>
                <c:pt idx="146">
                  <c:v>163.4222869873</c:v>
                </c:pt>
                <c:pt idx="147">
                  <c:v>163.41525268550001</c:v>
                </c:pt>
                <c:pt idx="148">
                  <c:v>163.43730163570001</c:v>
                </c:pt>
                <c:pt idx="149">
                  <c:v>163.44424438479999</c:v>
                </c:pt>
                <c:pt idx="150">
                  <c:v>163.4472808838</c:v>
                </c:pt>
                <c:pt idx="151">
                  <c:v>163.47486877439999</c:v>
                </c:pt>
                <c:pt idx="152">
                  <c:v>163.47595214840001</c:v>
                </c:pt>
                <c:pt idx="153">
                  <c:v>163.45736694339999</c:v>
                </c:pt>
                <c:pt idx="154">
                  <c:v>163.46209716800001</c:v>
                </c:pt>
                <c:pt idx="155">
                  <c:v>163.46495056149999</c:v>
                </c:pt>
                <c:pt idx="156">
                  <c:v>163.46022033689999</c:v>
                </c:pt>
                <c:pt idx="157">
                  <c:v>163.47288513180001</c:v>
                </c:pt>
                <c:pt idx="158">
                  <c:v>163.4808959961</c:v>
                </c:pt>
                <c:pt idx="159">
                  <c:v>163.49440002439999</c:v>
                </c:pt>
                <c:pt idx="160">
                  <c:v>163.50607299800001</c:v>
                </c:pt>
                <c:pt idx="161">
                  <c:v>163.49351501460001</c:v>
                </c:pt>
                <c:pt idx="162">
                  <c:v>163.51309204099999</c:v>
                </c:pt>
                <c:pt idx="163">
                  <c:v>163.53591918949999</c:v>
                </c:pt>
                <c:pt idx="164">
                  <c:v>163.5337677002</c:v>
                </c:pt>
                <c:pt idx="165">
                  <c:v>163.54667663570001</c:v>
                </c:pt>
                <c:pt idx="166">
                  <c:v>163.54594421389999</c:v>
                </c:pt>
                <c:pt idx="167">
                  <c:v>163.53469848629999</c:v>
                </c:pt>
                <c:pt idx="168">
                  <c:v>163.5586090088</c:v>
                </c:pt>
                <c:pt idx="169">
                  <c:v>163.5507659912</c:v>
                </c:pt>
                <c:pt idx="170">
                  <c:v>163.53047180179999</c:v>
                </c:pt>
                <c:pt idx="171">
                  <c:v>163.5447692871</c:v>
                </c:pt>
                <c:pt idx="172">
                  <c:v>163.51809692379999</c:v>
                </c:pt>
                <c:pt idx="173">
                  <c:v>163.47270202639999</c:v>
                </c:pt>
                <c:pt idx="174">
                  <c:v>163.45277404789999</c:v>
                </c:pt>
                <c:pt idx="175">
                  <c:v>163.41131591800001</c:v>
                </c:pt>
                <c:pt idx="176">
                  <c:v>163.36395263669999</c:v>
                </c:pt>
                <c:pt idx="177">
                  <c:v>163.3325958252</c:v>
                </c:pt>
                <c:pt idx="178">
                  <c:v>163.29048156740001</c:v>
                </c:pt>
                <c:pt idx="179">
                  <c:v>163.2319946289</c:v>
                </c:pt>
                <c:pt idx="180">
                  <c:v>163.19918823239999</c:v>
                </c:pt>
                <c:pt idx="181">
                  <c:v>163.17013549800001</c:v>
                </c:pt>
                <c:pt idx="182">
                  <c:v>163.17640686039999</c:v>
                </c:pt>
                <c:pt idx="183">
                  <c:v>163.18728637699999</c:v>
                </c:pt>
                <c:pt idx="184">
                  <c:v>163.1798248291</c:v>
                </c:pt>
                <c:pt idx="185">
                  <c:v>163.20515441890001</c:v>
                </c:pt>
                <c:pt idx="186">
                  <c:v>163.2232208252</c:v>
                </c:pt>
                <c:pt idx="187">
                  <c:v>163.23207092289999</c:v>
                </c:pt>
                <c:pt idx="188">
                  <c:v>163.26809692379999</c:v>
                </c:pt>
                <c:pt idx="189">
                  <c:v>163.2781677246</c:v>
                </c:pt>
                <c:pt idx="190">
                  <c:v>163.27334594729999</c:v>
                </c:pt>
                <c:pt idx="191">
                  <c:v>163.30451965329999</c:v>
                </c:pt>
                <c:pt idx="192">
                  <c:v>163.3196105957</c:v>
                </c:pt>
                <c:pt idx="193">
                  <c:v>163.32872009280001</c:v>
                </c:pt>
                <c:pt idx="194">
                  <c:v>163.36221313479999</c:v>
                </c:pt>
                <c:pt idx="195">
                  <c:v>163.38594055179999</c:v>
                </c:pt>
                <c:pt idx="196">
                  <c:v>163.40194702150001</c:v>
                </c:pt>
                <c:pt idx="197">
                  <c:v>163.44229125979999</c:v>
                </c:pt>
                <c:pt idx="198">
                  <c:v>163.47122192379999</c:v>
                </c:pt>
                <c:pt idx="199">
                  <c:v>163.49656677249999</c:v>
                </c:pt>
                <c:pt idx="200">
                  <c:v>163.53259277340001</c:v>
                </c:pt>
                <c:pt idx="201">
                  <c:v>163.5516052246</c:v>
                </c:pt>
                <c:pt idx="202">
                  <c:v>163.58131408689999</c:v>
                </c:pt>
                <c:pt idx="203">
                  <c:v>163.61555480960001</c:v>
                </c:pt>
                <c:pt idx="204">
                  <c:v>163.63404846189999</c:v>
                </c:pt>
                <c:pt idx="205">
                  <c:v>163.66609191890001</c:v>
                </c:pt>
                <c:pt idx="206">
                  <c:v>163.70182800289999</c:v>
                </c:pt>
                <c:pt idx="207">
                  <c:v>163.73663330080001</c:v>
                </c:pt>
                <c:pt idx="208">
                  <c:v>163.76794433590001</c:v>
                </c:pt>
                <c:pt idx="209">
                  <c:v>163.79974365230001</c:v>
                </c:pt>
                <c:pt idx="210">
                  <c:v>163.81761169430001</c:v>
                </c:pt>
                <c:pt idx="211">
                  <c:v>163.8632659912</c:v>
                </c:pt>
                <c:pt idx="212">
                  <c:v>163.90493774410001</c:v>
                </c:pt>
                <c:pt idx="213">
                  <c:v>163.9386138916</c:v>
                </c:pt>
                <c:pt idx="214">
                  <c:v>163.99095153810001</c:v>
                </c:pt>
                <c:pt idx="215">
                  <c:v>164.03344726559999</c:v>
                </c:pt>
                <c:pt idx="216">
                  <c:v>164.07122802730001</c:v>
                </c:pt>
                <c:pt idx="217">
                  <c:v>164.12774658199999</c:v>
                </c:pt>
                <c:pt idx="218">
                  <c:v>164.16500854489999</c:v>
                </c:pt>
                <c:pt idx="219">
                  <c:v>164.19833374020001</c:v>
                </c:pt>
                <c:pt idx="220">
                  <c:v>164.25888061520001</c:v>
                </c:pt>
                <c:pt idx="221">
                  <c:v>164.29975891110001</c:v>
                </c:pt>
                <c:pt idx="222">
                  <c:v>164.32669067379999</c:v>
                </c:pt>
                <c:pt idx="223">
                  <c:v>164.37371826169999</c:v>
                </c:pt>
                <c:pt idx="224">
                  <c:v>164.39962768550001</c:v>
                </c:pt>
                <c:pt idx="225">
                  <c:v>164.4267425537</c:v>
                </c:pt>
                <c:pt idx="226">
                  <c:v>164.4812927246</c:v>
                </c:pt>
                <c:pt idx="227">
                  <c:v>164.51263427730001</c:v>
                </c:pt>
                <c:pt idx="228">
                  <c:v>164.55708312990001</c:v>
                </c:pt>
                <c:pt idx="229">
                  <c:v>164.59739685060001</c:v>
                </c:pt>
                <c:pt idx="230">
                  <c:v>164.62968444820001</c:v>
                </c:pt>
                <c:pt idx="231">
                  <c:v>164.6727142334</c:v>
                </c:pt>
                <c:pt idx="232">
                  <c:v>164.71083068850001</c:v>
                </c:pt>
                <c:pt idx="233">
                  <c:v>164.74353027340001</c:v>
                </c:pt>
                <c:pt idx="234">
                  <c:v>164.79167175289999</c:v>
                </c:pt>
                <c:pt idx="235">
                  <c:v>164.83590698239999</c:v>
                </c:pt>
                <c:pt idx="236">
                  <c:v>164.8673248291</c:v>
                </c:pt>
                <c:pt idx="237">
                  <c:v>164.90719604489999</c:v>
                </c:pt>
                <c:pt idx="238">
                  <c:v>164.93370056149999</c:v>
                </c:pt>
                <c:pt idx="239">
                  <c:v>164.94850158689999</c:v>
                </c:pt>
                <c:pt idx="240">
                  <c:v>164.9831237793</c:v>
                </c:pt>
                <c:pt idx="241">
                  <c:v>165.00067138669999</c:v>
                </c:pt>
                <c:pt idx="242">
                  <c:v>165.0131225586</c:v>
                </c:pt>
                <c:pt idx="243">
                  <c:v>165.03552246090001</c:v>
                </c:pt>
                <c:pt idx="244">
                  <c:v>165.04368591310001</c:v>
                </c:pt>
                <c:pt idx="245">
                  <c:v>165.04428100589999</c:v>
                </c:pt>
                <c:pt idx="246">
                  <c:v>165.05488586429999</c:v>
                </c:pt>
                <c:pt idx="247">
                  <c:v>165.04223632809999</c:v>
                </c:pt>
                <c:pt idx="248">
                  <c:v>165.0362701416</c:v>
                </c:pt>
                <c:pt idx="249">
                  <c:v>165.05578613279999</c:v>
                </c:pt>
                <c:pt idx="250">
                  <c:v>165.07621765139999</c:v>
                </c:pt>
                <c:pt idx="251">
                  <c:v>165.10437011720001</c:v>
                </c:pt>
                <c:pt idx="252">
                  <c:v>165.14186096189999</c:v>
                </c:pt>
                <c:pt idx="253">
                  <c:v>165.17623901370001</c:v>
                </c:pt>
                <c:pt idx="254">
                  <c:v>165.2159729004</c:v>
                </c:pt>
                <c:pt idx="255">
                  <c:v>165.24433898929999</c:v>
                </c:pt>
                <c:pt idx="256">
                  <c:v>165.2799987793</c:v>
                </c:pt>
                <c:pt idx="257">
                  <c:v>165.3522644043</c:v>
                </c:pt>
                <c:pt idx="258">
                  <c:v>165.42431640629999</c:v>
                </c:pt>
                <c:pt idx="259">
                  <c:v>165.4892578125</c:v>
                </c:pt>
                <c:pt idx="260">
                  <c:v>165.58389282229999</c:v>
                </c:pt>
                <c:pt idx="261">
                  <c:v>165.68807983400001</c:v>
                </c:pt>
                <c:pt idx="262">
                  <c:v>165.7758178711</c:v>
                </c:pt>
                <c:pt idx="263">
                  <c:v>165.88598632809999</c:v>
                </c:pt>
                <c:pt idx="264">
                  <c:v>165.98962402340001</c:v>
                </c:pt>
                <c:pt idx="265">
                  <c:v>166.12255859379999</c:v>
                </c:pt>
                <c:pt idx="266">
                  <c:v>166.29321289059999</c:v>
                </c:pt>
                <c:pt idx="267">
                  <c:v>166.45922851559999</c:v>
                </c:pt>
                <c:pt idx="268">
                  <c:v>166.62957763669999</c:v>
                </c:pt>
                <c:pt idx="269">
                  <c:v>166.82391357419999</c:v>
                </c:pt>
                <c:pt idx="270">
                  <c:v>167.01983642580001</c:v>
                </c:pt>
                <c:pt idx="271">
                  <c:v>167.22918701169999</c:v>
                </c:pt>
                <c:pt idx="272">
                  <c:v>167.46575927730001</c:v>
                </c:pt>
                <c:pt idx="273">
                  <c:v>167.70672607419999</c:v>
                </c:pt>
                <c:pt idx="274">
                  <c:v>167.97088623050001</c:v>
                </c:pt>
                <c:pt idx="275">
                  <c:v>168.25396728519999</c:v>
                </c:pt>
                <c:pt idx="276">
                  <c:v>168.5385131836</c:v>
                </c:pt>
                <c:pt idx="277">
                  <c:v>168.8353881836</c:v>
                </c:pt>
                <c:pt idx="278">
                  <c:v>169.15533447269999</c:v>
                </c:pt>
                <c:pt idx="279">
                  <c:v>169.4761352539</c:v>
                </c:pt>
                <c:pt idx="280">
                  <c:v>169.81927490230001</c:v>
                </c:pt>
                <c:pt idx="281">
                  <c:v>170.17645263669999</c:v>
                </c:pt>
                <c:pt idx="282">
                  <c:v>170.54608154300001</c:v>
                </c:pt>
                <c:pt idx="283">
                  <c:v>170.96063232419999</c:v>
                </c:pt>
                <c:pt idx="284">
                  <c:v>171.3812866211</c:v>
                </c:pt>
                <c:pt idx="285">
                  <c:v>171.81243896480001</c:v>
                </c:pt>
                <c:pt idx="286">
                  <c:v>172.3070678711</c:v>
                </c:pt>
                <c:pt idx="287">
                  <c:v>172.8129272461</c:v>
                </c:pt>
                <c:pt idx="288">
                  <c:v>173.3246459961</c:v>
                </c:pt>
                <c:pt idx="289">
                  <c:v>173.87713623050001</c:v>
                </c:pt>
                <c:pt idx="290">
                  <c:v>174.44940185550001</c:v>
                </c:pt>
                <c:pt idx="291">
                  <c:v>175.07928466800001</c:v>
                </c:pt>
                <c:pt idx="292">
                  <c:v>175.78485107419999</c:v>
                </c:pt>
                <c:pt idx="293">
                  <c:v>176.48748779300001</c:v>
                </c:pt>
                <c:pt idx="294">
                  <c:v>177.22821044919999</c:v>
                </c:pt>
                <c:pt idx="295">
                  <c:v>178.01873779300001</c:v>
                </c:pt>
                <c:pt idx="296">
                  <c:v>178.88787841800001</c:v>
                </c:pt>
                <c:pt idx="297">
                  <c:v>179.88543701169999</c:v>
                </c:pt>
                <c:pt idx="298">
                  <c:v>180.91619873050001</c:v>
                </c:pt>
                <c:pt idx="299">
                  <c:v>181.97772216800001</c:v>
                </c:pt>
                <c:pt idx="300">
                  <c:v>181.91326904300001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3-4152-BD7E-694CE74D99FB}"/>
            </c:ext>
          </c:extLst>
        </c:ser>
        <c:ser>
          <c:idx val="1"/>
          <c:order val="1"/>
          <c:tx>
            <c:v>Test 2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data'!$BG$12:$BG$311</c:f>
              <c:numCache>
                <c:formatCode>0.00</c:formatCode>
                <c:ptCount val="300"/>
                <c:pt idx="0">
                  <c:v>5.0700000000000002E-2</c:v>
                </c:pt>
                <c:pt idx="1">
                  <c:v>0.16800000000000001</c:v>
                </c:pt>
                <c:pt idx="2">
                  <c:v>0.28499999999999998</c:v>
                </c:pt>
                <c:pt idx="3">
                  <c:v>0.40100000000000002</c:v>
                </c:pt>
                <c:pt idx="4">
                  <c:v>0.51800000000000002</c:v>
                </c:pt>
                <c:pt idx="5">
                  <c:v>0.63500000000000001</c:v>
                </c:pt>
                <c:pt idx="6">
                  <c:v>0.751</c:v>
                </c:pt>
                <c:pt idx="7">
                  <c:v>0.86799999999999999</c:v>
                </c:pt>
                <c:pt idx="8">
                  <c:v>0.98499999999999999</c:v>
                </c:pt>
                <c:pt idx="9">
                  <c:v>1.1000000000000001</c:v>
                </c:pt>
                <c:pt idx="10">
                  <c:v>1.22</c:v>
                </c:pt>
                <c:pt idx="11">
                  <c:v>1.33</c:v>
                </c:pt>
                <c:pt idx="12">
                  <c:v>1.45</c:v>
                </c:pt>
                <c:pt idx="13">
                  <c:v>1.57</c:v>
                </c:pt>
                <c:pt idx="14">
                  <c:v>1.68</c:v>
                </c:pt>
                <c:pt idx="15">
                  <c:v>1.8</c:v>
                </c:pt>
                <c:pt idx="16">
                  <c:v>1.92</c:v>
                </c:pt>
                <c:pt idx="17">
                  <c:v>2.0299999999999998</c:v>
                </c:pt>
                <c:pt idx="18">
                  <c:v>2.15</c:v>
                </c:pt>
                <c:pt idx="19">
                  <c:v>2.27</c:v>
                </c:pt>
                <c:pt idx="20">
                  <c:v>2.38</c:v>
                </c:pt>
                <c:pt idx="21">
                  <c:v>2.5</c:v>
                </c:pt>
                <c:pt idx="22">
                  <c:v>2.62</c:v>
                </c:pt>
                <c:pt idx="23">
                  <c:v>2.73</c:v>
                </c:pt>
                <c:pt idx="24">
                  <c:v>2.85</c:v>
                </c:pt>
                <c:pt idx="25">
                  <c:v>2.97</c:v>
                </c:pt>
                <c:pt idx="26">
                  <c:v>3.08</c:v>
                </c:pt>
                <c:pt idx="27">
                  <c:v>3.2</c:v>
                </c:pt>
                <c:pt idx="28">
                  <c:v>3.32</c:v>
                </c:pt>
                <c:pt idx="29">
                  <c:v>3.43</c:v>
                </c:pt>
                <c:pt idx="30">
                  <c:v>3.55</c:v>
                </c:pt>
                <c:pt idx="31">
                  <c:v>3.67</c:v>
                </c:pt>
                <c:pt idx="32">
                  <c:v>3.78</c:v>
                </c:pt>
                <c:pt idx="33">
                  <c:v>3.9</c:v>
                </c:pt>
                <c:pt idx="34">
                  <c:v>4.0199999999999996</c:v>
                </c:pt>
                <c:pt idx="35">
                  <c:v>4.13</c:v>
                </c:pt>
                <c:pt idx="36">
                  <c:v>4.25</c:v>
                </c:pt>
                <c:pt idx="37">
                  <c:v>4.37</c:v>
                </c:pt>
                <c:pt idx="38">
                  <c:v>4.49</c:v>
                </c:pt>
                <c:pt idx="39">
                  <c:v>4.5999999999999996</c:v>
                </c:pt>
                <c:pt idx="40">
                  <c:v>4.72</c:v>
                </c:pt>
                <c:pt idx="41">
                  <c:v>4.84</c:v>
                </c:pt>
                <c:pt idx="42">
                  <c:v>4.95</c:v>
                </c:pt>
                <c:pt idx="43">
                  <c:v>5.07</c:v>
                </c:pt>
                <c:pt idx="44">
                  <c:v>5.18</c:v>
                </c:pt>
                <c:pt idx="45">
                  <c:v>5.3</c:v>
                </c:pt>
                <c:pt idx="46">
                  <c:v>5.42</c:v>
                </c:pt>
                <c:pt idx="47">
                  <c:v>5.53</c:v>
                </c:pt>
                <c:pt idx="48">
                  <c:v>5.65</c:v>
                </c:pt>
                <c:pt idx="49">
                  <c:v>5.77</c:v>
                </c:pt>
                <c:pt idx="50">
                  <c:v>5.88</c:v>
                </c:pt>
                <c:pt idx="51">
                  <c:v>6</c:v>
                </c:pt>
                <c:pt idx="52">
                  <c:v>6.12</c:v>
                </c:pt>
                <c:pt idx="53">
                  <c:v>6.24</c:v>
                </c:pt>
                <c:pt idx="54">
                  <c:v>6.35</c:v>
                </c:pt>
                <c:pt idx="55">
                  <c:v>6.47</c:v>
                </c:pt>
                <c:pt idx="56">
                  <c:v>6.58</c:v>
                </c:pt>
                <c:pt idx="57">
                  <c:v>6.7</c:v>
                </c:pt>
                <c:pt idx="58">
                  <c:v>6.82</c:v>
                </c:pt>
                <c:pt idx="59">
                  <c:v>6.93</c:v>
                </c:pt>
                <c:pt idx="60">
                  <c:v>7.05</c:v>
                </c:pt>
                <c:pt idx="61">
                  <c:v>7.17</c:v>
                </c:pt>
                <c:pt idx="62">
                  <c:v>7.29</c:v>
                </c:pt>
                <c:pt idx="63">
                  <c:v>7.4</c:v>
                </c:pt>
                <c:pt idx="64">
                  <c:v>7.52</c:v>
                </c:pt>
                <c:pt idx="65">
                  <c:v>7.64</c:v>
                </c:pt>
                <c:pt idx="66">
                  <c:v>7.75</c:v>
                </c:pt>
                <c:pt idx="67">
                  <c:v>7.87</c:v>
                </c:pt>
                <c:pt idx="68">
                  <c:v>7.98</c:v>
                </c:pt>
                <c:pt idx="69">
                  <c:v>8.1</c:v>
                </c:pt>
                <c:pt idx="70">
                  <c:v>8.2200000000000006</c:v>
                </c:pt>
                <c:pt idx="71">
                  <c:v>8.33</c:v>
                </c:pt>
                <c:pt idx="72">
                  <c:v>8.4499999999999993</c:v>
                </c:pt>
                <c:pt idx="73">
                  <c:v>8.57</c:v>
                </c:pt>
                <c:pt idx="74">
                  <c:v>8.68</c:v>
                </c:pt>
                <c:pt idx="75">
                  <c:v>8.8000000000000007</c:v>
                </c:pt>
                <c:pt idx="76">
                  <c:v>8.92</c:v>
                </c:pt>
                <c:pt idx="77">
                  <c:v>9.0299999999999994</c:v>
                </c:pt>
                <c:pt idx="78">
                  <c:v>9.15</c:v>
                </c:pt>
                <c:pt idx="79">
                  <c:v>9.27</c:v>
                </c:pt>
                <c:pt idx="80">
                  <c:v>9.3800000000000008</c:v>
                </c:pt>
                <c:pt idx="81">
                  <c:v>9.5</c:v>
                </c:pt>
                <c:pt idx="82">
                  <c:v>9.6199999999999992</c:v>
                </c:pt>
                <c:pt idx="83">
                  <c:v>9.73</c:v>
                </c:pt>
                <c:pt idx="84">
                  <c:v>9.85</c:v>
                </c:pt>
                <c:pt idx="85">
                  <c:v>9.9700000000000006</c:v>
                </c:pt>
                <c:pt idx="86">
                  <c:v>10.1</c:v>
                </c:pt>
                <c:pt idx="87">
                  <c:v>10.199999999999999</c:v>
                </c:pt>
                <c:pt idx="88">
                  <c:v>10.3</c:v>
                </c:pt>
                <c:pt idx="89">
                  <c:v>10.4</c:v>
                </c:pt>
                <c:pt idx="90">
                  <c:v>10.6</c:v>
                </c:pt>
                <c:pt idx="91">
                  <c:v>10.7</c:v>
                </c:pt>
                <c:pt idx="92">
                  <c:v>10.8</c:v>
                </c:pt>
                <c:pt idx="93">
                  <c:v>10.9</c:v>
                </c:pt>
                <c:pt idx="94">
                  <c:v>11</c:v>
                </c:pt>
                <c:pt idx="95">
                  <c:v>11.1</c:v>
                </c:pt>
                <c:pt idx="96">
                  <c:v>11.3</c:v>
                </c:pt>
                <c:pt idx="97">
                  <c:v>11.4</c:v>
                </c:pt>
                <c:pt idx="98">
                  <c:v>11.5</c:v>
                </c:pt>
                <c:pt idx="99">
                  <c:v>11.6</c:v>
                </c:pt>
                <c:pt idx="100">
                  <c:v>11.7</c:v>
                </c:pt>
                <c:pt idx="101">
                  <c:v>11.8</c:v>
                </c:pt>
                <c:pt idx="102">
                  <c:v>12</c:v>
                </c:pt>
                <c:pt idx="103">
                  <c:v>12.1</c:v>
                </c:pt>
                <c:pt idx="104">
                  <c:v>12.2</c:v>
                </c:pt>
                <c:pt idx="105">
                  <c:v>12.3</c:v>
                </c:pt>
                <c:pt idx="106">
                  <c:v>12.4</c:v>
                </c:pt>
                <c:pt idx="107">
                  <c:v>12.5</c:v>
                </c:pt>
                <c:pt idx="108">
                  <c:v>12.7</c:v>
                </c:pt>
                <c:pt idx="109">
                  <c:v>12.8</c:v>
                </c:pt>
                <c:pt idx="110">
                  <c:v>12.9</c:v>
                </c:pt>
                <c:pt idx="111">
                  <c:v>13</c:v>
                </c:pt>
                <c:pt idx="112">
                  <c:v>13.1</c:v>
                </c:pt>
                <c:pt idx="113">
                  <c:v>13.2</c:v>
                </c:pt>
                <c:pt idx="114">
                  <c:v>13.4</c:v>
                </c:pt>
                <c:pt idx="115">
                  <c:v>13.5</c:v>
                </c:pt>
                <c:pt idx="116">
                  <c:v>13.6</c:v>
                </c:pt>
                <c:pt idx="117">
                  <c:v>13.7</c:v>
                </c:pt>
                <c:pt idx="118">
                  <c:v>13.8</c:v>
                </c:pt>
                <c:pt idx="119">
                  <c:v>13.9</c:v>
                </c:pt>
                <c:pt idx="120">
                  <c:v>14.1</c:v>
                </c:pt>
                <c:pt idx="121">
                  <c:v>14.2</c:v>
                </c:pt>
                <c:pt idx="122">
                  <c:v>14.3</c:v>
                </c:pt>
                <c:pt idx="123">
                  <c:v>14.4</c:v>
                </c:pt>
                <c:pt idx="124">
                  <c:v>14.5</c:v>
                </c:pt>
                <c:pt idx="125">
                  <c:v>14.6</c:v>
                </c:pt>
                <c:pt idx="126">
                  <c:v>14.8</c:v>
                </c:pt>
                <c:pt idx="127">
                  <c:v>14.9</c:v>
                </c:pt>
                <c:pt idx="128">
                  <c:v>15</c:v>
                </c:pt>
                <c:pt idx="129">
                  <c:v>15.1</c:v>
                </c:pt>
                <c:pt idx="130">
                  <c:v>15.2</c:v>
                </c:pt>
                <c:pt idx="131">
                  <c:v>15.3</c:v>
                </c:pt>
                <c:pt idx="132">
                  <c:v>15.5</c:v>
                </c:pt>
                <c:pt idx="133">
                  <c:v>15.6</c:v>
                </c:pt>
                <c:pt idx="134">
                  <c:v>15.7</c:v>
                </c:pt>
                <c:pt idx="135">
                  <c:v>15.8</c:v>
                </c:pt>
                <c:pt idx="136">
                  <c:v>15.9</c:v>
                </c:pt>
                <c:pt idx="137">
                  <c:v>16</c:v>
                </c:pt>
                <c:pt idx="138">
                  <c:v>16.2</c:v>
                </c:pt>
                <c:pt idx="139">
                  <c:v>16.3</c:v>
                </c:pt>
                <c:pt idx="140">
                  <c:v>16.399999999999999</c:v>
                </c:pt>
                <c:pt idx="141">
                  <c:v>16.5</c:v>
                </c:pt>
                <c:pt idx="142">
                  <c:v>16.600000000000001</c:v>
                </c:pt>
                <c:pt idx="143">
                  <c:v>16.7</c:v>
                </c:pt>
                <c:pt idx="144">
                  <c:v>16.899999999999999</c:v>
                </c:pt>
                <c:pt idx="145">
                  <c:v>17</c:v>
                </c:pt>
                <c:pt idx="146">
                  <c:v>17.100000000000001</c:v>
                </c:pt>
                <c:pt idx="147">
                  <c:v>17.2</c:v>
                </c:pt>
                <c:pt idx="148">
                  <c:v>17.3</c:v>
                </c:pt>
                <c:pt idx="149">
                  <c:v>17.399999999999999</c:v>
                </c:pt>
                <c:pt idx="150">
                  <c:v>17.600000000000001</c:v>
                </c:pt>
                <c:pt idx="151">
                  <c:v>17.7</c:v>
                </c:pt>
                <c:pt idx="152">
                  <c:v>17.8</c:v>
                </c:pt>
                <c:pt idx="153">
                  <c:v>17.899999999999999</c:v>
                </c:pt>
                <c:pt idx="154">
                  <c:v>18</c:v>
                </c:pt>
                <c:pt idx="155">
                  <c:v>18.100000000000001</c:v>
                </c:pt>
                <c:pt idx="156">
                  <c:v>18.3</c:v>
                </c:pt>
                <c:pt idx="157">
                  <c:v>18.399999999999999</c:v>
                </c:pt>
                <c:pt idx="158">
                  <c:v>18.5</c:v>
                </c:pt>
                <c:pt idx="159">
                  <c:v>18.600000000000001</c:v>
                </c:pt>
                <c:pt idx="160">
                  <c:v>18.7</c:v>
                </c:pt>
                <c:pt idx="161">
                  <c:v>18.8</c:v>
                </c:pt>
                <c:pt idx="162">
                  <c:v>19</c:v>
                </c:pt>
                <c:pt idx="163">
                  <c:v>19.100000000000001</c:v>
                </c:pt>
                <c:pt idx="164">
                  <c:v>19.2</c:v>
                </c:pt>
                <c:pt idx="165">
                  <c:v>19.3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19.7</c:v>
                </c:pt>
                <c:pt idx="169">
                  <c:v>19.8</c:v>
                </c:pt>
                <c:pt idx="170">
                  <c:v>19.899999999999999</c:v>
                </c:pt>
                <c:pt idx="171">
                  <c:v>20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20.8</c:v>
                </c:pt>
                <c:pt idx="179">
                  <c:v>20.9</c:v>
                </c:pt>
                <c:pt idx="180">
                  <c:v>21.1</c:v>
                </c:pt>
                <c:pt idx="181">
                  <c:v>21.2</c:v>
                </c:pt>
                <c:pt idx="182">
                  <c:v>21.3</c:v>
                </c:pt>
                <c:pt idx="183">
                  <c:v>21.4</c:v>
                </c:pt>
                <c:pt idx="184">
                  <c:v>21.5</c:v>
                </c:pt>
                <c:pt idx="185">
                  <c:v>21.6</c:v>
                </c:pt>
                <c:pt idx="186">
                  <c:v>21.8</c:v>
                </c:pt>
                <c:pt idx="187">
                  <c:v>21.9</c:v>
                </c:pt>
                <c:pt idx="188">
                  <c:v>22</c:v>
                </c:pt>
                <c:pt idx="189">
                  <c:v>22.1</c:v>
                </c:pt>
                <c:pt idx="190">
                  <c:v>22.2</c:v>
                </c:pt>
                <c:pt idx="191">
                  <c:v>22.3</c:v>
                </c:pt>
                <c:pt idx="192">
                  <c:v>22.5</c:v>
                </c:pt>
                <c:pt idx="193">
                  <c:v>22.6</c:v>
                </c:pt>
                <c:pt idx="194">
                  <c:v>22.7</c:v>
                </c:pt>
                <c:pt idx="195">
                  <c:v>22.8</c:v>
                </c:pt>
                <c:pt idx="196">
                  <c:v>22.9</c:v>
                </c:pt>
                <c:pt idx="197">
                  <c:v>23</c:v>
                </c:pt>
                <c:pt idx="198">
                  <c:v>23.2</c:v>
                </c:pt>
                <c:pt idx="199">
                  <c:v>23.3</c:v>
                </c:pt>
                <c:pt idx="200">
                  <c:v>23.4</c:v>
                </c:pt>
                <c:pt idx="201">
                  <c:v>23.5</c:v>
                </c:pt>
                <c:pt idx="202">
                  <c:v>23.6</c:v>
                </c:pt>
                <c:pt idx="203">
                  <c:v>23.7</c:v>
                </c:pt>
                <c:pt idx="204">
                  <c:v>23.9</c:v>
                </c:pt>
                <c:pt idx="205">
                  <c:v>24</c:v>
                </c:pt>
                <c:pt idx="206">
                  <c:v>24.1</c:v>
                </c:pt>
                <c:pt idx="207">
                  <c:v>24.2</c:v>
                </c:pt>
                <c:pt idx="208">
                  <c:v>24.3</c:v>
                </c:pt>
                <c:pt idx="209">
                  <c:v>24.4</c:v>
                </c:pt>
                <c:pt idx="210">
                  <c:v>24.6</c:v>
                </c:pt>
                <c:pt idx="211">
                  <c:v>24.7</c:v>
                </c:pt>
                <c:pt idx="212">
                  <c:v>24.8</c:v>
                </c:pt>
                <c:pt idx="213">
                  <c:v>24.9</c:v>
                </c:pt>
                <c:pt idx="214">
                  <c:v>25</c:v>
                </c:pt>
                <c:pt idx="215">
                  <c:v>25.1</c:v>
                </c:pt>
                <c:pt idx="216">
                  <c:v>25.3</c:v>
                </c:pt>
                <c:pt idx="217">
                  <c:v>25.4</c:v>
                </c:pt>
                <c:pt idx="218">
                  <c:v>25.5</c:v>
                </c:pt>
                <c:pt idx="219">
                  <c:v>25.6</c:v>
                </c:pt>
                <c:pt idx="220">
                  <c:v>25.7</c:v>
                </c:pt>
                <c:pt idx="221">
                  <c:v>25.8</c:v>
                </c:pt>
                <c:pt idx="222">
                  <c:v>26</c:v>
                </c:pt>
                <c:pt idx="223">
                  <c:v>26.1</c:v>
                </c:pt>
                <c:pt idx="224">
                  <c:v>26.2</c:v>
                </c:pt>
                <c:pt idx="225">
                  <c:v>26.3</c:v>
                </c:pt>
                <c:pt idx="226">
                  <c:v>26.4</c:v>
                </c:pt>
                <c:pt idx="227">
                  <c:v>26.5</c:v>
                </c:pt>
                <c:pt idx="228">
                  <c:v>26.7</c:v>
                </c:pt>
                <c:pt idx="229">
                  <c:v>26.8</c:v>
                </c:pt>
                <c:pt idx="230">
                  <c:v>26.9</c:v>
                </c:pt>
                <c:pt idx="231">
                  <c:v>27</c:v>
                </c:pt>
                <c:pt idx="232">
                  <c:v>27.1</c:v>
                </c:pt>
                <c:pt idx="233">
                  <c:v>27.2</c:v>
                </c:pt>
                <c:pt idx="234">
                  <c:v>27.4</c:v>
                </c:pt>
                <c:pt idx="235">
                  <c:v>27.5</c:v>
                </c:pt>
                <c:pt idx="236">
                  <c:v>27.6</c:v>
                </c:pt>
                <c:pt idx="237">
                  <c:v>27.7</c:v>
                </c:pt>
                <c:pt idx="238">
                  <c:v>27.8</c:v>
                </c:pt>
                <c:pt idx="239">
                  <c:v>27.9</c:v>
                </c:pt>
                <c:pt idx="240">
                  <c:v>28.1</c:v>
                </c:pt>
                <c:pt idx="241">
                  <c:v>28.2</c:v>
                </c:pt>
                <c:pt idx="242">
                  <c:v>28.3</c:v>
                </c:pt>
                <c:pt idx="243">
                  <c:v>28.4</c:v>
                </c:pt>
                <c:pt idx="244">
                  <c:v>28.5</c:v>
                </c:pt>
                <c:pt idx="245">
                  <c:v>28.6</c:v>
                </c:pt>
                <c:pt idx="246">
                  <c:v>28.8</c:v>
                </c:pt>
                <c:pt idx="247">
                  <c:v>28.9</c:v>
                </c:pt>
                <c:pt idx="248">
                  <c:v>29</c:v>
                </c:pt>
                <c:pt idx="249">
                  <c:v>29.1</c:v>
                </c:pt>
                <c:pt idx="250">
                  <c:v>29.2</c:v>
                </c:pt>
                <c:pt idx="251">
                  <c:v>29.3</c:v>
                </c:pt>
                <c:pt idx="252">
                  <c:v>29.5</c:v>
                </c:pt>
                <c:pt idx="253">
                  <c:v>29.6</c:v>
                </c:pt>
                <c:pt idx="254">
                  <c:v>29.7</c:v>
                </c:pt>
                <c:pt idx="255">
                  <c:v>29.8</c:v>
                </c:pt>
                <c:pt idx="256">
                  <c:v>29.9</c:v>
                </c:pt>
                <c:pt idx="257">
                  <c:v>30</c:v>
                </c:pt>
                <c:pt idx="258">
                  <c:v>30.2</c:v>
                </c:pt>
                <c:pt idx="259">
                  <c:v>30.3</c:v>
                </c:pt>
                <c:pt idx="260">
                  <c:v>30.4</c:v>
                </c:pt>
                <c:pt idx="261">
                  <c:v>30.5</c:v>
                </c:pt>
                <c:pt idx="262">
                  <c:v>30.6</c:v>
                </c:pt>
                <c:pt idx="263">
                  <c:v>30.7</c:v>
                </c:pt>
                <c:pt idx="264">
                  <c:v>30.9</c:v>
                </c:pt>
                <c:pt idx="265">
                  <c:v>31</c:v>
                </c:pt>
                <c:pt idx="266">
                  <c:v>31.1</c:v>
                </c:pt>
                <c:pt idx="267">
                  <c:v>31.2</c:v>
                </c:pt>
                <c:pt idx="268">
                  <c:v>31.3</c:v>
                </c:pt>
                <c:pt idx="269">
                  <c:v>31.4</c:v>
                </c:pt>
                <c:pt idx="270">
                  <c:v>31.6</c:v>
                </c:pt>
                <c:pt idx="271">
                  <c:v>31.7</c:v>
                </c:pt>
                <c:pt idx="272">
                  <c:v>31.8</c:v>
                </c:pt>
                <c:pt idx="273">
                  <c:v>31.9</c:v>
                </c:pt>
                <c:pt idx="274">
                  <c:v>32</c:v>
                </c:pt>
                <c:pt idx="275">
                  <c:v>32.1</c:v>
                </c:pt>
                <c:pt idx="276">
                  <c:v>32.299999999999997</c:v>
                </c:pt>
                <c:pt idx="277">
                  <c:v>32.4</c:v>
                </c:pt>
                <c:pt idx="278">
                  <c:v>32.5</c:v>
                </c:pt>
                <c:pt idx="279">
                  <c:v>32.6</c:v>
                </c:pt>
                <c:pt idx="280">
                  <c:v>32.700000000000003</c:v>
                </c:pt>
                <c:pt idx="281">
                  <c:v>32.799999999999997</c:v>
                </c:pt>
                <c:pt idx="282">
                  <c:v>33</c:v>
                </c:pt>
                <c:pt idx="283">
                  <c:v>33.1</c:v>
                </c:pt>
                <c:pt idx="284">
                  <c:v>33.200000000000003</c:v>
                </c:pt>
                <c:pt idx="285">
                  <c:v>33.299999999999997</c:v>
                </c:pt>
                <c:pt idx="286">
                  <c:v>33.4</c:v>
                </c:pt>
                <c:pt idx="287">
                  <c:v>33.5</c:v>
                </c:pt>
                <c:pt idx="288">
                  <c:v>33.700000000000003</c:v>
                </c:pt>
                <c:pt idx="289">
                  <c:v>33.799999999999997</c:v>
                </c:pt>
                <c:pt idx="290">
                  <c:v>33.9</c:v>
                </c:pt>
                <c:pt idx="291">
                  <c:v>34</c:v>
                </c:pt>
                <c:pt idx="292">
                  <c:v>34.1</c:v>
                </c:pt>
                <c:pt idx="293">
                  <c:v>34.200000000000003</c:v>
                </c:pt>
                <c:pt idx="294">
                  <c:v>34.4</c:v>
                </c:pt>
                <c:pt idx="295">
                  <c:v>34.5</c:v>
                </c:pt>
                <c:pt idx="296">
                  <c:v>34.6</c:v>
                </c:pt>
                <c:pt idx="297">
                  <c:v>34.700000000000003</c:v>
                </c:pt>
                <c:pt idx="298">
                  <c:v>34.799999999999997</c:v>
                </c:pt>
                <c:pt idx="299">
                  <c:v>34.9</c:v>
                </c:pt>
              </c:numCache>
            </c:numRef>
          </c:cat>
          <c:val>
            <c:numRef>
              <c:f>'Compression test data'!$BF$12:$BF$312</c:f>
              <c:numCache>
                <c:formatCode>0.00</c:formatCode>
                <c:ptCount val="301"/>
                <c:pt idx="0">
                  <c:v>1.1000000000000001</c:v>
                </c:pt>
                <c:pt idx="1">
                  <c:v>1.25</c:v>
                </c:pt>
                <c:pt idx="2">
                  <c:v>1.65</c:v>
                </c:pt>
                <c:pt idx="3">
                  <c:v>2.33</c:v>
                </c:pt>
                <c:pt idx="4">
                  <c:v>3.73</c:v>
                </c:pt>
                <c:pt idx="5">
                  <c:v>5.59</c:v>
                </c:pt>
                <c:pt idx="6">
                  <c:v>7.67</c:v>
                </c:pt>
                <c:pt idx="7">
                  <c:v>9.93</c:v>
                </c:pt>
                <c:pt idx="8">
                  <c:v>12.4</c:v>
                </c:pt>
                <c:pt idx="9">
                  <c:v>15.5</c:v>
                </c:pt>
                <c:pt idx="10">
                  <c:v>19</c:v>
                </c:pt>
                <c:pt idx="11">
                  <c:v>23.3</c:v>
                </c:pt>
                <c:pt idx="12">
                  <c:v>27.9</c:v>
                </c:pt>
                <c:pt idx="13">
                  <c:v>32.4</c:v>
                </c:pt>
                <c:pt idx="14">
                  <c:v>37</c:v>
                </c:pt>
                <c:pt idx="15">
                  <c:v>41.5</c:v>
                </c:pt>
                <c:pt idx="16">
                  <c:v>46.1</c:v>
                </c:pt>
                <c:pt idx="17">
                  <c:v>50.7</c:v>
                </c:pt>
                <c:pt idx="18">
                  <c:v>55.3</c:v>
                </c:pt>
                <c:pt idx="19">
                  <c:v>59.9</c:v>
                </c:pt>
                <c:pt idx="20">
                  <c:v>64.2</c:v>
                </c:pt>
                <c:pt idx="21">
                  <c:v>68.3</c:v>
                </c:pt>
                <c:pt idx="22">
                  <c:v>72.099999999999994</c:v>
                </c:pt>
                <c:pt idx="23">
                  <c:v>75.900000000000006</c:v>
                </c:pt>
                <c:pt idx="24">
                  <c:v>79.400000000000006</c:v>
                </c:pt>
                <c:pt idx="25">
                  <c:v>82.8</c:v>
                </c:pt>
                <c:pt idx="26">
                  <c:v>85.9</c:v>
                </c:pt>
                <c:pt idx="27">
                  <c:v>88.9</c:v>
                </c:pt>
                <c:pt idx="28">
                  <c:v>91.7</c:v>
                </c:pt>
                <c:pt idx="29">
                  <c:v>94.4</c:v>
                </c:pt>
                <c:pt idx="30">
                  <c:v>96.9</c:v>
                </c:pt>
                <c:pt idx="31">
                  <c:v>99.3</c:v>
                </c:pt>
                <c:pt idx="32">
                  <c:v>102</c:v>
                </c:pt>
                <c:pt idx="33">
                  <c:v>104</c:v>
                </c:pt>
                <c:pt idx="34">
                  <c:v>106</c:v>
                </c:pt>
                <c:pt idx="35">
                  <c:v>109</c:v>
                </c:pt>
                <c:pt idx="36">
                  <c:v>111</c:v>
                </c:pt>
                <c:pt idx="37">
                  <c:v>113</c:v>
                </c:pt>
                <c:pt idx="38">
                  <c:v>114</c:v>
                </c:pt>
                <c:pt idx="39">
                  <c:v>116</c:v>
                </c:pt>
                <c:pt idx="40">
                  <c:v>118</c:v>
                </c:pt>
                <c:pt idx="41">
                  <c:v>120</c:v>
                </c:pt>
                <c:pt idx="42">
                  <c:v>121</c:v>
                </c:pt>
                <c:pt idx="43">
                  <c:v>122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128</c:v>
                </c:pt>
                <c:pt idx="48">
                  <c:v>129</c:v>
                </c:pt>
                <c:pt idx="49">
                  <c:v>130</c:v>
                </c:pt>
                <c:pt idx="50">
                  <c:v>131</c:v>
                </c:pt>
                <c:pt idx="51">
                  <c:v>132</c:v>
                </c:pt>
                <c:pt idx="52">
                  <c:v>133</c:v>
                </c:pt>
                <c:pt idx="53">
                  <c:v>134</c:v>
                </c:pt>
                <c:pt idx="54">
                  <c:v>135</c:v>
                </c:pt>
                <c:pt idx="55">
                  <c:v>136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139</c:v>
                </c:pt>
                <c:pt idx="61">
                  <c:v>140</c:v>
                </c:pt>
                <c:pt idx="62">
                  <c:v>140</c:v>
                </c:pt>
                <c:pt idx="63">
                  <c:v>141</c:v>
                </c:pt>
                <c:pt idx="64">
                  <c:v>141</c:v>
                </c:pt>
                <c:pt idx="65">
                  <c:v>142</c:v>
                </c:pt>
                <c:pt idx="66">
                  <c:v>143</c:v>
                </c:pt>
                <c:pt idx="67">
                  <c:v>143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145</c:v>
                </c:pt>
                <c:pt idx="73">
                  <c:v>146</c:v>
                </c:pt>
                <c:pt idx="74">
                  <c:v>146</c:v>
                </c:pt>
                <c:pt idx="75">
                  <c:v>147</c:v>
                </c:pt>
                <c:pt idx="76">
                  <c:v>147</c:v>
                </c:pt>
                <c:pt idx="77">
                  <c:v>147</c:v>
                </c:pt>
                <c:pt idx="78">
                  <c:v>148</c:v>
                </c:pt>
                <c:pt idx="79">
                  <c:v>148</c:v>
                </c:pt>
                <c:pt idx="80">
                  <c:v>148</c:v>
                </c:pt>
                <c:pt idx="81">
                  <c:v>149</c:v>
                </c:pt>
                <c:pt idx="82">
                  <c:v>149</c:v>
                </c:pt>
                <c:pt idx="83">
                  <c:v>149</c:v>
                </c:pt>
                <c:pt idx="84">
                  <c:v>149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151</c:v>
                </c:pt>
                <c:pt idx="90">
                  <c:v>151</c:v>
                </c:pt>
                <c:pt idx="91">
                  <c:v>151</c:v>
                </c:pt>
                <c:pt idx="92">
                  <c:v>151</c:v>
                </c:pt>
                <c:pt idx="93">
                  <c:v>152</c:v>
                </c:pt>
                <c:pt idx="94">
                  <c:v>152</c:v>
                </c:pt>
                <c:pt idx="95">
                  <c:v>152</c:v>
                </c:pt>
                <c:pt idx="96">
                  <c:v>152</c:v>
                </c:pt>
                <c:pt idx="97">
                  <c:v>152</c:v>
                </c:pt>
                <c:pt idx="98">
                  <c:v>152</c:v>
                </c:pt>
                <c:pt idx="99">
                  <c:v>152</c:v>
                </c:pt>
                <c:pt idx="100">
                  <c:v>153</c:v>
                </c:pt>
                <c:pt idx="101">
                  <c:v>153</c:v>
                </c:pt>
                <c:pt idx="102">
                  <c:v>153</c:v>
                </c:pt>
                <c:pt idx="103">
                  <c:v>153</c:v>
                </c:pt>
                <c:pt idx="104">
                  <c:v>153</c:v>
                </c:pt>
                <c:pt idx="105">
                  <c:v>153</c:v>
                </c:pt>
                <c:pt idx="106">
                  <c:v>154</c:v>
                </c:pt>
                <c:pt idx="107">
                  <c:v>154</c:v>
                </c:pt>
                <c:pt idx="108">
                  <c:v>154</c:v>
                </c:pt>
                <c:pt idx="109">
                  <c:v>154</c:v>
                </c:pt>
                <c:pt idx="110">
                  <c:v>154</c:v>
                </c:pt>
                <c:pt idx="111">
                  <c:v>154</c:v>
                </c:pt>
                <c:pt idx="112">
                  <c:v>154</c:v>
                </c:pt>
                <c:pt idx="113">
                  <c:v>154</c:v>
                </c:pt>
                <c:pt idx="114">
                  <c:v>154</c:v>
                </c:pt>
                <c:pt idx="115">
                  <c:v>155</c:v>
                </c:pt>
                <c:pt idx="116">
                  <c:v>155</c:v>
                </c:pt>
                <c:pt idx="117">
                  <c:v>155</c:v>
                </c:pt>
                <c:pt idx="118">
                  <c:v>155</c:v>
                </c:pt>
                <c:pt idx="119">
                  <c:v>155</c:v>
                </c:pt>
                <c:pt idx="120">
                  <c:v>155</c:v>
                </c:pt>
                <c:pt idx="121">
                  <c:v>155</c:v>
                </c:pt>
                <c:pt idx="122">
                  <c:v>155</c:v>
                </c:pt>
                <c:pt idx="123">
                  <c:v>155</c:v>
                </c:pt>
                <c:pt idx="124">
                  <c:v>155</c:v>
                </c:pt>
                <c:pt idx="125">
                  <c:v>155</c:v>
                </c:pt>
                <c:pt idx="126">
                  <c:v>155</c:v>
                </c:pt>
                <c:pt idx="127">
                  <c:v>155</c:v>
                </c:pt>
                <c:pt idx="128">
                  <c:v>155</c:v>
                </c:pt>
                <c:pt idx="129">
                  <c:v>155</c:v>
                </c:pt>
                <c:pt idx="130">
                  <c:v>156</c:v>
                </c:pt>
                <c:pt idx="131">
                  <c:v>156</c:v>
                </c:pt>
                <c:pt idx="132">
                  <c:v>156</c:v>
                </c:pt>
                <c:pt idx="133">
                  <c:v>156</c:v>
                </c:pt>
                <c:pt idx="134">
                  <c:v>156</c:v>
                </c:pt>
                <c:pt idx="135">
                  <c:v>156</c:v>
                </c:pt>
                <c:pt idx="136">
                  <c:v>156</c:v>
                </c:pt>
                <c:pt idx="137">
                  <c:v>156</c:v>
                </c:pt>
                <c:pt idx="138">
                  <c:v>156</c:v>
                </c:pt>
                <c:pt idx="139">
                  <c:v>156</c:v>
                </c:pt>
                <c:pt idx="140">
                  <c:v>156</c:v>
                </c:pt>
                <c:pt idx="141">
                  <c:v>156</c:v>
                </c:pt>
                <c:pt idx="142">
                  <c:v>156</c:v>
                </c:pt>
                <c:pt idx="143">
                  <c:v>156</c:v>
                </c:pt>
                <c:pt idx="144">
                  <c:v>156</c:v>
                </c:pt>
                <c:pt idx="145">
                  <c:v>156</c:v>
                </c:pt>
                <c:pt idx="146">
                  <c:v>156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157</c:v>
                </c:pt>
                <c:pt idx="151">
                  <c:v>157</c:v>
                </c:pt>
                <c:pt idx="152">
                  <c:v>157</c:v>
                </c:pt>
                <c:pt idx="153">
                  <c:v>157</c:v>
                </c:pt>
                <c:pt idx="154">
                  <c:v>157</c:v>
                </c:pt>
                <c:pt idx="155">
                  <c:v>157</c:v>
                </c:pt>
                <c:pt idx="156">
                  <c:v>157</c:v>
                </c:pt>
                <c:pt idx="157">
                  <c:v>157</c:v>
                </c:pt>
                <c:pt idx="158">
                  <c:v>157</c:v>
                </c:pt>
                <c:pt idx="159">
                  <c:v>157</c:v>
                </c:pt>
                <c:pt idx="160">
                  <c:v>157</c:v>
                </c:pt>
                <c:pt idx="161">
                  <c:v>157</c:v>
                </c:pt>
                <c:pt idx="162">
                  <c:v>157</c:v>
                </c:pt>
                <c:pt idx="163">
                  <c:v>157</c:v>
                </c:pt>
                <c:pt idx="164">
                  <c:v>158</c:v>
                </c:pt>
                <c:pt idx="165">
                  <c:v>158</c:v>
                </c:pt>
                <c:pt idx="166">
                  <c:v>158</c:v>
                </c:pt>
                <c:pt idx="167">
                  <c:v>158</c:v>
                </c:pt>
                <c:pt idx="168">
                  <c:v>158</c:v>
                </c:pt>
                <c:pt idx="169">
                  <c:v>158</c:v>
                </c:pt>
                <c:pt idx="170">
                  <c:v>158</c:v>
                </c:pt>
                <c:pt idx="171">
                  <c:v>158</c:v>
                </c:pt>
                <c:pt idx="172">
                  <c:v>158</c:v>
                </c:pt>
                <c:pt idx="173">
                  <c:v>158</c:v>
                </c:pt>
                <c:pt idx="174">
                  <c:v>158</c:v>
                </c:pt>
                <c:pt idx="175">
                  <c:v>158</c:v>
                </c:pt>
                <c:pt idx="176">
                  <c:v>158</c:v>
                </c:pt>
                <c:pt idx="177">
                  <c:v>158</c:v>
                </c:pt>
                <c:pt idx="178">
                  <c:v>158</c:v>
                </c:pt>
                <c:pt idx="179">
                  <c:v>158</c:v>
                </c:pt>
                <c:pt idx="180">
                  <c:v>159</c:v>
                </c:pt>
                <c:pt idx="181">
                  <c:v>159</c:v>
                </c:pt>
                <c:pt idx="182">
                  <c:v>159</c:v>
                </c:pt>
                <c:pt idx="183">
                  <c:v>159</c:v>
                </c:pt>
                <c:pt idx="184">
                  <c:v>159</c:v>
                </c:pt>
                <c:pt idx="185">
                  <c:v>159</c:v>
                </c:pt>
                <c:pt idx="186">
                  <c:v>159</c:v>
                </c:pt>
                <c:pt idx="187">
                  <c:v>159</c:v>
                </c:pt>
                <c:pt idx="188">
                  <c:v>159</c:v>
                </c:pt>
                <c:pt idx="189">
                  <c:v>159</c:v>
                </c:pt>
                <c:pt idx="190">
                  <c:v>159</c:v>
                </c:pt>
                <c:pt idx="191">
                  <c:v>159</c:v>
                </c:pt>
                <c:pt idx="192">
                  <c:v>159</c:v>
                </c:pt>
                <c:pt idx="193">
                  <c:v>159</c:v>
                </c:pt>
                <c:pt idx="194">
                  <c:v>159</c:v>
                </c:pt>
                <c:pt idx="195">
                  <c:v>159</c:v>
                </c:pt>
                <c:pt idx="196">
                  <c:v>159</c:v>
                </c:pt>
                <c:pt idx="197">
                  <c:v>159</c:v>
                </c:pt>
                <c:pt idx="198">
                  <c:v>159</c:v>
                </c:pt>
                <c:pt idx="199">
                  <c:v>159</c:v>
                </c:pt>
                <c:pt idx="200">
                  <c:v>159</c:v>
                </c:pt>
                <c:pt idx="201">
                  <c:v>159</c:v>
                </c:pt>
                <c:pt idx="202">
                  <c:v>160</c:v>
                </c:pt>
                <c:pt idx="203">
                  <c:v>160</c:v>
                </c:pt>
                <c:pt idx="204">
                  <c:v>160</c:v>
                </c:pt>
                <c:pt idx="205">
                  <c:v>160</c:v>
                </c:pt>
                <c:pt idx="206">
                  <c:v>160</c:v>
                </c:pt>
                <c:pt idx="207">
                  <c:v>160</c:v>
                </c:pt>
                <c:pt idx="208">
                  <c:v>160</c:v>
                </c:pt>
                <c:pt idx="209">
                  <c:v>160</c:v>
                </c:pt>
                <c:pt idx="210">
                  <c:v>160</c:v>
                </c:pt>
                <c:pt idx="211">
                  <c:v>160</c:v>
                </c:pt>
                <c:pt idx="212">
                  <c:v>160</c:v>
                </c:pt>
                <c:pt idx="213">
                  <c:v>160</c:v>
                </c:pt>
                <c:pt idx="214">
                  <c:v>160</c:v>
                </c:pt>
                <c:pt idx="215">
                  <c:v>160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161</c:v>
                </c:pt>
                <c:pt idx="221">
                  <c:v>161</c:v>
                </c:pt>
                <c:pt idx="222">
                  <c:v>161</c:v>
                </c:pt>
                <c:pt idx="223">
                  <c:v>161</c:v>
                </c:pt>
                <c:pt idx="224">
                  <c:v>161</c:v>
                </c:pt>
                <c:pt idx="225">
                  <c:v>161</c:v>
                </c:pt>
                <c:pt idx="226">
                  <c:v>161</c:v>
                </c:pt>
                <c:pt idx="227">
                  <c:v>161</c:v>
                </c:pt>
                <c:pt idx="228">
                  <c:v>161</c:v>
                </c:pt>
                <c:pt idx="229">
                  <c:v>161</c:v>
                </c:pt>
                <c:pt idx="230">
                  <c:v>161</c:v>
                </c:pt>
                <c:pt idx="231">
                  <c:v>161</c:v>
                </c:pt>
                <c:pt idx="232">
                  <c:v>161</c:v>
                </c:pt>
                <c:pt idx="233">
                  <c:v>161</c:v>
                </c:pt>
                <c:pt idx="234">
                  <c:v>161</c:v>
                </c:pt>
                <c:pt idx="235">
                  <c:v>161</c:v>
                </c:pt>
                <c:pt idx="236">
                  <c:v>161</c:v>
                </c:pt>
                <c:pt idx="237">
                  <c:v>161</c:v>
                </c:pt>
                <c:pt idx="238">
                  <c:v>161</c:v>
                </c:pt>
                <c:pt idx="239">
                  <c:v>161</c:v>
                </c:pt>
                <c:pt idx="240">
                  <c:v>162</c:v>
                </c:pt>
                <c:pt idx="241">
                  <c:v>162</c:v>
                </c:pt>
                <c:pt idx="242">
                  <c:v>162</c:v>
                </c:pt>
                <c:pt idx="243">
                  <c:v>162</c:v>
                </c:pt>
                <c:pt idx="244">
                  <c:v>162</c:v>
                </c:pt>
                <c:pt idx="245">
                  <c:v>162</c:v>
                </c:pt>
                <c:pt idx="246">
                  <c:v>162</c:v>
                </c:pt>
                <c:pt idx="247">
                  <c:v>162</c:v>
                </c:pt>
                <c:pt idx="248">
                  <c:v>162</c:v>
                </c:pt>
                <c:pt idx="249">
                  <c:v>162</c:v>
                </c:pt>
                <c:pt idx="250">
                  <c:v>163</c:v>
                </c:pt>
                <c:pt idx="251">
                  <c:v>163</c:v>
                </c:pt>
                <c:pt idx="252">
                  <c:v>163</c:v>
                </c:pt>
                <c:pt idx="253">
                  <c:v>163</c:v>
                </c:pt>
                <c:pt idx="254">
                  <c:v>163</c:v>
                </c:pt>
                <c:pt idx="255">
                  <c:v>163</c:v>
                </c:pt>
                <c:pt idx="256">
                  <c:v>164</c:v>
                </c:pt>
                <c:pt idx="257">
                  <c:v>164</c:v>
                </c:pt>
                <c:pt idx="258">
                  <c:v>164</c:v>
                </c:pt>
                <c:pt idx="259">
                  <c:v>164</c:v>
                </c:pt>
                <c:pt idx="260">
                  <c:v>165</c:v>
                </c:pt>
                <c:pt idx="261">
                  <c:v>165</c:v>
                </c:pt>
                <c:pt idx="262">
                  <c:v>165</c:v>
                </c:pt>
                <c:pt idx="263">
                  <c:v>166</c:v>
                </c:pt>
                <c:pt idx="264">
                  <c:v>166</c:v>
                </c:pt>
                <c:pt idx="265">
                  <c:v>166</c:v>
                </c:pt>
                <c:pt idx="266">
                  <c:v>167</c:v>
                </c:pt>
                <c:pt idx="267">
                  <c:v>167</c:v>
                </c:pt>
                <c:pt idx="268">
                  <c:v>167</c:v>
                </c:pt>
                <c:pt idx="269">
                  <c:v>168</c:v>
                </c:pt>
                <c:pt idx="270">
                  <c:v>168</c:v>
                </c:pt>
                <c:pt idx="271">
                  <c:v>169</c:v>
                </c:pt>
                <c:pt idx="272">
                  <c:v>169</c:v>
                </c:pt>
                <c:pt idx="273">
                  <c:v>170</c:v>
                </c:pt>
                <c:pt idx="274">
                  <c:v>170</c:v>
                </c:pt>
                <c:pt idx="275">
                  <c:v>171</c:v>
                </c:pt>
                <c:pt idx="276">
                  <c:v>171</c:v>
                </c:pt>
                <c:pt idx="277">
                  <c:v>172</c:v>
                </c:pt>
                <c:pt idx="278">
                  <c:v>172</c:v>
                </c:pt>
                <c:pt idx="279">
                  <c:v>173</c:v>
                </c:pt>
                <c:pt idx="280">
                  <c:v>174</c:v>
                </c:pt>
                <c:pt idx="281">
                  <c:v>175</c:v>
                </c:pt>
                <c:pt idx="282">
                  <c:v>176</c:v>
                </c:pt>
                <c:pt idx="283">
                  <c:v>177</c:v>
                </c:pt>
                <c:pt idx="284">
                  <c:v>178</c:v>
                </c:pt>
                <c:pt idx="285">
                  <c:v>179</c:v>
                </c:pt>
                <c:pt idx="286">
                  <c:v>181</c:v>
                </c:pt>
                <c:pt idx="287">
                  <c:v>182</c:v>
                </c:pt>
                <c:pt idx="288">
                  <c:v>183</c:v>
                </c:pt>
                <c:pt idx="289">
                  <c:v>184</c:v>
                </c:pt>
                <c:pt idx="290">
                  <c:v>186</c:v>
                </c:pt>
                <c:pt idx="291">
                  <c:v>187</c:v>
                </c:pt>
                <c:pt idx="292">
                  <c:v>189</c:v>
                </c:pt>
                <c:pt idx="293">
                  <c:v>191</c:v>
                </c:pt>
                <c:pt idx="294">
                  <c:v>192</c:v>
                </c:pt>
                <c:pt idx="295">
                  <c:v>194</c:v>
                </c:pt>
                <c:pt idx="296">
                  <c:v>196</c:v>
                </c:pt>
                <c:pt idx="297">
                  <c:v>198</c:v>
                </c:pt>
                <c:pt idx="298">
                  <c:v>200</c:v>
                </c:pt>
                <c:pt idx="299">
                  <c:v>202</c:v>
                </c:pt>
                <c:pt idx="300">
                  <c:v>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D3-4152-BD7E-694CE74D99FB}"/>
            </c:ext>
          </c:extLst>
        </c:ser>
        <c:ser>
          <c:idx val="2"/>
          <c:order val="2"/>
          <c:tx>
            <c:v>Test 3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data'!$BG$12:$BG$311</c:f>
              <c:numCache>
                <c:formatCode>0.00</c:formatCode>
                <c:ptCount val="300"/>
                <c:pt idx="0">
                  <c:v>5.0700000000000002E-2</c:v>
                </c:pt>
                <c:pt idx="1">
                  <c:v>0.16800000000000001</c:v>
                </c:pt>
                <c:pt idx="2">
                  <c:v>0.28499999999999998</c:v>
                </c:pt>
                <c:pt idx="3">
                  <c:v>0.40100000000000002</c:v>
                </c:pt>
                <c:pt idx="4">
                  <c:v>0.51800000000000002</c:v>
                </c:pt>
                <c:pt idx="5">
                  <c:v>0.63500000000000001</c:v>
                </c:pt>
                <c:pt idx="6">
                  <c:v>0.751</c:v>
                </c:pt>
                <c:pt idx="7">
                  <c:v>0.86799999999999999</c:v>
                </c:pt>
                <c:pt idx="8">
                  <c:v>0.98499999999999999</c:v>
                </c:pt>
                <c:pt idx="9">
                  <c:v>1.1000000000000001</c:v>
                </c:pt>
                <c:pt idx="10">
                  <c:v>1.22</c:v>
                </c:pt>
                <c:pt idx="11">
                  <c:v>1.33</c:v>
                </c:pt>
                <c:pt idx="12">
                  <c:v>1.45</c:v>
                </c:pt>
                <c:pt idx="13">
                  <c:v>1.57</c:v>
                </c:pt>
                <c:pt idx="14">
                  <c:v>1.68</c:v>
                </c:pt>
                <c:pt idx="15">
                  <c:v>1.8</c:v>
                </c:pt>
                <c:pt idx="16">
                  <c:v>1.92</c:v>
                </c:pt>
                <c:pt idx="17">
                  <c:v>2.0299999999999998</c:v>
                </c:pt>
                <c:pt idx="18">
                  <c:v>2.15</c:v>
                </c:pt>
                <c:pt idx="19">
                  <c:v>2.27</c:v>
                </c:pt>
                <c:pt idx="20">
                  <c:v>2.38</c:v>
                </c:pt>
                <c:pt idx="21">
                  <c:v>2.5</c:v>
                </c:pt>
                <c:pt idx="22">
                  <c:v>2.62</c:v>
                </c:pt>
                <c:pt idx="23">
                  <c:v>2.73</c:v>
                </c:pt>
                <c:pt idx="24">
                  <c:v>2.85</c:v>
                </c:pt>
                <c:pt idx="25">
                  <c:v>2.97</c:v>
                </c:pt>
                <c:pt idx="26">
                  <c:v>3.08</c:v>
                </c:pt>
                <c:pt idx="27">
                  <c:v>3.2</c:v>
                </c:pt>
                <c:pt idx="28">
                  <c:v>3.32</c:v>
                </c:pt>
                <c:pt idx="29">
                  <c:v>3.43</c:v>
                </c:pt>
                <c:pt idx="30">
                  <c:v>3.55</c:v>
                </c:pt>
                <c:pt idx="31">
                  <c:v>3.67</c:v>
                </c:pt>
                <c:pt idx="32">
                  <c:v>3.78</c:v>
                </c:pt>
                <c:pt idx="33">
                  <c:v>3.9</c:v>
                </c:pt>
                <c:pt idx="34">
                  <c:v>4.0199999999999996</c:v>
                </c:pt>
                <c:pt idx="35">
                  <c:v>4.13</c:v>
                </c:pt>
                <c:pt idx="36">
                  <c:v>4.25</c:v>
                </c:pt>
                <c:pt idx="37">
                  <c:v>4.37</c:v>
                </c:pt>
                <c:pt idx="38">
                  <c:v>4.49</c:v>
                </c:pt>
                <c:pt idx="39">
                  <c:v>4.5999999999999996</c:v>
                </c:pt>
                <c:pt idx="40">
                  <c:v>4.72</c:v>
                </c:pt>
                <c:pt idx="41">
                  <c:v>4.84</c:v>
                </c:pt>
                <c:pt idx="42">
                  <c:v>4.95</c:v>
                </c:pt>
                <c:pt idx="43">
                  <c:v>5.07</c:v>
                </c:pt>
                <c:pt idx="44">
                  <c:v>5.18</c:v>
                </c:pt>
                <c:pt idx="45">
                  <c:v>5.3</c:v>
                </c:pt>
                <c:pt idx="46">
                  <c:v>5.42</c:v>
                </c:pt>
                <c:pt idx="47">
                  <c:v>5.53</c:v>
                </c:pt>
                <c:pt idx="48">
                  <c:v>5.65</c:v>
                </c:pt>
                <c:pt idx="49">
                  <c:v>5.77</c:v>
                </c:pt>
                <c:pt idx="50">
                  <c:v>5.88</c:v>
                </c:pt>
                <c:pt idx="51">
                  <c:v>6</c:v>
                </c:pt>
                <c:pt idx="52">
                  <c:v>6.12</c:v>
                </c:pt>
                <c:pt idx="53">
                  <c:v>6.24</c:v>
                </c:pt>
                <c:pt idx="54">
                  <c:v>6.35</c:v>
                </c:pt>
                <c:pt idx="55">
                  <c:v>6.47</c:v>
                </c:pt>
                <c:pt idx="56">
                  <c:v>6.58</c:v>
                </c:pt>
                <c:pt idx="57">
                  <c:v>6.7</c:v>
                </c:pt>
                <c:pt idx="58">
                  <c:v>6.82</c:v>
                </c:pt>
                <c:pt idx="59">
                  <c:v>6.93</c:v>
                </c:pt>
                <c:pt idx="60">
                  <c:v>7.05</c:v>
                </c:pt>
                <c:pt idx="61">
                  <c:v>7.17</c:v>
                </c:pt>
                <c:pt idx="62">
                  <c:v>7.29</c:v>
                </c:pt>
                <c:pt idx="63">
                  <c:v>7.4</c:v>
                </c:pt>
                <c:pt idx="64">
                  <c:v>7.52</c:v>
                </c:pt>
                <c:pt idx="65">
                  <c:v>7.64</c:v>
                </c:pt>
                <c:pt idx="66">
                  <c:v>7.75</c:v>
                </c:pt>
                <c:pt idx="67">
                  <c:v>7.87</c:v>
                </c:pt>
                <c:pt idx="68">
                  <c:v>7.98</c:v>
                </c:pt>
                <c:pt idx="69">
                  <c:v>8.1</c:v>
                </c:pt>
                <c:pt idx="70">
                  <c:v>8.2200000000000006</c:v>
                </c:pt>
                <c:pt idx="71">
                  <c:v>8.33</c:v>
                </c:pt>
                <c:pt idx="72">
                  <c:v>8.4499999999999993</c:v>
                </c:pt>
                <c:pt idx="73">
                  <c:v>8.57</c:v>
                </c:pt>
                <c:pt idx="74">
                  <c:v>8.68</c:v>
                </c:pt>
                <c:pt idx="75">
                  <c:v>8.8000000000000007</c:v>
                </c:pt>
                <c:pt idx="76">
                  <c:v>8.92</c:v>
                </c:pt>
                <c:pt idx="77">
                  <c:v>9.0299999999999994</c:v>
                </c:pt>
                <c:pt idx="78">
                  <c:v>9.15</c:v>
                </c:pt>
                <c:pt idx="79">
                  <c:v>9.27</c:v>
                </c:pt>
                <c:pt idx="80">
                  <c:v>9.3800000000000008</c:v>
                </c:pt>
                <c:pt idx="81">
                  <c:v>9.5</c:v>
                </c:pt>
                <c:pt idx="82">
                  <c:v>9.6199999999999992</c:v>
                </c:pt>
                <c:pt idx="83">
                  <c:v>9.73</c:v>
                </c:pt>
                <c:pt idx="84">
                  <c:v>9.85</c:v>
                </c:pt>
                <c:pt idx="85">
                  <c:v>9.9700000000000006</c:v>
                </c:pt>
                <c:pt idx="86">
                  <c:v>10.1</c:v>
                </c:pt>
                <c:pt idx="87">
                  <c:v>10.199999999999999</c:v>
                </c:pt>
                <c:pt idx="88">
                  <c:v>10.3</c:v>
                </c:pt>
                <c:pt idx="89">
                  <c:v>10.4</c:v>
                </c:pt>
                <c:pt idx="90">
                  <c:v>10.6</c:v>
                </c:pt>
                <c:pt idx="91">
                  <c:v>10.7</c:v>
                </c:pt>
                <c:pt idx="92">
                  <c:v>10.8</c:v>
                </c:pt>
                <c:pt idx="93">
                  <c:v>10.9</c:v>
                </c:pt>
                <c:pt idx="94">
                  <c:v>11</c:v>
                </c:pt>
                <c:pt idx="95">
                  <c:v>11.1</c:v>
                </c:pt>
                <c:pt idx="96">
                  <c:v>11.3</c:v>
                </c:pt>
                <c:pt idx="97">
                  <c:v>11.4</c:v>
                </c:pt>
                <c:pt idx="98">
                  <c:v>11.5</c:v>
                </c:pt>
                <c:pt idx="99">
                  <c:v>11.6</c:v>
                </c:pt>
                <c:pt idx="100">
                  <c:v>11.7</c:v>
                </c:pt>
                <c:pt idx="101">
                  <c:v>11.8</c:v>
                </c:pt>
                <c:pt idx="102">
                  <c:v>12</c:v>
                </c:pt>
                <c:pt idx="103">
                  <c:v>12.1</c:v>
                </c:pt>
                <c:pt idx="104">
                  <c:v>12.2</c:v>
                </c:pt>
                <c:pt idx="105">
                  <c:v>12.3</c:v>
                </c:pt>
                <c:pt idx="106">
                  <c:v>12.4</c:v>
                </c:pt>
                <c:pt idx="107">
                  <c:v>12.5</c:v>
                </c:pt>
                <c:pt idx="108">
                  <c:v>12.7</c:v>
                </c:pt>
                <c:pt idx="109">
                  <c:v>12.8</c:v>
                </c:pt>
                <c:pt idx="110">
                  <c:v>12.9</c:v>
                </c:pt>
                <c:pt idx="111">
                  <c:v>13</c:v>
                </c:pt>
                <c:pt idx="112">
                  <c:v>13.1</c:v>
                </c:pt>
                <c:pt idx="113">
                  <c:v>13.2</c:v>
                </c:pt>
                <c:pt idx="114">
                  <c:v>13.4</c:v>
                </c:pt>
                <c:pt idx="115">
                  <c:v>13.5</c:v>
                </c:pt>
                <c:pt idx="116">
                  <c:v>13.6</c:v>
                </c:pt>
                <c:pt idx="117">
                  <c:v>13.7</c:v>
                </c:pt>
                <c:pt idx="118">
                  <c:v>13.8</c:v>
                </c:pt>
                <c:pt idx="119">
                  <c:v>13.9</c:v>
                </c:pt>
                <c:pt idx="120">
                  <c:v>14.1</c:v>
                </c:pt>
                <c:pt idx="121">
                  <c:v>14.2</c:v>
                </c:pt>
                <c:pt idx="122">
                  <c:v>14.3</c:v>
                </c:pt>
                <c:pt idx="123">
                  <c:v>14.4</c:v>
                </c:pt>
                <c:pt idx="124">
                  <c:v>14.5</c:v>
                </c:pt>
                <c:pt idx="125">
                  <c:v>14.6</c:v>
                </c:pt>
                <c:pt idx="126">
                  <c:v>14.8</c:v>
                </c:pt>
                <c:pt idx="127">
                  <c:v>14.9</c:v>
                </c:pt>
                <c:pt idx="128">
                  <c:v>15</c:v>
                </c:pt>
                <c:pt idx="129">
                  <c:v>15.1</c:v>
                </c:pt>
                <c:pt idx="130">
                  <c:v>15.2</c:v>
                </c:pt>
                <c:pt idx="131">
                  <c:v>15.3</c:v>
                </c:pt>
                <c:pt idx="132">
                  <c:v>15.5</c:v>
                </c:pt>
                <c:pt idx="133">
                  <c:v>15.6</c:v>
                </c:pt>
                <c:pt idx="134">
                  <c:v>15.7</c:v>
                </c:pt>
                <c:pt idx="135">
                  <c:v>15.8</c:v>
                </c:pt>
                <c:pt idx="136">
                  <c:v>15.9</c:v>
                </c:pt>
                <c:pt idx="137">
                  <c:v>16</c:v>
                </c:pt>
                <c:pt idx="138">
                  <c:v>16.2</c:v>
                </c:pt>
                <c:pt idx="139">
                  <c:v>16.3</c:v>
                </c:pt>
                <c:pt idx="140">
                  <c:v>16.399999999999999</c:v>
                </c:pt>
                <c:pt idx="141">
                  <c:v>16.5</c:v>
                </c:pt>
                <c:pt idx="142">
                  <c:v>16.600000000000001</c:v>
                </c:pt>
                <c:pt idx="143">
                  <c:v>16.7</c:v>
                </c:pt>
                <c:pt idx="144">
                  <c:v>16.899999999999999</c:v>
                </c:pt>
                <c:pt idx="145">
                  <c:v>17</c:v>
                </c:pt>
                <c:pt idx="146">
                  <c:v>17.100000000000001</c:v>
                </c:pt>
                <c:pt idx="147">
                  <c:v>17.2</c:v>
                </c:pt>
                <c:pt idx="148">
                  <c:v>17.3</c:v>
                </c:pt>
                <c:pt idx="149">
                  <c:v>17.399999999999999</c:v>
                </c:pt>
                <c:pt idx="150">
                  <c:v>17.600000000000001</c:v>
                </c:pt>
                <c:pt idx="151">
                  <c:v>17.7</c:v>
                </c:pt>
                <c:pt idx="152">
                  <c:v>17.8</c:v>
                </c:pt>
                <c:pt idx="153">
                  <c:v>17.899999999999999</c:v>
                </c:pt>
                <c:pt idx="154">
                  <c:v>18</c:v>
                </c:pt>
                <c:pt idx="155">
                  <c:v>18.100000000000001</c:v>
                </c:pt>
                <c:pt idx="156">
                  <c:v>18.3</c:v>
                </c:pt>
                <c:pt idx="157">
                  <c:v>18.399999999999999</c:v>
                </c:pt>
                <c:pt idx="158">
                  <c:v>18.5</c:v>
                </c:pt>
                <c:pt idx="159">
                  <c:v>18.600000000000001</c:v>
                </c:pt>
                <c:pt idx="160">
                  <c:v>18.7</c:v>
                </c:pt>
                <c:pt idx="161">
                  <c:v>18.8</c:v>
                </c:pt>
                <c:pt idx="162">
                  <c:v>19</c:v>
                </c:pt>
                <c:pt idx="163">
                  <c:v>19.100000000000001</c:v>
                </c:pt>
                <c:pt idx="164">
                  <c:v>19.2</c:v>
                </c:pt>
                <c:pt idx="165">
                  <c:v>19.3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19.7</c:v>
                </c:pt>
                <c:pt idx="169">
                  <c:v>19.8</c:v>
                </c:pt>
                <c:pt idx="170">
                  <c:v>19.899999999999999</c:v>
                </c:pt>
                <c:pt idx="171">
                  <c:v>20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20.8</c:v>
                </c:pt>
                <c:pt idx="179">
                  <c:v>20.9</c:v>
                </c:pt>
                <c:pt idx="180">
                  <c:v>21.1</c:v>
                </c:pt>
                <c:pt idx="181">
                  <c:v>21.2</c:v>
                </c:pt>
                <c:pt idx="182">
                  <c:v>21.3</c:v>
                </c:pt>
                <c:pt idx="183">
                  <c:v>21.4</c:v>
                </c:pt>
                <c:pt idx="184">
                  <c:v>21.5</c:v>
                </c:pt>
                <c:pt idx="185">
                  <c:v>21.6</c:v>
                </c:pt>
                <c:pt idx="186">
                  <c:v>21.8</c:v>
                </c:pt>
                <c:pt idx="187">
                  <c:v>21.9</c:v>
                </c:pt>
                <c:pt idx="188">
                  <c:v>22</c:v>
                </c:pt>
                <c:pt idx="189">
                  <c:v>22.1</c:v>
                </c:pt>
                <c:pt idx="190">
                  <c:v>22.2</c:v>
                </c:pt>
                <c:pt idx="191">
                  <c:v>22.3</c:v>
                </c:pt>
                <c:pt idx="192">
                  <c:v>22.5</c:v>
                </c:pt>
                <c:pt idx="193">
                  <c:v>22.6</c:v>
                </c:pt>
                <c:pt idx="194">
                  <c:v>22.7</c:v>
                </c:pt>
                <c:pt idx="195">
                  <c:v>22.8</c:v>
                </c:pt>
                <c:pt idx="196">
                  <c:v>22.9</c:v>
                </c:pt>
                <c:pt idx="197">
                  <c:v>23</c:v>
                </c:pt>
                <c:pt idx="198">
                  <c:v>23.2</c:v>
                </c:pt>
                <c:pt idx="199">
                  <c:v>23.3</c:v>
                </c:pt>
                <c:pt idx="200">
                  <c:v>23.4</c:v>
                </c:pt>
                <c:pt idx="201">
                  <c:v>23.5</c:v>
                </c:pt>
                <c:pt idx="202">
                  <c:v>23.6</c:v>
                </c:pt>
                <c:pt idx="203">
                  <c:v>23.7</c:v>
                </c:pt>
                <c:pt idx="204">
                  <c:v>23.9</c:v>
                </c:pt>
                <c:pt idx="205">
                  <c:v>24</c:v>
                </c:pt>
                <c:pt idx="206">
                  <c:v>24.1</c:v>
                </c:pt>
                <c:pt idx="207">
                  <c:v>24.2</c:v>
                </c:pt>
                <c:pt idx="208">
                  <c:v>24.3</c:v>
                </c:pt>
                <c:pt idx="209">
                  <c:v>24.4</c:v>
                </c:pt>
                <c:pt idx="210">
                  <c:v>24.6</c:v>
                </c:pt>
                <c:pt idx="211">
                  <c:v>24.7</c:v>
                </c:pt>
                <c:pt idx="212">
                  <c:v>24.8</c:v>
                </c:pt>
                <c:pt idx="213">
                  <c:v>24.9</c:v>
                </c:pt>
                <c:pt idx="214">
                  <c:v>25</c:v>
                </c:pt>
                <c:pt idx="215">
                  <c:v>25.1</c:v>
                </c:pt>
                <c:pt idx="216">
                  <c:v>25.3</c:v>
                </c:pt>
                <c:pt idx="217">
                  <c:v>25.4</c:v>
                </c:pt>
                <c:pt idx="218">
                  <c:v>25.5</c:v>
                </c:pt>
                <c:pt idx="219">
                  <c:v>25.6</c:v>
                </c:pt>
                <c:pt idx="220">
                  <c:v>25.7</c:v>
                </c:pt>
                <c:pt idx="221">
                  <c:v>25.8</c:v>
                </c:pt>
                <c:pt idx="222">
                  <c:v>26</c:v>
                </c:pt>
                <c:pt idx="223">
                  <c:v>26.1</c:v>
                </c:pt>
                <c:pt idx="224">
                  <c:v>26.2</c:v>
                </c:pt>
                <c:pt idx="225">
                  <c:v>26.3</c:v>
                </c:pt>
                <c:pt idx="226">
                  <c:v>26.4</c:v>
                </c:pt>
                <c:pt idx="227">
                  <c:v>26.5</c:v>
                </c:pt>
                <c:pt idx="228">
                  <c:v>26.7</c:v>
                </c:pt>
                <c:pt idx="229">
                  <c:v>26.8</c:v>
                </c:pt>
                <c:pt idx="230">
                  <c:v>26.9</c:v>
                </c:pt>
                <c:pt idx="231">
                  <c:v>27</c:v>
                </c:pt>
                <c:pt idx="232">
                  <c:v>27.1</c:v>
                </c:pt>
                <c:pt idx="233">
                  <c:v>27.2</c:v>
                </c:pt>
                <c:pt idx="234">
                  <c:v>27.4</c:v>
                </c:pt>
                <c:pt idx="235">
                  <c:v>27.5</c:v>
                </c:pt>
                <c:pt idx="236">
                  <c:v>27.6</c:v>
                </c:pt>
                <c:pt idx="237">
                  <c:v>27.7</c:v>
                </c:pt>
                <c:pt idx="238">
                  <c:v>27.8</c:v>
                </c:pt>
                <c:pt idx="239">
                  <c:v>27.9</c:v>
                </c:pt>
                <c:pt idx="240">
                  <c:v>28.1</c:v>
                </c:pt>
                <c:pt idx="241">
                  <c:v>28.2</c:v>
                </c:pt>
                <c:pt idx="242">
                  <c:v>28.3</c:v>
                </c:pt>
                <c:pt idx="243">
                  <c:v>28.4</c:v>
                </c:pt>
                <c:pt idx="244">
                  <c:v>28.5</c:v>
                </c:pt>
                <c:pt idx="245">
                  <c:v>28.6</c:v>
                </c:pt>
                <c:pt idx="246">
                  <c:v>28.8</c:v>
                </c:pt>
                <c:pt idx="247">
                  <c:v>28.9</c:v>
                </c:pt>
                <c:pt idx="248">
                  <c:v>29</c:v>
                </c:pt>
                <c:pt idx="249">
                  <c:v>29.1</c:v>
                </c:pt>
                <c:pt idx="250">
                  <c:v>29.2</c:v>
                </c:pt>
                <c:pt idx="251">
                  <c:v>29.3</c:v>
                </c:pt>
                <c:pt idx="252">
                  <c:v>29.5</c:v>
                </c:pt>
                <c:pt idx="253">
                  <c:v>29.6</c:v>
                </c:pt>
                <c:pt idx="254">
                  <c:v>29.7</c:v>
                </c:pt>
                <c:pt idx="255">
                  <c:v>29.8</c:v>
                </c:pt>
                <c:pt idx="256">
                  <c:v>29.9</c:v>
                </c:pt>
                <c:pt idx="257">
                  <c:v>30</c:v>
                </c:pt>
                <c:pt idx="258">
                  <c:v>30.2</c:v>
                </c:pt>
                <c:pt idx="259">
                  <c:v>30.3</c:v>
                </c:pt>
                <c:pt idx="260">
                  <c:v>30.4</c:v>
                </c:pt>
                <c:pt idx="261">
                  <c:v>30.5</c:v>
                </c:pt>
                <c:pt idx="262">
                  <c:v>30.6</c:v>
                </c:pt>
                <c:pt idx="263">
                  <c:v>30.7</c:v>
                </c:pt>
                <c:pt idx="264">
                  <c:v>30.9</c:v>
                </c:pt>
                <c:pt idx="265">
                  <c:v>31</c:v>
                </c:pt>
                <c:pt idx="266">
                  <c:v>31.1</c:v>
                </c:pt>
                <c:pt idx="267">
                  <c:v>31.2</c:v>
                </c:pt>
                <c:pt idx="268">
                  <c:v>31.3</c:v>
                </c:pt>
                <c:pt idx="269">
                  <c:v>31.4</c:v>
                </c:pt>
                <c:pt idx="270">
                  <c:v>31.6</c:v>
                </c:pt>
                <c:pt idx="271">
                  <c:v>31.7</c:v>
                </c:pt>
                <c:pt idx="272">
                  <c:v>31.8</c:v>
                </c:pt>
                <c:pt idx="273">
                  <c:v>31.9</c:v>
                </c:pt>
                <c:pt idx="274">
                  <c:v>32</c:v>
                </c:pt>
                <c:pt idx="275">
                  <c:v>32.1</c:v>
                </c:pt>
                <c:pt idx="276">
                  <c:v>32.299999999999997</c:v>
                </c:pt>
                <c:pt idx="277">
                  <c:v>32.4</c:v>
                </c:pt>
                <c:pt idx="278">
                  <c:v>32.5</c:v>
                </c:pt>
                <c:pt idx="279">
                  <c:v>32.6</c:v>
                </c:pt>
                <c:pt idx="280">
                  <c:v>32.700000000000003</c:v>
                </c:pt>
                <c:pt idx="281">
                  <c:v>32.799999999999997</c:v>
                </c:pt>
                <c:pt idx="282">
                  <c:v>33</c:v>
                </c:pt>
                <c:pt idx="283">
                  <c:v>33.1</c:v>
                </c:pt>
                <c:pt idx="284">
                  <c:v>33.200000000000003</c:v>
                </c:pt>
                <c:pt idx="285">
                  <c:v>33.299999999999997</c:v>
                </c:pt>
                <c:pt idx="286">
                  <c:v>33.4</c:v>
                </c:pt>
                <c:pt idx="287">
                  <c:v>33.5</c:v>
                </c:pt>
                <c:pt idx="288">
                  <c:v>33.700000000000003</c:v>
                </c:pt>
                <c:pt idx="289">
                  <c:v>33.799999999999997</c:v>
                </c:pt>
                <c:pt idx="290">
                  <c:v>33.9</c:v>
                </c:pt>
                <c:pt idx="291">
                  <c:v>34</c:v>
                </c:pt>
                <c:pt idx="292">
                  <c:v>34.1</c:v>
                </c:pt>
                <c:pt idx="293">
                  <c:v>34.200000000000003</c:v>
                </c:pt>
                <c:pt idx="294">
                  <c:v>34.4</c:v>
                </c:pt>
                <c:pt idx="295">
                  <c:v>34.5</c:v>
                </c:pt>
                <c:pt idx="296">
                  <c:v>34.6</c:v>
                </c:pt>
                <c:pt idx="297">
                  <c:v>34.700000000000003</c:v>
                </c:pt>
                <c:pt idx="298">
                  <c:v>34.799999999999997</c:v>
                </c:pt>
                <c:pt idx="299">
                  <c:v>34.9</c:v>
                </c:pt>
              </c:numCache>
            </c:numRef>
          </c:cat>
          <c:val>
            <c:numRef>
              <c:f>'Compression test data'!$BI$24:$BI$324</c:f>
              <c:numCache>
                <c:formatCode>0.00</c:formatCode>
                <c:ptCount val="301"/>
                <c:pt idx="0">
                  <c:v>1.21</c:v>
                </c:pt>
                <c:pt idx="1">
                  <c:v>1.53</c:v>
                </c:pt>
                <c:pt idx="2">
                  <c:v>2.14</c:v>
                </c:pt>
                <c:pt idx="3">
                  <c:v>3.43</c:v>
                </c:pt>
                <c:pt idx="4">
                  <c:v>5.15</c:v>
                </c:pt>
                <c:pt idx="5">
                  <c:v>7.09</c:v>
                </c:pt>
                <c:pt idx="6">
                  <c:v>9.15</c:v>
                </c:pt>
                <c:pt idx="7">
                  <c:v>11.5</c:v>
                </c:pt>
                <c:pt idx="8">
                  <c:v>14.2</c:v>
                </c:pt>
                <c:pt idx="9">
                  <c:v>17.100000000000001</c:v>
                </c:pt>
                <c:pt idx="10">
                  <c:v>20.9</c:v>
                </c:pt>
                <c:pt idx="11">
                  <c:v>24.9</c:v>
                </c:pt>
                <c:pt idx="12">
                  <c:v>29</c:v>
                </c:pt>
                <c:pt idx="13">
                  <c:v>33.200000000000003</c:v>
                </c:pt>
                <c:pt idx="14">
                  <c:v>37.4</c:v>
                </c:pt>
                <c:pt idx="15">
                  <c:v>41.5</c:v>
                </c:pt>
                <c:pt idx="16">
                  <c:v>45.8</c:v>
                </c:pt>
                <c:pt idx="17">
                  <c:v>50</c:v>
                </c:pt>
                <c:pt idx="18">
                  <c:v>54.2</c:v>
                </c:pt>
                <c:pt idx="19">
                  <c:v>58.2</c:v>
                </c:pt>
                <c:pt idx="20">
                  <c:v>62.1</c:v>
                </c:pt>
                <c:pt idx="21">
                  <c:v>65.7</c:v>
                </c:pt>
                <c:pt idx="22">
                  <c:v>69.099999999999994</c:v>
                </c:pt>
                <c:pt idx="23">
                  <c:v>72.400000000000006</c:v>
                </c:pt>
                <c:pt idx="24">
                  <c:v>75.5</c:v>
                </c:pt>
                <c:pt idx="25">
                  <c:v>78.5</c:v>
                </c:pt>
                <c:pt idx="26">
                  <c:v>81.3</c:v>
                </c:pt>
                <c:pt idx="27">
                  <c:v>84</c:v>
                </c:pt>
                <c:pt idx="28">
                  <c:v>86.6</c:v>
                </c:pt>
                <c:pt idx="29">
                  <c:v>89.1</c:v>
                </c:pt>
                <c:pt idx="30">
                  <c:v>91.4</c:v>
                </c:pt>
                <c:pt idx="31">
                  <c:v>93.7</c:v>
                </c:pt>
                <c:pt idx="32">
                  <c:v>95.8</c:v>
                </c:pt>
                <c:pt idx="33">
                  <c:v>97.9</c:v>
                </c:pt>
                <c:pt idx="34">
                  <c:v>99.8</c:v>
                </c:pt>
                <c:pt idx="35">
                  <c:v>102</c:v>
                </c:pt>
                <c:pt idx="36">
                  <c:v>104</c:v>
                </c:pt>
                <c:pt idx="37">
                  <c:v>105</c:v>
                </c:pt>
                <c:pt idx="38">
                  <c:v>107</c:v>
                </c:pt>
                <c:pt idx="39">
                  <c:v>109</c:v>
                </c:pt>
                <c:pt idx="40">
                  <c:v>110</c:v>
                </c:pt>
                <c:pt idx="41">
                  <c:v>112</c:v>
                </c:pt>
                <c:pt idx="42">
                  <c:v>113</c:v>
                </c:pt>
                <c:pt idx="43">
                  <c:v>114</c:v>
                </c:pt>
                <c:pt idx="44">
                  <c:v>115</c:v>
                </c:pt>
                <c:pt idx="45">
                  <c:v>117</c:v>
                </c:pt>
                <c:pt idx="46">
                  <c:v>118</c:v>
                </c:pt>
                <c:pt idx="47">
                  <c:v>119</c:v>
                </c:pt>
                <c:pt idx="48">
                  <c:v>120</c:v>
                </c:pt>
                <c:pt idx="49">
                  <c:v>121</c:v>
                </c:pt>
                <c:pt idx="50">
                  <c:v>122</c:v>
                </c:pt>
                <c:pt idx="51">
                  <c:v>123</c:v>
                </c:pt>
                <c:pt idx="52">
                  <c:v>124</c:v>
                </c:pt>
                <c:pt idx="53">
                  <c:v>125</c:v>
                </c:pt>
                <c:pt idx="54">
                  <c:v>126</c:v>
                </c:pt>
                <c:pt idx="55">
                  <c:v>126</c:v>
                </c:pt>
                <c:pt idx="56">
                  <c:v>127</c:v>
                </c:pt>
                <c:pt idx="57">
                  <c:v>128</c:v>
                </c:pt>
                <c:pt idx="58">
                  <c:v>129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131</c:v>
                </c:pt>
                <c:pt idx="63">
                  <c:v>132</c:v>
                </c:pt>
                <c:pt idx="64">
                  <c:v>132</c:v>
                </c:pt>
                <c:pt idx="65">
                  <c:v>133</c:v>
                </c:pt>
                <c:pt idx="66">
                  <c:v>133</c:v>
                </c:pt>
                <c:pt idx="67">
                  <c:v>134</c:v>
                </c:pt>
                <c:pt idx="68">
                  <c:v>135</c:v>
                </c:pt>
                <c:pt idx="69">
                  <c:v>135</c:v>
                </c:pt>
                <c:pt idx="70">
                  <c:v>135</c:v>
                </c:pt>
                <c:pt idx="71">
                  <c:v>136</c:v>
                </c:pt>
                <c:pt idx="72">
                  <c:v>136</c:v>
                </c:pt>
                <c:pt idx="73">
                  <c:v>137</c:v>
                </c:pt>
                <c:pt idx="74">
                  <c:v>137</c:v>
                </c:pt>
                <c:pt idx="75">
                  <c:v>138</c:v>
                </c:pt>
                <c:pt idx="76">
                  <c:v>138</c:v>
                </c:pt>
                <c:pt idx="77">
                  <c:v>138</c:v>
                </c:pt>
                <c:pt idx="78">
                  <c:v>139</c:v>
                </c:pt>
                <c:pt idx="79">
                  <c:v>139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141</c:v>
                </c:pt>
                <c:pt idx="84">
                  <c:v>141</c:v>
                </c:pt>
                <c:pt idx="85">
                  <c:v>141</c:v>
                </c:pt>
                <c:pt idx="86">
                  <c:v>141</c:v>
                </c:pt>
                <c:pt idx="87">
                  <c:v>142</c:v>
                </c:pt>
                <c:pt idx="88">
                  <c:v>142</c:v>
                </c:pt>
                <c:pt idx="89">
                  <c:v>142</c:v>
                </c:pt>
                <c:pt idx="90">
                  <c:v>142</c:v>
                </c:pt>
                <c:pt idx="91">
                  <c:v>143</c:v>
                </c:pt>
                <c:pt idx="92">
                  <c:v>143</c:v>
                </c:pt>
                <c:pt idx="93">
                  <c:v>143</c:v>
                </c:pt>
                <c:pt idx="94">
                  <c:v>143</c:v>
                </c:pt>
                <c:pt idx="95">
                  <c:v>143</c:v>
                </c:pt>
                <c:pt idx="96">
                  <c:v>144</c:v>
                </c:pt>
                <c:pt idx="97">
                  <c:v>144</c:v>
                </c:pt>
                <c:pt idx="98">
                  <c:v>144</c:v>
                </c:pt>
                <c:pt idx="99">
                  <c:v>144</c:v>
                </c:pt>
                <c:pt idx="100">
                  <c:v>144</c:v>
                </c:pt>
                <c:pt idx="101">
                  <c:v>145</c:v>
                </c:pt>
                <c:pt idx="102">
                  <c:v>145</c:v>
                </c:pt>
                <c:pt idx="103">
                  <c:v>145</c:v>
                </c:pt>
                <c:pt idx="104">
                  <c:v>145</c:v>
                </c:pt>
                <c:pt idx="105">
                  <c:v>145</c:v>
                </c:pt>
                <c:pt idx="106">
                  <c:v>145</c:v>
                </c:pt>
                <c:pt idx="107">
                  <c:v>146</c:v>
                </c:pt>
                <c:pt idx="108">
                  <c:v>146</c:v>
                </c:pt>
                <c:pt idx="109">
                  <c:v>146</c:v>
                </c:pt>
                <c:pt idx="110">
                  <c:v>146</c:v>
                </c:pt>
                <c:pt idx="111">
                  <c:v>146</c:v>
                </c:pt>
                <c:pt idx="112">
                  <c:v>146</c:v>
                </c:pt>
                <c:pt idx="113">
                  <c:v>147</c:v>
                </c:pt>
                <c:pt idx="114">
                  <c:v>147</c:v>
                </c:pt>
                <c:pt idx="115">
                  <c:v>147</c:v>
                </c:pt>
                <c:pt idx="116">
                  <c:v>147</c:v>
                </c:pt>
                <c:pt idx="117">
                  <c:v>147</c:v>
                </c:pt>
                <c:pt idx="118">
                  <c:v>147</c:v>
                </c:pt>
                <c:pt idx="119">
                  <c:v>148</c:v>
                </c:pt>
                <c:pt idx="120">
                  <c:v>148</c:v>
                </c:pt>
                <c:pt idx="121">
                  <c:v>148</c:v>
                </c:pt>
                <c:pt idx="122">
                  <c:v>148</c:v>
                </c:pt>
                <c:pt idx="123">
                  <c:v>148</c:v>
                </c:pt>
                <c:pt idx="124">
                  <c:v>148</c:v>
                </c:pt>
                <c:pt idx="125">
                  <c:v>148</c:v>
                </c:pt>
                <c:pt idx="126">
                  <c:v>148</c:v>
                </c:pt>
                <c:pt idx="127">
                  <c:v>149</c:v>
                </c:pt>
                <c:pt idx="128">
                  <c:v>149</c:v>
                </c:pt>
                <c:pt idx="129">
                  <c:v>149</c:v>
                </c:pt>
                <c:pt idx="130">
                  <c:v>149</c:v>
                </c:pt>
                <c:pt idx="131">
                  <c:v>149</c:v>
                </c:pt>
                <c:pt idx="132">
                  <c:v>149</c:v>
                </c:pt>
                <c:pt idx="133">
                  <c:v>149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151</c:v>
                </c:pt>
                <c:pt idx="144">
                  <c:v>151</c:v>
                </c:pt>
                <c:pt idx="145">
                  <c:v>151</c:v>
                </c:pt>
                <c:pt idx="146">
                  <c:v>151</c:v>
                </c:pt>
                <c:pt idx="147">
                  <c:v>151</c:v>
                </c:pt>
                <c:pt idx="148">
                  <c:v>151</c:v>
                </c:pt>
                <c:pt idx="149">
                  <c:v>151</c:v>
                </c:pt>
                <c:pt idx="150">
                  <c:v>151</c:v>
                </c:pt>
                <c:pt idx="151">
                  <c:v>151</c:v>
                </c:pt>
                <c:pt idx="152">
                  <c:v>151</c:v>
                </c:pt>
                <c:pt idx="153">
                  <c:v>151</c:v>
                </c:pt>
                <c:pt idx="154">
                  <c:v>152</c:v>
                </c:pt>
                <c:pt idx="155">
                  <c:v>152</c:v>
                </c:pt>
                <c:pt idx="156">
                  <c:v>152</c:v>
                </c:pt>
                <c:pt idx="157">
                  <c:v>152</c:v>
                </c:pt>
                <c:pt idx="158">
                  <c:v>152</c:v>
                </c:pt>
                <c:pt idx="159">
                  <c:v>152</c:v>
                </c:pt>
                <c:pt idx="160">
                  <c:v>152</c:v>
                </c:pt>
                <c:pt idx="161">
                  <c:v>152</c:v>
                </c:pt>
                <c:pt idx="162">
                  <c:v>152</c:v>
                </c:pt>
                <c:pt idx="163">
                  <c:v>152</c:v>
                </c:pt>
                <c:pt idx="164">
                  <c:v>152</c:v>
                </c:pt>
                <c:pt idx="165">
                  <c:v>152</c:v>
                </c:pt>
                <c:pt idx="166">
                  <c:v>153</c:v>
                </c:pt>
                <c:pt idx="167">
                  <c:v>153</c:v>
                </c:pt>
                <c:pt idx="168">
                  <c:v>153</c:v>
                </c:pt>
                <c:pt idx="169">
                  <c:v>153</c:v>
                </c:pt>
                <c:pt idx="170">
                  <c:v>153</c:v>
                </c:pt>
                <c:pt idx="171">
                  <c:v>153</c:v>
                </c:pt>
                <c:pt idx="172">
                  <c:v>153</c:v>
                </c:pt>
                <c:pt idx="173">
                  <c:v>153</c:v>
                </c:pt>
                <c:pt idx="174">
                  <c:v>153</c:v>
                </c:pt>
                <c:pt idx="175">
                  <c:v>154</c:v>
                </c:pt>
                <c:pt idx="176">
                  <c:v>154</c:v>
                </c:pt>
                <c:pt idx="177">
                  <c:v>154</c:v>
                </c:pt>
                <c:pt idx="178">
                  <c:v>154</c:v>
                </c:pt>
                <c:pt idx="179">
                  <c:v>154</c:v>
                </c:pt>
                <c:pt idx="180">
                  <c:v>154</c:v>
                </c:pt>
                <c:pt idx="181">
                  <c:v>154</c:v>
                </c:pt>
                <c:pt idx="182">
                  <c:v>154</c:v>
                </c:pt>
                <c:pt idx="183">
                  <c:v>154</c:v>
                </c:pt>
                <c:pt idx="184">
                  <c:v>154</c:v>
                </c:pt>
                <c:pt idx="185">
                  <c:v>154</c:v>
                </c:pt>
                <c:pt idx="186">
                  <c:v>155</c:v>
                </c:pt>
                <c:pt idx="187">
                  <c:v>155</c:v>
                </c:pt>
                <c:pt idx="188">
                  <c:v>155</c:v>
                </c:pt>
                <c:pt idx="189">
                  <c:v>155</c:v>
                </c:pt>
                <c:pt idx="190">
                  <c:v>155</c:v>
                </c:pt>
                <c:pt idx="191">
                  <c:v>155</c:v>
                </c:pt>
                <c:pt idx="192">
                  <c:v>155</c:v>
                </c:pt>
                <c:pt idx="193">
                  <c:v>155</c:v>
                </c:pt>
                <c:pt idx="194">
                  <c:v>155</c:v>
                </c:pt>
                <c:pt idx="195">
                  <c:v>155</c:v>
                </c:pt>
                <c:pt idx="196">
                  <c:v>155</c:v>
                </c:pt>
                <c:pt idx="197">
                  <c:v>155</c:v>
                </c:pt>
                <c:pt idx="198">
                  <c:v>156</c:v>
                </c:pt>
                <c:pt idx="199">
                  <c:v>156</c:v>
                </c:pt>
                <c:pt idx="200">
                  <c:v>156</c:v>
                </c:pt>
                <c:pt idx="201">
                  <c:v>156</c:v>
                </c:pt>
                <c:pt idx="202">
                  <c:v>156</c:v>
                </c:pt>
                <c:pt idx="203">
                  <c:v>156</c:v>
                </c:pt>
                <c:pt idx="204">
                  <c:v>156</c:v>
                </c:pt>
                <c:pt idx="205">
                  <c:v>156</c:v>
                </c:pt>
                <c:pt idx="206">
                  <c:v>156</c:v>
                </c:pt>
                <c:pt idx="207">
                  <c:v>156</c:v>
                </c:pt>
                <c:pt idx="208">
                  <c:v>156</c:v>
                </c:pt>
                <c:pt idx="209">
                  <c:v>156</c:v>
                </c:pt>
                <c:pt idx="210">
                  <c:v>156</c:v>
                </c:pt>
                <c:pt idx="211">
                  <c:v>156</c:v>
                </c:pt>
                <c:pt idx="212">
                  <c:v>157</c:v>
                </c:pt>
                <c:pt idx="213">
                  <c:v>157</c:v>
                </c:pt>
                <c:pt idx="214">
                  <c:v>157</c:v>
                </c:pt>
                <c:pt idx="215">
                  <c:v>157</c:v>
                </c:pt>
                <c:pt idx="216">
                  <c:v>157</c:v>
                </c:pt>
                <c:pt idx="217">
                  <c:v>157</c:v>
                </c:pt>
                <c:pt idx="218">
                  <c:v>157</c:v>
                </c:pt>
                <c:pt idx="219">
                  <c:v>157</c:v>
                </c:pt>
                <c:pt idx="220">
                  <c:v>157</c:v>
                </c:pt>
                <c:pt idx="221">
                  <c:v>157</c:v>
                </c:pt>
                <c:pt idx="222">
                  <c:v>157</c:v>
                </c:pt>
                <c:pt idx="223">
                  <c:v>157</c:v>
                </c:pt>
                <c:pt idx="224">
                  <c:v>157</c:v>
                </c:pt>
                <c:pt idx="225">
                  <c:v>158</c:v>
                </c:pt>
                <c:pt idx="226">
                  <c:v>158</c:v>
                </c:pt>
                <c:pt idx="227">
                  <c:v>158</c:v>
                </c:pt>
                <c:pt idx="228">
                  <c:v>158</c:v>
                </c:pt>
                <c:pt idx="229">
                  <c:v>158</c:v>
                </c:pt>
                <c:pt idx="230">
                  <c:v>158</c:v>
                </c:pt>
                <c:pt idx="231">
                  <c:v>158</c:v>
                </c:pt>
                <c:pt idx="232">
                  <c:v>158</c:v>
                </c:pt>
                <c:pt idx="233">
                  <c:v>158</c:v>
                </c:pt>
                <c:pt idx="234">
                  <c:v>158</c:v>
                </c:pt>
                <c:pt idx="235">
                  <c:v>158</c:v>
                </c:pt>
                <c:pt idx="236">
                  <c:v>158</c:v>
                </c:pt>
                <c:pt idx="237">
                  <c:v>159</c:v>
                </c:pt>
                <c:pt idx="238">
                  <c:v>159</c:v>
                </c:pt>
                <c:pt idx="239">
                  <c:v>159</c:v>
                </c:pt>
                <c:pt idx="240">
                  <c:v>159</c:v>
                </c:pt>
                <c:pt idx="241">
                  <c:v>159</c:v>
                </c:pt>
                <c:pt idx="242">
                  <c:v>159</c:v>
                </c:pt>
                <c:pt idx="243">
                  <c:v>159</c:v>
                </c:pt>
                <c:pt idx="244">
                  <c:v>159</c:v>
                </c:pt>
                <c:pt idx="245">
                  <c:v>159</c:v>
                </c:pt>
                <c:pt idx="246">
                  <c:v>159</c:v>
                </c:pt>
                <c:pt idx="247">
                  <c:v>160</c:v>
                </c:pt>
                <c:pt idx="248">
                  <c:v>160</c:v>
                </c:pt>
                <c:pt idx="249">
                  <c:v>160</c:v>
                </c:pt>
                <c:pt idx="250">
                  <c:v>160</c:v>
                </c:pt>
                <c:pt idx="251">
                  <c:v>160</c:v>
                </c:pt>
                <c:pt idx="252">
                  <c:v>160</c:v>
                </c:pt>
                <c:pt idx="253">
                  <c:v>161</c:v>
                </c:pt>
                <c:pt idx="254">
                  <c:v>161</c:v>
                </c:pt>
                <c:pt idx="255">
                  <c:v>161</c:v>
                </c:pt>
                <c:pt idx="256">
                  <c:v>161</c:v>
                </c:pt>
                <c:pt idx="257">
                  <c:v>162</c:v>
                </c:pt>
                <c:pt idx="258">
                  <c:v>162</c:v>
                </c:pt>
                <c:pt idx="259">
                  <c:v>162</c:v>
                </c:pt>
                <c:pt idx="260">
                  <c:v>163</c:v>
                </c:pt>
                <c:pt idx="261">
                  <c:v>163</c:v>
                </c:pt>
                <c:pt idx="262">
                  <c:v>163</c:v>
                </c:pt>
                <c:pt idx="263">
                  <c:v>164</c:v>
                </c:pt>
                <c:pt idx="264">
                  <c:v>164</c:v>
                </c:pt>
                <c:pt idx="265">
                  <c:v>164</c:v>
                </c:pt>
                <c:pt idx="266">
                  <c:v>165</c:v>
                </c:pt>
                <c:pt idx="267">
                  <c:v>165</c:v>
                </c:pt>
                <c:pt idx="268">
                  <c:v>166</c:v>
                </c:pt>
                <c:pt idx="269">
                  <c:v>166</c:v>
                </c:pt>
                <c:pt idx="270">
                  <c:v>167</c:v>
                </c:pt>
                <c:pt idx="271">
                  <c:v>167</c:v>
                </c:pt>
                <c:pt idx="272">
                  <c:v>168</c:v>
                </c:pt>
                <c:pt idx="273">
                  <c:v>168</c:v>
                </c:pt>
                <c:pt idx="274">
                  <c:v>169</c:v>
                </c:pt>
                <c:pt idx="275">
                  <c:v>169</c:v>
                </c:pt>
                <c:pt idx="276">
                  <c:v>170</c:v>
                </c:pt>
                <c:pt idx="277">
                  <c:v>171</c:v>
                </c:pt>
                <c:pt idx="278">
                  <c:v>172</c:v>
                </c:pt>
                <c:pt idx="279">
                  <c:v>172</c:v>
                </c:pt>
                <c:pt idx="280">
                  <c:v>173</c:v>
                </c:pt>
                <c:pt idx="281">
                  <c:v>174</c:v>
                </c:pt>
                <c:pt idx="282">
                  <c:v>175</c:v>
                </c:pt>
                <c:pt idx="283">
                  <c:v>176</c:v>
                </c:pt>
                <c:pt idx="284">
                  <c:v>178</c:v>
                </c:pt>
                <c:pt idx="285">
                  <c:v>179</c:v>
                </c:pt>
                <c:pt idx="286">
                  <c:v>180</c:v>
                </c:pt>
                <c:pt idx="287">
                  <c:v>182</c:v>
                </c:pt>
                <c:pt idx="288">
                  <c:v>183</c:v>
                </c:pt>
                <c:pt idx="289">
                  <c:v>185</c:v>
                </c:pt>
                <c:pt idx="290">
                  <c:v>187</c:v>
                </c:pt>
                <c:pt idx="291">
                  <c:v>188</c:v>
                </c:pt>
                <c:pt idx="292">
                  <c:v>190</c:v>
                </c:pt>
                <c:pt idx="293">
                  <c:v>192</c:v>
                </c:pt>
                <c:pt idx="294">
                  <c:v>194</c:v>
                </c:pt>
                <c:pt idx="295">
                  <c:v>196</c:v>
                </c:pt>
                <c:pt idx="296">
                  <c:v>199</c:v>
                </c:pt>
                <c:pt idx="297">
                  <c:v>201</c:v>
                </c:pt>
                <c:pt idx="298">
                  <c:v>203</c:v>
                </c:pt>
                <c:pt idx="299">
                  <c:v>206</c:v>
                </c:pt>
                <c:pt idx="300">
                  <c:v>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D3-4152-BD7E-694CE74D9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174768"/>
        <c:axId val="1668157488"/>
      </c:lineChart>
      <c:catAx>
        <c:axId val="166817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 b="1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68157488"/>
        <c:crosses val="autoZero"/>
        <c:auto val="1"/>
        <c:lblAlgn val="ctr"/>
        <c:lblOffset val="100"/>
        <c:tickLblSkip val="15"/>
        <c:noMultiLvlLbl val="0"/>
      </c:catAx>
      <c:valAx>
        <c:axId val="166815748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 b="1"/>
                  <a:t>Force [N]</a:t>
                </a:r>
              </a:p>
            </c:rich>
          </c:tx>
          <c:layout>
            <c:manualLayout>
              <c:xMode val="edge"/>
              <c:yMode val="edge"/>
              <c:x val="1.8691089866632652E-2"/>
              <c:y val="0.413259805676140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6817476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529125173304793"/>
          <c:y val="0.33043345770645577"/>
          <c:w val="0.22835306338636455"/>
          <c:h val="0.47679564888822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Force displacement graph of all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8.385986770639961E-2"/>
          <c:y val="5.9423186146267841E-2"/>
          <c:w val="0.88662306967483817"/>
          <c:h val="0.79047910967073631"/>
        </c:manualLayout>
      </c:layout>
      <c:lineChart>
        <c:grouping val="standard"/>
        <c:varyColors val="0"/>
        <c:ser>
          <c:idx val="0"/>
          <c:order val="0"/>
          <c:tx>
            <c:v>Silicone baseline</c:v>
          </c:tx>
          <c:spPr>
            <a:ln w="127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data'!$AR$41:$AR$341</c:f>
              <c:numCache>
                <c:formatCode>0.00</c:formatCode>
                <c:ptCount val="301"/>
                <c:pt idx="0">
                  <c:v>2.6700000000000002E-2</c:v>
                </c:pt>
                <c:pt idx="1">
                  <c:v>0.126</c:v>
                </c:pt>
                <c:pt idx="2">
                  <c:v>0.22600000000000001</c:v>
                </c:pt>
                <c:pt idx="3">
                  <c:v>0.32600000000000001</c:v>
                </c:pt>
                <c:pt idx="4">
                  <c:v>0.42599999999999999</c:v>
                </c:pt>
                <c:pt idx="5">
                  <c:v>0.52600000000000002</c:v>
                </c:pt>
                <c:pt idx="6">
                  <c:v>0.626</c:v>
                </c:pt>
                <c:pt idx="7">
                  <c:v>0.72599999999999998</c:v>
                </c:pt>
                <c:pt idx="8">
                  <c:v>0.82699999999999996</c:v>
                </c:pt>
                <c:pt idx="9">
                  <c:v>0.92500000000000004</c:v>
                </c:pt>
                <c:pt idx="10">
                  <c:v>1.03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1.43</c:v>
                </c:pt>
                <c:pt idx="15">
                  <c:v>1.53</c:v>
                </c:pt>
                <c:pt idx="16">
                  <c:v>1.63</c:v>
                </c:pt>
                <c:pt idx="17">
                  <c:v>1.73</c:v>
                </c:pt>
                <c:pt idx="18">
                  <c:v>1.83</c:v>
                </c:pt>
                <c:pt idx="19">
                  <c:v>1.93</c:v>
                </c:pt>
                <c:pt idx="20">
                  <c:v>2.0299999999999998</c:v>
                </c:pt>
                <c:pt idx="21">
                  <c:v>2.13</c:v>
                </c:pt>
                <c:pt idx="22">
                  <c:v>2.23</c:v>
                </c:pt>
                <c:pt idx="23">
                  <c:v>2.33</c:v>
                </c:pt>
                <c:pt idx="24">
                  <c:v>2.4300000000000002</c:v>
                </c:pt>
                <c:pt idx="25">
                  <c:v>2.5299999999999998</c:v>
                </c:pt>
                <c:pt idx="26">
                  <c:v>2.63</c:v>
                </c:pt>
                <c:pt idx="27">
                  <c:v>2.73</c:v>
                </c:pt>
                <c:pt idx="28">
                  <c:v>2.83</c:v>
                </c:pt>
                <c:pt idx="29">
                  <c:v>2.93</c:v>
                </c:pt>
                <c:pt idx="30">
                  <c:v>3.03</c:v>
                </c:pt>
                <c:pt idx="31">
                  <c:v>3.13</c:v>
                </c:pt>
                <c:pt idx="32">
                  <c:v>3.23</c:v>
                </c:pt>
                <c:pt idx="33">
                  <c:v>3.33</c:v>
                </c:pt>
                <c:pt idx="34">
                  <c:v>3.43</c:v>
                </c:pt>
                <c:pt idx="35">
                  <c:v>3.53</c:v>
                </c:pt>
                <c:pt idx="36">
                  <c:v>3.63</c:v>
                </c:pt>
                <c:pt idx="37">
                  <c:v>3.73</c:v>
                </c:pt>
                <c:pt idx="38">
                  <c:v>3.83</c:v>
                </c:pt>
                <c:pt idx="39">
                  <c:v>3.93</c:v>
                </c:pt>
                <c:pt idx="40">
                  <c:v>4.03</c:v>
                </c:pt>
                <c:pt idx="41">
                  <c:v>4.13</c:v>
                </c:pt>
                <c:pt idx="42">
                  <c:v>4.2300000000000004</c:v>
                </c:pt>
                <c:pt idx="43">
                  <c:v>4.33</c:v>
                </c:pt>
                <c:pt idx="44">
                  <c:v>4.43</c:v>
                </c:pt>
                <c:pt idx="45">
                  <c:v>4.53</c:v>
                </c:pt>
                <c:pt idx="46">
                  <c:v>4.63</c:v>
                </c:pt>
                <c:pt idx="47">
                  <c:v>4.7300000000000004</c:v>
                </c:pt>
                <c:pt idx="48">
                  <c:v>4.83</c:v>
                </c:pt>
                <c:pt idx="49">
                  <c:v>4.93</c:v>
                </c:pt>
                <c:pt idx="50">
                  <c:v>5.03</c:v>
                </c:pt>
                <c:pt idx="51">
                  <c:v>5.13</c:v>
                </c:pt>
                <c:pt idx="52">
                  <c:v>5.23</c:v>
                </c:pt>
                <c:pt idx="53">
                  <c:v>5.33</c:v>
                </c:pt>
                <c:pt idx="54">
                  <c:v>5.43</c:v>
                </c:pt>
                <c:pt idx="55">
                  <c:v>5.53</c:v>
                </c:pt>
                <c:pt idx="56">
                  <c:v>5.63</c:v>
                </c:pt>
                <c:pt idx="57">
                  <c:v>5.73</c:v>
                </c:pt>
                <c:pt idx="58">
                  <c:v>5.83</c:v>
                </c:pt>
                <c:pt idx="59">
                  <c:v>5.93</c:v>
                </c:pt>
                <c:pt idx="60">
                  <c:v>6.03</c:v>
                </c:pt>
                <c:pt idx="61">
                  <c:v>6.13</c:v>
                </c:pt>
                <c:pt idx="62">
                  <c:v>6.23</c:v>
                </c:pt>
                <c:pt idx="63">
                  <c:v>6.33</c:v>
                </c:pt>
                <c:pt idx="64">
                  <c:v>6.43</c:v>
                </c:pt>
                <c:pt idx="65">
                  <c:v>6.53</c:v>
                </c:pt>
                <c:pt idx="66">
                  <c:v>6.63</c:v>
                </c:pt>
                <c:pt idx="67">
                  <c:v>6.73</c:v>
                </c:pt>
                <c:pt idx="68">
                  <c:v>6.83</c:v>
                </c:pt>
                <c:pt idx="69">
                  <c:v>6.93</c:v>
                </c:pt>
                <c:pt idx="70">
                  <c:v>7.03</c:v>
                </c:pt>
                <c:pt idx="71">
                  <c:v>7.13</c:v>
                </c:pt>
                <c:pt idx="72">
                  <c:v>7.23</c:v>
                </c:pt>
                <c:pt idx="73">
                  <c:v>7.33</c:v>
                </c:pt>
                <c:pt idx="74">
                  <c:v>7.43</c:v>
                </c:pt>
                <c:pt idx="75">
                  <c:v>7.53</c:v>
                </c:pt>
                <c:pt idx="76">
                  <c:v>7.63</c:v>
                </c:pt>
                <c:pt idx="77">
                  <c:v>7.73</c:v>
                </c:pt>
                <c:pt idx="78">
                  <c:v>7.83</c:v>
                </c:pt>
                <c:pt idx="79">
                  <c:v>7.93</c:v>
                </c:pt>
                <c:pt idx="80">
                  <c:v>8.0299999999999994</c:v>
                </c:pt>
                <c:pt idx="81">
                  <c:v>8.1300000000000008</c:v>
                </c:pt>
                <c:pt idx="82">
                  <c:v>8.23</c:v>
                </c:pt>
                <c:pt idx="83">
                  <c:v>8.33</c:v>
                </c:pt>
                <c:pt idx="84">
                  <c:v>8.43</c:v>
                </c:pt>
                <c:pt idx="85">
                  <c:v>8.5299999999999994</c:v>
                </c:pt>
                <c:pt idx="86">
                  <c:v>8.6300000000000008</c:v>
                </c:pt>
                <c:pt idx="87">
                  <c:v>8.73</c:v>
                </c:pt>
                <c:pt idx="88">
                  <c:v>8.83</c:v>
                </c:pt>
                <c:pt idx="89">
                  <c:v>8.93</c:v>
                </c:pt>
                <c:pt idx="90">
                  <c:v>9.0299999999999994</c:v>
                </c:pt>
                <c:pt idx="91">
                  <c:v>9.1300000000000008</c:v>
                </c:pt>
                <c:pt idx="92">
                  <c:v>9.23</c:v>
                </c:pt>
                <c:pt idx="93">
                  <c:v>9.33</c:v>
                </c:pt>
                <c:pt idx="94">
                  <c:v>9.43</c:v>
                </c:pt>
                <c:pt idx="95">
                  <c:v>9.5299999999999994</c:v>
                </c:pt>
                <c:pt idx="96">
                  <c:v>9.6300000000000008</c:v>
                </c:pt>
                <c:pt idx="97">
                  <c:v>9.73</c:v>
                </c:pt>
                <c:pt idx="98">
                  <c:v>9.83</c:v>
                </c:pt>
                <c:pt idx="99">
                  <c:v>9.93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cat>
          <c:val>
            <c:numRef>
              <c:f>'Compression test data'!$AQ$41:$AQ$341</c:f>
              <c:numCache>
                <c:formatCode>General</c:formatCode>
                <c:ptCount val="301"/>
                <c:pt idx="0">
                  <c:v>1.2408494949340001</c:v>
                </c:pt>
                <c:pt idx="1">
                  <c:v>2.3292284011839999</c:v>
                </c:pt>
                <c:pt idx="2">
                  <c:v>3.5943651199339999</c:v>
                </c:pt>
                <c:pt idx="3">
                  <c:v>5.1138963699340003</c:v>
                </c:pt>
                <c:pt idx="4">
                  <c:v>6.8365526199340003</c:v>
                </c:pt>
                <c:pt idx="5">
                  <c:v>8.7887010574340003</c:v>
                </c:pt>
                <c:pt idx="6">
                  <c:v>10.92737293243</c:v>
                </c:pt>
                <c:pt idx="7">
                  <c:v>13.19104480743</c:v>
                </c:pt>
                <c:pt idx="8">
                  <c:v>15.51916980743</c:v>
                </c:pt>
                <c:pt idx="9">
                  <c:v>17.85998916626</c:v>
                </c:pt>
                <c:pt idx="10">
                  <c:v>20.25061416626</c:v>
                </c:pt>
                <c:pt idx="11">
                  <c:v>22.63245010376</c:v>
                </c:pt>
                <c:pt idx="12">
                  <c:v>24.970153808589998</c:v>
                </c:pt>
                <c:pt idx="13">
                  <c:v>27.318786621089998</c:v>
                </c:pt>
                <c:pt idx="14">
                  <c:v>29.643005371089998</c:v>
                </c:pt>
                <c:pt idx="15">
                  <c:v>31.947692871089998</c:v>
                </c:pt>
                <c:pt idx="16">
                  <c:v>34.234802246089998</c:v>
                </c:pt>
                <c:pt idx="17">
                  <c:v>36.536560058589998</c:v>
                </c:pt>
                <c:pt idx="18">
                  <c:v>38.809997558589998</c:v>
                </c:pt>
                <c:pt idx="19">
                  <c:v>41.040466308589998</c:v>
                </c:pt>
                <c:pt idx="20">
                  <c:v>43.307067871089998</c:v>
                </c:pt>
                <c:pt idx="21">
                  <c:v>45.518981933589998</c:v>
                </c:pt>
                <c:pt idx="22">
                  <c:v>47.749450683589998</c:v>
                </c:pt>
                <c:pt idx="23">
                  <c:v>49.983825683589998</c:v>
                </c:pt>
                <c:pt idx="24">
                  <c:v>52.205505371089998</c:v>
                </c:pt>
                <c:pt idx="25">
                  <c:v>54.396911621089998</c:v>
                </c:pt>
                <c:pt idx="26">
                  <c:v>56.552185058589998</c:v>
                </c:pt>
                <c:pt idx="27">
                  <c:v>58.764099121089998</c:v>
                </c:pt>
                <c:pt idx="28">
                  <c:v>60.955505371089998</c:v>
                </c:pt>
                <c:pt idx="29">
                  <c:v>63.106872558589998</c:v>
                </c:pt>
                <c:pt idx="30">
                  <c:v>65.199645996089998</c:v>
                </c:pt>
                <c:pt idx="31">
                  <c:v>67.252380371089998</c:v>
                </c:pt>
                <c:pt idx="32">
                  <c:v>69.434997558589998</c:v>
                </c:pt>
                <c:pt idx="33">
                  <c:v>71.590270996089998</c:v>
                </c:pt>
                <c:pt idx="34">
                  <c:v>73.746520996089998</c:v>
                </c:pt>
                <c:pt idx="35">
                  <c:v>75.869567871089998</c:v>
                </c:pt>
                <c:pt idx="36">
                  <c:v>77.962341308589998</c:v>
                </c:pt>
                <c:pt idx="37">
                  <c:v>80.075622558589998</c:v>
                </c:pt>
                <c:pt idx="38">
                  <c:v>82.180114746089998</c:v>
                </c:pt>
                <c:pt idx="39">
                  <c:v>84.248474121089998</c:v>
                </c:pt>
                <c:pt idx="40">
                  <c:v>86.359802246089998</c:v>
                </c:pt>
                <c:pt idx="41">
                  <c:v>88.317810058589998</c:v>
                </c:pt>
                <c:pt idx="42">
                  <c:v>90.241638183589998</c:v>
                </c:pt>
                <c:pt idx="43">
                  <c:v>92.358825683589998</c:v>
                </c:pt>
                <c:pt idx="44">
                  <c:v>94.452575683589998</c:v>
                </c:pt>
                <c:pt idx="45">
                  <c:v>96.492614746089998</c:v>
                </c:pt>
                <c:pt idx="46">
                  <c:v>98.516052246089998</c:v>
                </c:pt>
                <c:pt idx="47">
                  <c:v>100.5687866211</c:v>
                </c:pt>
                <c:pt idx="48">
                  <c:v>102.5951538086</c:v>
                </c:pt>
                <c:pt idx="49">
                  <c:v>104.5853881836</c:v>
                </c:pt>
                <c:pt idx="50">
                  <c:v>106.5980834961</c:v>
                </c:pt>
                <c:pt idx="51">
                  <c:v>108.5951538086</c:v>
                </c:pt>
                <c:pt idx="52">
                  <c:v>110.5658569336</c:v>
                </c:pt>
                <c:pt idx="53">
                  <c:v>112.5414428711</c:v>
                </c:pt>
                <c:pt idx="54">
                  <c:v>114.5101928711</c:v>
                </c:pt>
                <c:pt idx="55">
                  <c:v>116.4613647461</c:v>
                </c:pt>
                <c:pt idx="56">
                  <c:v>118.3715209961</c:v>
                </c:pt>
                <c:pt idx="57">
                  <c:v>119.7777709961</c:v>
                </c:pt>
                <c:pt idx="58">
                  <c:v>121.7113647461</c:v>
                </c:pt>
                <c:pt idx="59">
                  <c:v>123.6986694336</c:v>
                </c:pt>
                <c:pt idx="60">
                  <c:v>125.6830444336</c:v>
                </c:pt>
                <c:pt idx="61">
                  <c:v>127.5814819336</c:v>
                </c:pt>
                <c:pt idx="62">
                  <c:v>129.44201660159999</c:v>
                </c:pt>
                <c:pt idx="63">
                  <c:v>131.29260253909999</c:v>
                </c:pt>
                <c:pt idx="64">
                  <c:v>133.15881347659999</c:v>
                </c:pt>
                <c:pt idx="65">
                  <c:v>135.00256347659999</c:v>
                </c:pt>
                <c:pt idx="66">
                  <c:v>136.82189941409999</c:v>
                </c:pt>
                <c:pt idx="67">
                  <c:v>138.67053222659999</c:v>
                </c:pt>
                <c:pt idx="68">
                  <c:v>140.47326660159999</c:v>
                </c:pt>
                <c:pt idx="69">
                  <c:v>142.25061035159999</c:v>
                </c:pt>
                <c:pt idx="70">
                  <c:v>144.03674316409999</c:v>
                </c:pt>
                <c:pt idx="71">
                  <c:v>145.81311035159999</c:v>
                </c:pt>
                <c:pt idx="72">
                  <c:v>147.55920410159999</c:v>
                </c:pt>
                <c:pt idx="73">
                  <c:v>149.29455566409999</c:v>
                </c:pt>
                <c:pt idx="74">
                  <c:v>151.04748535159999</c:v>
                </c:pt>
                <c:pt idx="75">
                  <c:v>152.64514160159999</c:v>
                </c:pt>
                <c:pt idx="76">
                  <c:v>153.33435058590001</c:v>
                </c:pt>
                <c:pt idx="77">
                  <c:v>155.21618652340001</c:v>
                </c:pt>
                <c:pt idx="78">
                  <c:v>157.00720214840001</c:v>
                </c:pt>
                <c:pt idx="79">
                  <c:v>158.75524902340001</c:v>
                </c:pt>
                <c:pt idx="80">
                  <c:v>160.48083496090001</c:v>
                </c:pt>
                <c:pt idx="81">
                  <c:v>162.09020996090001</c:v>
                </c:pt>
                <c:pt idx="82">
                  <c:v>163.71032714840001</c:v>
                </c:pt>
                <c:pt idx="83">
                  <c:v>165.30700683590001</c:v>
                </c:pt>
                <c:pt idx="84">
                  <c:v>166.91540527340001</c:v>
                </c:pt>
                <c:pt idx="85">
                  <c:v>168.48571777340001</c:v>
                </c:pt>
                <c:pt idx="86">
                  <c:v>170.01794433590001</c:v>
                </c:pt>
                <c:pt idx="87">
                  <c:v>171.56774902340001</c:v>
                </c:pt>
                <c:pt idx="88">
                  <c:v>173.09313964840001</c:v>
                </c:pt>
                <c:pt idx="89">
                  <c:v>174.59216308590001</c:v>
                </c:pt>
                <c:pt idx="90">
                  <c:v>176.09802246090001</c:v>
                </c:pt>
                <c:pt idx="91">
                  <c:v>177.58337402340001</c:v>
                </c:pt>
                <c:pt idx="92">
                  <c:v>179.04431152340001</c:v>
                </c:pt>
                <c:pt idx="93">
                  <c:v>180.46813964840001</c:v>
                </c:pt>
                <c:pt idx="94">
                  <c:v>181.90075683590001</c:v>
                </c:pt>
                <c:pt idx="95">
                  <c:v>183.31188964840001</c:v>
                </c:pt>
                <c:pt idx="96">
                  <c:v>184.69567871090001</c:v>
                </c:pt>
                <c:pt idx="97">
                  <c:v>186.08630371090001</c:v>
                </c:pt>
                <c:pt idx="98">
                  <c:v>187.45837402340001</c:v>
                </c:pt>
                <c:pt idx="99">
                  <c:v>188.81091308590001</c:v>
                </c:pt>
                <c:pt idx="100">
                  <c:v>190.14489746090001</c:v>
                </c:pt>
                <c:pt idx="101">
                  <c:v>191.46130371090001</c:v>
                </c:pt>
                <c:pt idx="102">
                  <c:v>192.76110839840001</c:v>
                </c:pt>
                <c:pt idx="103">
                  <c:v>194.03356933590001</c:v>
                </c:pt>
                <c:pt idx="104">
                  <c:v>195.30603027340001</c:v>
                </c:pt>
                <c:pt idx="105">
                  <c:v>196.56042480470001</c:v>
                </c:pt>
                <c:pt idx="106">
                  <c:v>197.77868652340001</c:v>
                </c:pt>
                <c:pt idx="107">
                  <c:v>199.00524902340001</c:v>
                </c:pt>
                <c:pt idx="108">
                  <c:v>200.20837402340001</c:v>
                </c:pt>
                <c:pt idx="109">
                  <c:v>201.39587402340001</c:v>
                </c:pt>
                <c:pt idx="110">
                  <c:v>202.56921386720001</c:v>
                </c:pt>
                <c:pt idx="111">
                  <c:v>203.72448730470001</c:v>
                </c:pt>
                <c:pt idx="112">
                  <c:v>203.1598815918</c:v>
                </c:pt>
                <c:pt idx="113">
                  <c:v>204.19372558590001</c:v>
                </c:pt>
                <c:pt idx="114">
                  <c:v>205.53161621090001</c:v>
                </c:pt>
                <c:pt idx="115">
                  <c:v>206.78356933590001</c:v>
                </c:pt>
                <c:pt idx="116">
                  <c:v>207.97546386720001</c:v>
                </c:pt>
                <c:pt idx="117">
                  <c:v>209.16296386720001</c:v>
                </c:pt>
                <c:pt idx="118">
                  <c:v>210.30358886720001</c:v>
                </c:pt>
                <c:pt idx="119">
                  <c:v>211.39099121090001</c:v>
                </c:pt>
                <c:pt idx="120">
                  <c:v>212.45739746090001</c:v>
                </c:pt>
                <c:pt idx="121">
                  <c:v>213.53161621090001</c:v>
                </c:pt>
                <c:pt idx="122">
                  <c:v>214.58044433590001</c:v>
                </c:pt>
                <c:pt idx="123">
                  <c:v>215.58190917970001</c:v>
                </c:pt>
                <c:pt idx="124">
                  <c:v>216.59167480470001</c:v>
                </c:pt>
                <c:pt idx="125">
                  <c:v>217.57019042970001</c:v>
                </c:pt>
                <c:pt idx="126">
                  <c:v>218.50915527340001</c:v>
                </c:pt>
                <c:pt idx="127">
                  <c:v>219.45153808590001</c:v>
                </c:pt>
                <c:pt idx="128">
                  <c:v>220.36169433590001</c:v>
                </c:pt>
                <c:pt idx="129">
                  <c:v>221.25671386720001</c:v>
                </c:pt>
                <c:pt idx="130">
                  <c:v>222.12390136720001</c:v>
                </c:pt>
                <c:pt idx="131">
                  <c:v>222.99108886720001</c:v>
                </c:pt>
                <c:pt idx="132">
                  <c:v>223.83093261720001</c:v>
                </c:pt>
                <c:pt idx="133">
                  <c:v>224.62829589840001</c:v>
                </c:pt>
                <c:pt idx="134">
                  <c:v>225.45251464840001</c:v>
                </c:pt>
                <c:pt idx="135">
                  <c:v>226.24938964840001</c:v>
                </c:pt>
                <c:pt idx="136">
                  <c:v>227.00817871090001</c:v>
                </c:pt>
                <c:pt idx="137">
                  <c:v>227.75817871090001</c:v>
                </c:pt>
                <c:pt idx="138">
                  <c:v>228.50720214840001</c:v>
                </c:pt>
                <c:pt idx="139">
                  <c:v>229.21618652340001</c:v>
                </c:pt>
                <c:pt idx="140">
                  <c:v>229.72912597659999</c:v>
                </c:pt>
                <c:pt idx="141">
                  <c:v>230.01025390629999</c:v>
                </c:pt>
                <c:pt idx="142">
                  <c:v>230.7685546875</c:v>
                </c:pt>
                <c:pt idx="143">
                  <c:v>231.48876953129999</c:v>
                </c:pt>
                <c:pt idx="144">
                  <c:v>232.20166015629999</c:v>
                </c:pt>
                <c:pt idx="145">
                  <c:v>232.861328125</c:v>
                </c:pt>
                <c:pt idx="146">
                  <c:v>233.49487304690001</c:v>
                </c:pt>
                <c:pt idx="147">
                  <c:v>234.10986328129999</c:v>
                </c:pt>
                <c:pt idx="148">
                  <c:v>234.41796875</c:v>
                </c:pt>
                <c:pt idx="149">
                  <c:v>234.48181152340001</c:v>
                </c:pt>
                <c:pt idx="150">
                  <c:v>235.10388183590001</c:v>
                </c:pt>
                <c:pt idx="151">
                  <c:v>235.70837402340001</c:v>
                </c:pt>
                <c:pt idx="152">
                  <c:v>236.27551269529999</c:v>
                </c:pt>
                <c:pt idx="153">
                  <c:v>236.79602050779999</c:v>
                </c:pt>
                <c:pt idx="154">
                  <c:v>237.30749511720001</c:v>
                </c:pt>
                <c:pt idx="155">
                  <c:v>237.78991699220001</c:v>
                </c:pt>
                <c:pt idx="156">
                  <c:v>238.23693847659999</c:v>
                </c:pt>
                <c:pt idx="157">
                  <c:v>238.63061523440001</c:v>
                </c:pt>
                <c:pt idx="158">
                  <c:v>238.04138183590001</c:v>
                </c:pt>
                <c:pt idx="159">
                  <c:v>238.52673339840001</c:v>
                </c:pt>
                <c:pt idx="160">
                  <c:v>238.98205566409999</c:v>
                </c:pt>
                <c:pt idx="161">
                  <c:v>239.42541503909999</c:v>
                </c:pt>
                <c:pt idx="162">
                  <c:v>239.82260131839999</c:v>
                </c:pt>
                <c:pt idx="163">
                  <c:v>240.17233276370001</c:v>
                </c:pt>
                <c:pt idx="164">
                  <c:v>240.51168823239999</c:v>
                </c:pt>
                <c:pt idx="165">
                  <c:v>240.82540893550001</c:v>
                </c:pt>
                <c:pt idx="166">
                  <c:v>241.10104370120001</c:v>
                </c:pt>
                <c:pt idx="167">
                  <c:v>241.3698425293</c:v>
                </c:pt>
                <c:pt idx="168">
                  <c:v>241.3571472168</c:v>
                </c:pt>
                <c:pt idx="169">
                  <c:v>240.60482788089999</c:v>
                </c:pt>
                <c:pt idx="170">
                  <c:v>240.93392944339999</c:v>
                </c:pt>
                <c:pt idx="171">
                  <c:v>241.22494506839999</c:v>
                </c:pt>
                <c:pt idx="172">
                  <c:v>241.48959350589999</c:v>
                </c:pt>
                <c:pt idx="173">
                  <c:v>241.7146911621</c:v>
                </c:pt>
                <c:pt idx="174">
                  <c:v>241.9294128418</c:v>
                </c:pt>
                <c:pt idx="175">
                  <c:v>242.11923217770001</c:v>
                </c:pt>
                <c:pt idx="176">
                  <c:v>242.28170776370001</c:v>
                </c:pt>
                <c:pt idx="177">
                  <c:v>242.43215942379999</c:v>
                </c:pt>
                <c:pt idx="178">
                  <c:v>242.57009887699999</c:v>
                </c:pt>
                <c:pt idx="179">
                  <c:v>242.67819213870001</c:v>
                </c:pt>
                <c:pt idx="180">
                  <c:v>242.12741088870001</c:v>
                </c:pt>
                <c:pt idx="181">
                  <c:v>241.27560424800001</c:v>
                </c:pt>
                <c:pt idx="182">
                  <c:v>241.48471069339999</c:v>
                </c:pt>
                <c:pt idx="183">
                  <c:v>241.64004516599999</c:v>
                </c:pt>
                <c:pt idx="184">
                  <c:v>241.77474975589999</c:v>
                </c:pt>
                <c:pt idx="185">
                  <c:v>241.87887573239999</c:v>
                </c:pt>
                <c:pt idx="186">
                  <c:v>241.96276855470001</c:v>
                </c:pt>
                <c:pt idx="187">
                  <c:v>242.02819824220001</c:v>
                </c:pt>
                <c:pt idx="188">
                  <c:v>242.08624267580001</c:v>
                </c:pt>
                <c:pt idx="189">
                  <c:v>242.12213134769999</c:v>
                </c:pt>
                <c:pt idx="190">
                  <c:v>242.13414001460001</c:v>
                </c:pt>
                <c:pt idx="191">
                  <c:v>242.13737487789999</c:v>
                </c:pt>
                <c:pt idx="192">
                  <c:v>242.11601257320001</c:v>
                </c:pt>
                <c:pt idx="193">
                  <c:v>240.827835083</c:v>
                </c:pt>
                <c:pt idx="194">
                  <c:v>240.2148590088</c:v>
                </c:pt>
                <c:pt idx="195">
                  <c:v>240.28968811039999</c:v>
                </c:pt>
                <c:pt idx="196">
                  <c:v>240.32217407229999</c:v>
                </c:pt>
                <c:pt idx="197">
                  <c:v>240.32638549800001</c:v>
                </c:pt>
                <c:pt idx="198">
                  <c:v>240.31256103519999</c:v>
                </c:pt>
                <c:pt idx="199">
                  <c:v>240.2744293213</c:v>
                </c:pt>
                <c:pt idx="200">
                  <c:v>240.20817565920001</c:v>
                </c:pt>
                <c:pt idx="201">
                  <c:v>240.14045715329999</c:v>
                </c:pt>
                <c:pt idx="202">
                  <c:v>240.04466247560001</c:v>
                </c:pt>
                <c:pt idx="203">
                  <c:v>239.94413757320001</c:v>
                </c:pt>
                <c:pt idx="204">
                  <c:v>239.82499694820001</c:v>
                </c:pt>
                <c:pt idx="205">
                  <c:v>239.70652770999999</c:v>
                </c:pt>
                <c:pt idx="206">
                  <c:v>239.57084655759999</c:v>
                </c:pt>
                <c:pt idx="207">
                  <c:v>237.5834197998</c:v>
                </c:pt>
                <c:pt idx="208">
                  <c:v>237.23570251460001</c:v>
                </c:pt>
                <c:pt idx="209">
                  <c:v>237.18440246579999</c:v>
                </c:pt>
                <c:pt idx="210">
                  <c:v>237.09663391110001</c:v>
                </c:pt>
                <c:pt idx="211">
                  <c:v>236.9913482666</c:v>
                </c:pt>
                <c:pt idx="212">
                  <c:v>236.8659210205</c:v>
                </c:pt>
                <c:pt idx="213">
                  <c:v>236.71459960940001</c:v>
                </c:pt>
                <c:pt idx="214">
                  <c:v>236.55517578129999</c:v>
                </c:pt>
                <c:pt idx="215">
                  <c:v>236.33624267580001</c:v>
                </c:pt>
                <c:pt idx="216">
                  <c:v>234.42315673830001</c:v>
                </c:pt>
                <c:pt idx="217">
                  <c:v>234.33404541019999</c:v>
                </c:pt>
                <c:pt idx="218">
                  <c:v>234.38227844240001</c:v>
                </c:pt>
                <c:pt idx="219">
                  <c:v>234.58082580569999</c:v>
                </c:pt>
                <c:pt idx="220">
                  <c:v>234.82179260250001</c:v>
                </c:pt>
                <c:pt idx="221">
                  <c:v>235.08082580569999</c:v>
                </c:pt>
                <c:pt idx="222">
                  <c:v>235.3369293213</c:v>
                </c:pt>
                <c:pt idx="223">
                  <c:v>235.67176818850001</c:v>
                </c:pt>
                <c:pt idx="224">
                  <c:v>236.06800842289999</c:v>
                </c:pt>
                <c:pt idx="225">
                  <c:v>236.48280334469999</c:v>
                </c:pt>
                <c:pt idx="226">
                  <c:v>236.89930725100001</c:v>
                </c:pt>
                <c:pt idx="227">
                  <c:v>237.30165100100001</c:v>
                </c:pt>
                <c:pt idx="228">
                  <c:v>237.72157287600001</c:v>
                </c:pt>
                <c:pt idx="229">
                  <c:v>238.13172912600001</c:v>
                </c:pt>
                <c:pt idx="230">
                  <c:v>238.53602600100001</c:v>
                </c:pt>
                <c:pt idx="231">
                  <c:v>238.9552154541</c:v>
                </c:pt>
                <c:pt idx="232">
                  <c:v>239.3800201416</c:v>
                </c:pt>
                <c:pt idx="233">
                  <c:v>239.78309631350001</c:v>
                </c:pt>
                <c:pt idx="234">
                  <c:v>240.18031311039999</c:v>
                </c:pt>
                <c:pt idx="235">
                  <c:v>240.59437561039999</c:v>
                </c:pt>
                <c:pt idx="236">
                  <c:v>241.17665100100001</c:v>
                </c:pt>
                <c:pt idx="237">
                  <c:v>241.93885803219999</c:v>
                </c:pt>
                <c:pt idx="238">
                  <c:v>242.80848693850001</c:v>
                </c:pt>
                <c:pt idx="239">
                  <c:v>243.72547912600001</c:v>
                </c:pt>
                <c:pt idx="240">
                  <c:v>244.64344787600001</c:v>
                </c:pt>
                <c:pt idx="241">
                  <c:v>245.53749084469999</c:v>
                </c:pt>
                <c:pt idx="242">
                  <c:v>246.41883850100001</c:v>
                </c:pt>
                <c:pt idx="243">
                  <c:v>247.33241271969999</c:v>
                </c:pt>
                <c:pt idx="244">
                  <c:v>248.31385803219999</c:v>
                </c:pt>
                <c:pt idx="245">
                  <c:v>249.34803771969999</c:v>
                </c:pt>
                <c:pt idx="246">
                  <c:v>250.37928771969999</c:v>
                </c:pt>
                <c:pt idx="247">
                  <c:v>251.39979553219999</c:v>
                </c:pt>
                <c:pt idx="248">
                  <c:v>252.46083068850001</c:v>
                </c:pt>
                <c:pt idx="249">
                  <c:v>253.49354553219999</c:v>
                </c:pt>
                <c:pt idx="250">
                  <c:v>254.51698303219999</c:v>
                </c:pt>
                <c:pt idx="251">
                  <c:v>255.56044006350001</c:v>
                </c:pt>
                <c:pt idx="252">
                  <c:v>256.60781860349999</c:v>
                </c:pt>
                <c:pt idx="253">
                  <c:v>257.66201782230002</c:v>
                </c:pt>
                <c:pt idx="254">
                  <c:v>258.72793579099999</c:v>
                </c:pt>
                <c:pt idx="255">
                  <c:v>259.86026000980002</c:v>
                </c:pt>
                <c:pt idx="256">
                  <c:v>260.99893188480002</c:v>
                </c:pt>
                <c:pt idx="257">
                  <c:v>262.14199829099999</c:v>
                </c:pt>
                <c:pt idx="258">
                  <c:v>263.33340454099999</c:v>
                </c:pt>
                <c:pt idx="259">
                  <c:v>264.56582641599999</c:v>
                </c:pt>
                <c:pt idx="260">
                  <c:v>265.84121704099999</c:v>
                </c:pt>
                <c:pt idx="261">
                  <c:v>267.17813110349999</c:v>
                </c:pt>
                <c:pt idx="262">
                  <c:v>268.56680297849999</c:v>
                </c:pt>
                <c:pt idx="263">
                  <c:v>269.97802734380002</c:v>
                </c:pt>
                <c:pt idx="264">
                  <c:v>271.39404296880002</c:v>
                </c:pt>
                <c:pt idx="265">
                  <c:v>272.86376953130002</c:v>
                </c:pt>
                <c:pt idx="266">
                  <c:v>274.35498046880002</c:v>
                </c:pt>
                <c:pt idx="267">
                  <c:v>275.85498046880002</c:v>
                </c:pt>
                <c:pt idx="268">
                  <c:v>277.43701171880002</c:v>
                </c:pt>
                <c:pt idx="269">
                  <c:v>279.05224609380002</c:v>
                </c:pt>
                <c:pt idx="270">
                  <c:v>280.68310546880002</c:v>
                </c:pt>
                <c:pt idx="271">
                  <c:v>282.36572265630002</c:v>
                </c:pt>
                <c:pt idx="272">
                  <c:v>284.09619140630002</c:v>
                </c:pt>
                <c:pt idx="273">
                  <c:v>285.85595703130002</c:v>
                </c:pt>
                <c:pt idx="274">
                  <c:v>287.63623046880002</c:v>
                </c:pt>
                <c:pt idx="275">
                  <c:v>289.49755859380002</c:v>
                </c:pt>
                <c:pt idx="276">
                  <c:v>291.40478515630002</c:v>
                </c:pt>
                <c:pt idx="277">
                  <c:v>293.31494140630002</c:v>
                </c:pt>
                <c:pt idx="278">
                  <c:v>295.34521484380002</c:v>
                </c:pt>
                <c:pt idx="279">
                  <c:v>297.46435546880002</c:v>
                </c:pt>
                <c:pt idx="280">
                  <c:v>299.65771484380002</c:v>
                </c:pt>
                <c:pt idx="281">
                  <c:v>301.95654296880002</c:v>
                </c:pt>
                <c:pt idx="282">
                  <c:v>304.45947265630002</c:v>
                </c:pt>
                <c:pt idx="283">
                  <c:v>307.15869140630002</c:v>
                </c:pt>
                <c:pt idx="284">
                  <c:v>309.92431640630002</c:v>
                </c:pt>
                <c:pt idx="285">
                  <c:v>312.83642578130002</c:v>
                </c:pt>
                <c:pt idx="286">
                  <c:v>315.82470703130002</c:v>
                </c:pt>
                <c:pt idx="287">
                  <c:v>318.89501953130002</c:v>
                </c:pt>
                <c:pt idx="288">
                  <c:v>322.18017578130002</c:v>
                </c:pt>
                <c:pt idx="289">
                  <c:v>325.71923828130002</c:v>
                </c:pt>
                <c:pt idx="290">
                  <c:v>329.35009765630002</c:v>
                </c:pt>
                <c:pt idx="291">
                  <c:v>333.02392578130002</c:v>
                </c:pt>
                <c:pt idx="292">
                  <c:v>336.77392578130002</c:v>
                </c:pt>
                <c:pt idx="293">
                  <c:v>340.54345703130002</c:v>
                </c:pt>
                <c:pt idx="294">
                  <c:v>344.30908203130002</c:v>
                </c:pt>
                <c:pt idx="295">
                  <c:v>348.16259765630002</c:v>
                </c:pt>
                <c:pt idx="296">
                  <c:v>352.02197265630002</c:v>
                </c:pt>
                <c:pt idx="297">
                  <c:v>355.88525390630002</c:v>
                </c:pt>
                <c:pt idx="298">
                  <c:v>359.80712890630002</c:v>
                </c:pt>
                <c:pt idx="299">
                  <c:v>363.77197265630002</c:v>
                </c:pt>
                <c:pt idx="300">
                  <c:v>366.12438964839998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6-4493-BFA8-69569F0CB75A}"/>
            </c:ext>
          </c:extLst>
        </c:ser>
        <c:ser>
          <c:idx val="3"/>
          <c:order val="1"/>
          <c:tx>
            <c:v>Silicone 2mm local</c:v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data'!$J$27:$J$327</c:f>
              <c:numCache>
                <c:formatCode>General</c:formatCode>
                <c:ptCount val="301"/>
                <c:pt idx="0">
                  <c:v>1.1802991628649999</c:v>
                </c:pt>
                <c:pt idx="1">
                  <c:v>2.2877209186549998</c:v>
                </c:pt>
                <c:pt idx="2">
                  <c:v>3.6094982624049998</c:v>
                </c:pt>
                <c:pt idx="3">
                  <c:v>5.0909438133240004</c:v>
                </c:pt>
                <c:pt idx="4">
                  <c:v>6.8399672508240004</c:v>
                </c:pt>
                <c:pt idx="5">
                  <c:v>8.7764902114869994</c:v>
                </c:pt>
                <c:pt idx="6">
                  <c:v>10.87219333649</c:v>
                </c:pt>
                <c:pt idx="7">
                  <c:v>13.08703708649</c:v>
                </c:pt>
                <c:pt idx="8">
                  <c:v>15.33996677399</c:v>
                </c:pt>
                <c:pt idx="9">
                  <c:v>17.675905227659999</c:v>
                </c:pt>
                <c:pt idx="10">
                  <c:v>20.004030227659999</c:v>
                </c:pt>
                <c:pt idx="11">
                  <c:v>22.339967727659999</c:v>
                </c:pt>
                <c:pt idx="12">
                  <c:v>24.678834915159999</c:v>
                </c:pt>
                <c:pt idx="13">
                  <c:v>27.012819290159999</c:v>
                </c:pt>
                <c:pt idx="14">
                  <c:v>29.329225540159999</c:v>
                </c:pt>
                <c:pt idx="15">
                  <c:v>31.618288040159999</c:v>
                </c:pt>
                <c:pt idx="16">
                  <c:v>33.937622070309999</c:v>
                </c:pt>
                <c:pt idx="17">
                  <c:v>36.231567382809999</c:v>
                </c:pt>
                <c:pt idx="18">
                  <c:v>38.478637695309999</c:v>
                </c:pt>
                <c:pt idx="19">
                  <c:v>40.752075195309999</c:v>
                </c:pt>
                <c:pt idx="20">
                  <c:v>42.994262695309999</c:v>
                </c:pt>
                <c:pt idx="21">
                  <c:v>45.223754882809999</c:v>
                </c:pt>
                <c:pt idx="22">
                  <c:v>47.458129882809999</c:v>
                </c:pt>
                <c:pt idx="23">
                  <c:v>49.684692382809999</c:v>
                </c:pt>
                <c:pt idx="24">
                  <c:v>51.881958007809999</c:v>
                </c:pt>
                <c:pt idx="25">
                  <c:v>54.040161132809999</c:v>
                </c:pt>
                <c:pt idx="26">
                  <c:v>56.238403320309999</c:v>
                </c:pt>
                <c:pt idx="27">
                  <c:v>58.410278320309999</c:v>
                </c:pt>
                <c:pt idx="28">
                  <c:v>60.564575195309999</c:v>
                </c:pt>
                <c:pt idx="29">
                  <c:v>62.729614257809999</c:v>
                </c:pt>
                <c:pt idx="30">
                  <c:v>64.872192382809999</c:v>
                </c:pt>
                <c:pt idx="31">
                  <c:v>66.981567382809999</c:v>
                </c:pt>
                <c:pt idx="32">
                  <c:v>69.092895507809999</c:v>
                </c:pt>
                <c:pt idx="33">
                  <c:v>71.213989257809999</c:v>
                </c:pt>
                <c:pt idx="34">
                  <c:v>73.324340820309999</c:v>
                </c:pt>
                <c:pt idx="35">
                  <c:v>75.394653320309999</c:v>
                </c:pt>
                <c:pt idx="36">
                  <c:v>77.490356445309999</c:v>
                </c:pt>
                <c:pt idx="37">
                  <c:v>79.562622070309999</c:v>
                </c:pt>
                <c:pt idx="38">
                  <c:v>81.607543945309999</c:v>
                </c:pt>
                <c:pt idx="39">
                  <c:v>83.672973632809999</c:v>
                </c:pt>
                <c:pt idx="40">
                  <c:v>85.726684570309999</c:v>
                </c:pt>
                <c:pt idx="41">
                  <c:v>87.753051757809999</c:v>
                </c:pt>
                <c:pt idx="42">
                  <c:v>89.775352478030001</c:v>
                </c:pt>
                <c:pt idx="43">
                  <c:v>91.790000915530001</c:v>
                </c:pt>
                <c:pt idx="44">
                  <c:v>93.789024353030001</c:v>
                </c:pt>
                <c:pt idx="45">
                  <c:v>95.762657165530001</c:v>
                </c:pt>
                <c:pt idx="46">
                  <c:v>97.764610290530001</c:v>
                </c:pt>
                <c:pt idx="47">
                  <c:v>99.757774353030001</c:v>
                </c:pt>
                <c:pt idx="48">
                  <c:v>101.705039978</c:v>
                </c:pt>
                <c:pt idx="49">
                  <c:v>103.6728134155</c:v>
                </c:pt>
                <c:pt idx="50">
                  <c:v>105.619102478</c:v>
                </c:pt>
                <c:pt idx="51">
                  <c:v>107.552696228</c:v>
                </c:pt>
                <c:pt idx="52">
                  <c:v>109.470664978</c:v>
                </c:pt>
                <c:pt idx="53">
                  <c:v>111.404258728</c:v>
                </c:pt>
                <c:pt idx="54">
                  <c:v>113.3153915405</c:v>
                </c:pt>
                <c:pt idx="55">
                  <c:v>115.1806259155</c:v>
                </c:pt>
                <c:pt idx="56">
                  <c:v>117.0712509155</c:v>
                </c:pt>
                <c:pt idx="57">
                  <c:v>118.9364852905</c:v>
                </c:pt>
                <c:pt idx="58">
                  <c:v>120.779258728</c:v>
                </c:pt>
                <c:pt idx="59">
                  <c:v>122.6357040405</c:v>
                </c:pt>
                <c:pt idx="60">
                  <c:v>124.4814071655</c:v>
                </c:pt>
                <c:pt idx="61">
                  <c:v>126.2997665405</c:v>
                </c:pt>
                <c:pt idx="62">
                  <c:v>128.09762573239999</c:v>
                </c:pt>
                <c:pt idx="63">
                  <c:v>129.90817260739999</c:v>
                </c:pt>
                <c:pt idx="64">
                  <c:v>131.69723510739999</c:v>
                </c:pt>
                <c:pt idx="65">
                  <c:v>133.45602416989999</c:v>
                </c:pt>
                <c:pt idx="66">
                  <c:v>135.24118041989999</c:v>
                </c:pt>
                <c:pt idx="67">
                  <c:v>137.00778198239999</c:v>
                </c:pt>
                <c:pt idx="68">
                  <c:v>138.74215698239999</c:v>
                </c:pt>
                <c:pt idx="69">
                  <c:v>140.47653198239999</c:v>
                </c:pt>
                <c:pt idx="70">
                  <c:v>142.20602416989999</c:v>
                </c:pt>
                <c:pt idx="71">
                  <c:v>143.90524291989999</c:v>
                </c:pt>
                <c:pt idx="72">
                  <c:v>145.58883666989999</c:v>
                </c:pt>
                <c:pt idx="73">
                  <c:v>147.28707885739999</c:v>
                </c:pt>
                <c:pt idx="74">
                  <c:v>148.95602416989999</c:v>
                </c:pt>
                <c:pt idx="75">
                  <c:v>150.60543823239999</c:v>
                </c:pt>
                <c:pt idx="76">
                  <c:v>152.26168823239999</c:v>
                </c:pt>
                <c:pt idx="77">
                  <c:v>153.88961791989999</c:v>
                </c:pt>
                <c:pt idx="78">
                  <c:v>155.49313354489999</c:v>
                </c:pt>
                <c:pt idx="79">
                  <c:v>157.09176635739999</c:v>
                </c:pt>
                <c:pt idx="80">
                  <c:v>158.69137573239999</c:v>
                </c:pt>
                <c:pt idx="81">
                  <c:v>160.27145385739999</c:v>
                </c:pt>
                <c:pt idx="82">
                  <c:v>161.82614135739999</c:v>
                </c:pt>
                <c:pt idx="83">
                  <c:v>163.41207885739999</c:v>
                </c:pt>
                <c:pt idx="84">
                  <c:v>164.96188354489999</c:v>
                </c:pt>
                <c:pt idx="85">
                  <c:v>166.47555541989999</c:v>
                </c:pt>
                <c:pt idx="86">
                  <c:v>168.00485229489999</c:v>
                </c:pt>
                <c:pt idx="87">
                  <c:v>169.50875854489999</c:v>
                </c:pt>
                <c:pt idx="88">
                  <c:v>170.99313354489999</c:v>
                </c:pt>
                <c:pt idx="89">
                  <c:v>172.47262573239999</c:v>
                </c:pt>
                <c:pt idx="90">
                  <c:v>173.94625854489999</c:v>
                </c:pt>
                <c:pt idx="91">
                  <c:v>175.40426635739999</c:v>
                </c:pt>
                <c:pt idx="92">
                  <c:v>176.81977844240001</c:v>
                </c:pt>
                <c:pt idx="93">
                  <c:v>178.25239562990001</c:v>
                </c:pt>
                <c:pt idx="94">
                  <c:v>179.65473937990001</c:v>
                </c:pt>
                <c:pt idx="95">
                  <c:v>181.02192687990001</c:v>
                </c:pt>
                <c:pt idx="96">
                  <c:v>182.39595031740001</c:v>
                </c:pt>
                <c:pt idx="97">
                  <c:v>183.75727844240001</c:v>
                </c:pt>
                <c:pt idx="98">
                  <c:v>185.09419250490001</c:v>
                </c:pt>
                <c:pt idx="99">
                  <c:v>186.41645812990001</c:v>
                </c:pt>
                <c:pt idx="100">
                  <c:v>187.74263000490001</c:v>
                </c:pt>
                <c:pt idx="101">
                  <c:v>189.03950500490001</c:v>
                </c:pt>
                <c:pt idx="102">
                  <c:v>190.29878234860001</c:v>
                </c:pt>
                <c:pt idx="103">
                  <c:v>191.57612609860001</c:v>
                </c:pt>
                <c:pt idx="104">
                  <c:v>192.82173156740001</c:v>
                </c:pt>
                <c:pt idx="105">
                  <c:v>194.03022766110001</c:v>
                </c:pt>
                <c:pt idx="106">
                  <c:v>195.25044250490001</c:v>
                </c:pt>
                <c:pt idx="107">
                  <c:v>196.44868469240001</c:v>
                </c:pt>
                <c:pt idx="108">
                  <c:v>197.62641906740001</c:v>
                </c:pt>
                <c:pt idx="109">
                  <c:v>198.78755187990001</c:v>
                </c:pt>
                <c:pt idx="110">
                  <c:v>199.94721984860001</c:v>
                </c:pt>
                <c:pt idx="111">
                  <c:v>201.09175109860001</c:v>
                </c:pt>
                <c:pt idx="112">
                  <c:v>202.19721984860001</c:v>
                </c:pt>
                <c:pt idx="113">
                  <c:v>203.31196594240001</c:v>
                </c:pt>
                <c:pt idx="114">
                  <c:v>204.40180969240001</c:v>
                </c:pt>
                <c:pt idx="115">
                  <c:v>205.45259094240001</c:v>
                </c:pt>
                <c:pt idx="116">
                  <c:v>206.50727844240001</c:v>
                </c:pt>
                <c:pt idx="117">
                  <c:v>207.54048156740001</c:v>
                </c:pt>
                <c:pt idx="118">
                  <c:v>208.55952453610001</c:v>
                </c:pt>
                <c:pt idx="119">
                  <c:v>209.55610656740001</c:v>
                </c:pt>
                <c:pt idx="120">
                  <c:v>210.55268859860001</c:v>
                </c:pt>
                <c:pt idx="121">
                  <c:v>211.51802062990001</c:v>
                </c:pt>
                <c:pt idx="122">
                  <c:v>212.44721984860001</c:v>
                </c:pt>
                <c:pt idx="123">
                  <c:v>213.39936828610001</c:v>
                </c:pt>
                <c:pt idx="124">
                  <c:v>214.32563781740001</c:v>
                </c:pt>
                <c:pt idx="125">
                  <c:v>215.21723937990001</c:v>
                </c:pt>
                <c:pt idx="126">
                  <c:v>216.10444641110001</c:v>
                </c:pt>
                <c:pt idx="127">
                  <c:v>216.97456359860001</c:v>
                </c:pt>
                <c:pt idx="128">
                  <c:v>217.81880187990001</c:v>
                </c:pt>
                <c:pt idx="129">
                  <c:v>218.63813781740001</c:v>
                </c:pt>
                <c:pt idx="130">
                  <c:v>219.45991516110001</c:v>
                </c:pt>
                <c:pt idx="131">
                  <c:v>220.24897766110001</c:v>
                </c:pt>
                <c:pt idx="132">
                  <c:v>221.01557922360001</c:v>
                </c:pt>
                <c:pt idx="133">
                  <c:v>221.78852844240001</c:v>
                </c:pt>
                <c:pt idx="134">
                  <c:v>222.53315734860001</c:v>
                </c:pt>
                <c:pt idx="135">
                  <c:v>223.25776672360001</c:v>
                </c:pt>
                <c:pt idx="136">
                  <c:v>223.96675109860001</c:v>
                </c:pt>
                <c:pt idx="137">
                  <c:v>224.66450500490001</c:v>
                </c:pt>
                <c:pt idx="138">
                  <c:v>225.32612609860001</c:v>
                </c:pt>
                <c:pt idx="139">
                  <c:v>225.97602844240001</c:v>
                </c:pt>
                <c:pt idx="140">
                  <c:v>226.634475708</c:v>
                </c:pt>
                <c:pt idx="141">
                  <c:v>227.25679016110001</c:v>
                </c:pt>
                <c:pt idx="142">
                  <c:v>227.84646606449999</c:v>
                </c:pt>
                <c:pt idx="143">
                  <c:v>228.4299621582</c:v>
                </c:pt>
                <c:pt idx="144">
                  <c:v>228.98440551760001</c:v>
                </c:pt>
                <c:pt idx="145">
                  <c:v>229.50588989260001</c:v>
                </c:pt>
                <c:pt idx="146">
                  <c:v>230.01419067379999</c:v>
                </c:pt>
                <c:pt idx="147">
                  <c:v>230.5276184082</c:v>
                </c:pt>
                <c:pt idx="148">
                  <c:v>231.0188293457</c:v>
                </c:pt>
                <c:pt idx="149">
                  <c:v>231.48709106449999</c:v>
                </c:pt>
                <c:pt idx="150">
                  <c:v>231.94802856449999</c:v>
                </c:pt>
                <c:pt idx="151">
                  <c:v>232.38455200199999</c:v>
                </c:pt>
                <c:pt idx="152">
                  <c:v>232.78909301760001</c:v>
                </c:pt>
                <c:pt idx="153">
                  <c:v>233.19973754879999</c:v>
                </c:pt>
                <c:pt idx="154">
                  <c:v>233.56045532229999</c:v>
                </c:pt>
                <c:pt idx="155">
                  <c:v>233.88320922849999</c:v>
                </c:pt>
                <c:pt idx="156">
                  <c:v>234.25430297849999</c:v>
                </c:pt>
                <c:pt idx="157">
                  <c:v>234.60733032229999</c:v>
                </c:pt>
                <c:pt idx="158">
                  <c:v>234.93911743160001</c:v>
                </c:pt>
                <c:pt idx="159">
                  <c:v>235.24880981449999</c:v>
                </c:pt>
                <c:pt idx="160">
                  <c:v>235.55374145510001</c:v>
                </c:pt>
                <c:pt idx="161">
                  <c:v>235.84036254879999</c:v>
                </c:pt>
                <c:pt idx="162">
                  <c:v>236.09646606449999</c:v>
                </c:pt>
                <c:pt idx="163">
                  <c:v>236.35598754879999</c:v>
                </c:pt>
                <c:pt idx="164">
                  <c:v>236.59231567379999</c:v>
                </c:pt>
                <c:pt idx="165">
                  <c:v>236.7575378418</c:v>
                </c:pt>
                <c:pt idx="166">
                  <c:v>236.94833374020001</c:v>
                </c:pt>
                <c:pt idx="167">
                  <c:v>237.16415405270001</c:v>
                </c:pt>
                <c:pt idx="168">
                  <c:v>237.36569213870001</c:v>
                </c:pt>
                <c:pt idx="169">
                  <c:v>237.53915405270001</c:v>
                </c:pt>
                <c:pt idx="170">
                  <c:v>237.7194519043</c:v>
                </c:pt>
                <c:pt idx="171">
                  <c:v>237.87490844729999</c:v>
                </c:pt>
                <c:pt idx="172">
                  <c:v>238.01272583010001</c:v>
                </c:pt>
                <c:pt idx="173">
                  <c:v>238.1495666504</c:v>
                </c:pt>
                <c:pt idx="174">
                  <c:v>238.26760864260001</c:v>
                </c:pt>
                <c:pt idx="175">
                  <c:v>238.3712463379</c:v>
                </c:pt>
                <c:pt idx="176">
                  <c:v>238.45880126949999</c:v>
                </c:pt>
                <c:pt idx="177">
                  <c:v>238.34326171879999</c:v>
                </c:pt>
                <c:pt idx="178">
                  <c:v>238.41175842289999</c:v>
                </c:pt>
                <c:pt idx="179">
                  <c:v>238.51722717289999</c:v>
                </c:pt>
                <c:pt idx="180">
                  <c:v>238.60404968259999</c:v>
                </c:pt>
                <c:pt idx="181">
                  <c:v>238.65899658199999</c:v>
                </c:pt>
                <c:pt idx="182">
                  <c:v>238.70010375979999</c:v>
                </c:pt>
                <c:pt idx="183">
                  <c:v>238.73512268069999</c:v>
                </c:pt>
                <c:pt idx="184">
                  <c:v>238.7574005127</c:v>
                </c:pt>
                <c:pt idx="185">
                  <c:v>238.76222229000001</c:v>
                </c:pt>
                <c:pt idx="186">
                  <c:v>238.75900268550001</c:v>
                </c:pt>
                <c:pt idx="187">
                  <c:v>238.75302124020001</c:v>
                </c:pt>
                <c:pt idx="188">
                  <c:v>238.73387145999999</c:v>
                </c:pt>
                <c:pt idx="189">
                  <c:v>238.7004852295</c:v>
                </c:pt>
                <c:pt idx="190">
                  <c:v>238.6644897461</c:v>
                </c:pt>
                <c:pt idx="191">
                  <c:v>238.61985778810001</c:v>
                </c:pt>
                <c:pt idx="192">
                  <c:v>238.55180358889999</c:v>
                </c:pt>
                <c:pt idx="193">
                  <c:v>238.13290405270001</c:v>
                </c:pt>
                <c:pt idx="194">
                  <c:v>238.14471435550001</c:v>
                </c:pt>
                <c:pt idx="195">
                  <c:v>238.13311767580001</c:v>
                </c:pt>
                <c:pt idx="196">
                  <c:v>238.09657287600001</c:v>
                </c:pt>
                <c:pt idx="197">
                  <c:v>238.04759216310001</c:v>
                </c:pt>
                <c:pt idx="198">
                  <c:v>237.98121643069999</c:v>
                </c:pt>
                <c:pt idx="199">
                  <c:v>237.89799499509999</c:v>
                </c:pt>
                <c:pt idx="200">
                  <c:v>237.8076324463</c:v>
                </c:pt>
                <c:pt idx="201">
                  <c:v>237.70845031740001</c:v>
                </c:pt>
                <c:pt idx="202">
                  <c:v>237.5952911377</c:v>
                </c:pt>
                <c:pt idx="203">
                  <c:v>237.4892730713</c:v>
                </c:pt>
                <c:pt idx="204">
                  <c:v>237.3731842041</c:v>
                </c:pt>
                <c:pt idx="205">
                  <c:v>237.24348449710001</c:v>
                </c:pt>
                <c:pt idx="206">
                  <c:v>237.11317443850001</c:v>
                </c:pt>
                <c:pt idx="207">
                  <c:v>236.97999572750001</c:v>
                </c:pt>
                <c:pt idx="208">
                  <c:v>236.83851623539999</c:v>
                </c:pt>
                <c:pt idx="209">
                  <c:v>236.57276916500001</c:v>
                </c:pt>
                <c:pt idx="210">
                  <c:v>236.18696594240001</c:v>
                </c:pt>
                <c:pt idx="211">
                  <c:v>236.1124420166</c:v>
                </c:pt>
                <c:pt idx="212">
                  <c:v>236.0136871338</c:v>
                </c:pt>
                <c:pt idx="213">
                  <c:v>235.90419006350001</c:v>
                </c:pt>
                <c:pt idx="214">
                  <c:v>235.77680969240001</c:v>
                </c:pt>
                <c:pt idx="215">
                  <c:v>235.6464996338</c:v>
                </c:pt>
                <c:pt idx="216">
                  <c:v>235.50367736819999</c:v>
                </c:pt>
                <c:pt idx="217">
                  <c:v>235.36000061039999</c:v>
                </c:pt>
                <c:pt idx="218">
                  <c:v>235.16383361819999</c:v>
                </c:pt>
                <c:pt idx="219">
                  <c:v>235.00703430179999</c:v>
                </c:pt>
                <c:pt idx="220">
                  <c:v>234.95169067379999</c:v>
                </c:pt>
                <c:pt idx="221">
                  <c:v>234.98680114749999</c:v>
                </c:pt>
                <c:pt idx="222">
                  <c:v>235.10572814939999</c:v>
                </c:pt>
                <c:pt idx="223">
                  <c:v>235.3955230713</c:v>
                </c:pt>
                <c:pt idx="224">
                  <c:v>235.82398986819999</c:v>
                </c:pt>
                <c:pt idx="225">
                  <c:v>236.2861480713</c:v>
                </c:pt>
                <c:pt idx="226">
                  <c:v>236.73390197750001</c:v>
                </c:pt>
                <c:pt idx="227">
                  <c:v>237.23316955569999</c:v>
                </c:pt>
                <c:pt idx="228">
                  <c:v>237.72804260250001</c:v>
                </c:pt>
                <c:pt idx="229">
                  <c:v>238.2256011963</c:v>
                </c:pt>
                <c:pt idx="230">
                  <c:v>238.74464416500001</c:v>
                </c:pt>
                <c:pt idx="231">
                  <c:v>239.2656402588</c:v>
                </c:pt>
                <c:pt idx="232">
                  <c:v>239.77076721189999</c:v>
                </c:pt>
                <c:pt idx="233">
                  <c:v>240.2656402588</c:v>
                </c:pt>
                <c:pt idx="234">
                  <c:v>240.77467346189999</c:v>
                </c:pt>
                <c:pt idx="235">
                  <c:v>241.27320861819999</c:v>
                </c:pt>
                <c:pt idx="236">
                  <c:v>241.76246643069999</c:v>
                </c:pt>
                <c:pt idx="237">
                  <c:v>242.26393127439999</c:v>
                </c:pt>
                <c:pt idx="238">
                  <c:v>242.80641174319999</c:v>
                </c:pt>
                <c:pt idx="239">
                  <c:v>243.62037658689999</c:v>
                </c:pt>
                <c:pt idx="240">
                  <c:v>244.66725158689999</c:v>
                </c:pt>
                <c:pt idx="241">
                  <c:v>245.78004455569999</c:v>
                </c:pt>
                <c:pt idx="242">
                  <c:v>246.92262268069999</c:v>
                </c:pt>
                <c:pt idx="243">
                  <c:v>248.06419372560001</c:v>
                </c:pt>
                <c:pt idx="244">
                  <c:v>249.24388122560001</c:v>
                </c:pt>
                <c:pt idx="245">
                  <c:v>250.41429138180001</c:v>
                </c:pt>
                <c:pt idx="246">
                  <c:v>251.58177185060001</c:v>
                </c:pt>
                <c:pt idx="247">
                  <c:v>252.77659606930001</c:v>
                </c:pt>
                <c:pt idx="248">
                  <c:v>253.95823669430001</c:v>
                </c:pt>
                <c:pt idx="249">
                  <c:v>255.12815856930001</c:v>
                </c:pt>
                <c:pt idx="250">
                  <c:v>256.32006835940001</c:v>
                </c:pt>
                <c:pt idx="251">
                  <c:v>257.54516601559999</c:v>
                </c:pt>
                <c:pt idx="252">
                  <c:v>258.78442382809999</c:v>
                </c:pt>
                <c:pt idx="253">
                  <c:v>260.04321289059999</c:v>
                </c:pt>
                <c:pt idx="254">
                  <c:v>261.36157226559999</c:v>
                </c:pt>
                <c:pt idx="255">
                  <c:v>262.71118164059999</c:v>
                </c:pt>
                <c:pt idx="256">
                  <c:v>264.08715820309999</c:v>
                </c:pt>
                <c:pt idx="257">
                  <c:v>265.55297851559999</c:v>
                </c:pt>
                <c:pt idx="258">
                  <c:v>267.04125976559999</c:v>
                </c:pt>
                <c:pt idx="259">
                  <c:v>268.54516601559999</c:v>
                </c:pt>
                <c:pt idx="260">
                  <c:v>270.08227539059999</c:v>
                </c:pt>
                <c:pt idx="261">
                  <c:v>271.64672851559999</c:v>
                </c:pt>
                <c:pt idx="262">
                  <c:v>273.24829101559999</c:v>
                </c:pt>
                <c:pt idx="263">
                  <c:v>274.87133789059999</c:v>
                </c:pt>
                <c:pt idx="264">
                  <c:v>276.55688476559999</c:v>
                </c:pt>
                <c:pt idx="265">
                  <c:v>278.27563476559999</c:v>
                </c:pt>
                <c:pt idx="266">
                  <c:v>279.98852539059999</c:v>
                </c:pt>
                <c:pt idx="267">
                  <c:v>281.80102539059999</c:v>
                </c:pt>
                <c:pt idx="268">
                  <c:v>283.69067382809999</c:v>
                </c:pt>
                <c:pt idx="269">
                  <c:v>285.65551757809999</c:v>
                </c:pt>
                <c:pt idx="270">
                  <c:v>287.69458007809999</c:v>
                </c:pt>
                <c:pt idx="271">
                  <c:v>289.84301757809999</c:v>
                </c:pt>
                <c:pt idx="272">
                  <c:v>292.07348632809999</c:v>
                </c:pt>
                <c:pt idx="273">
                  <c:v>294.35278320309999</c:v>
                </c:pt>
                <c:pt idx="274">
                  <c:v>296.76684570309999</c:v>
                </c:pt>
                <c:pt idx="275">
                  <c:v>299.26782226559999</c:v>
                </c:pt>
                <c:pt idx="276">
                  <c:v>301.84399414059999</c:v>
                </c:pt>
                <c:pt idx="277">
                  <c:v>304.54125976559999</c:v>
                </c:pt>
                <c:pt idx="278">
                  <c:v>307.28149414059999</c:v>
                </c:pt>
                <c:pt idx="279">
                  <c:v>310.06860351559999</c:v>
                </c:pt>
                <c:pt idx="280">
                  <c:v>312.90844726559999</c:v>
                </c:pt>
                <c:pt idx="281">
                  <c:v>315.86157226559999</c:v>
                </c:pt>
                <c:pt idx="282">
                  <c:v>318.84399414059999</c:v>
                </c:pt>
                <c:pt idx="283">
                  <c:v>321.83618164059999</c:v>
                </c:pt>
                <c:pt idx="284">
                  <c:v>324.96118164059999</c:v>
                </c:pt>
                <c:pt idx="285">
                  <c:v>328.14282226559999</c:v>
                </c:pt>
                <c:pt idx="286">
                  <c:v>331.37133789059999</c:v>
                </c:pt>
                <c:pt idx="287">
                  <c:v>334.71899414059999</c:v>
                </c:pt>
                <c:pt idx="288">
                  <c:v>338.15844726559999</c:v>
                </c:pt>
                <c:pt idx="289">
                  <c:v>341.67993164059999</c:v>
                </c:pt>
                <c:pt idx="290">
                  <c:v>345.27563476559999</c:v>
                </c:pt>
                <c:pt idx="291">
                  <c:v>349.01000976559999</c:v>
                </c:pt>
                <c:pt idx="292">
                  <c:v>352.82055664059999</c:v>
                </c:pt>
                <c:pt idx="293">
                  <c:v>356.67330932620001</c:v>
                </c:pt>
                <c:pt idx="294">
                  <c:v>360.67135620120001</c:v>
                </c:pt>
                <c:pt idx="295">
                  <c:v>364.71432495120001</c:v>
                </c:pt>
                <c:pt idx="296">
                  <c:v>368.81002807620001</c:v>
                </c:pt>
                <c:pt idx="297">
                  <c:v>372.99557495120001</c:v>
                </c:pt>
                <c:pt idx="298">
                  <c:v>377.29244995120001</c:v>
                </c:pt>
                <c:pt idx="299">
                  <c:v>381.66354370120001</c:v>
                </c:pt>
                <c:pt idx="300">
                  <c:v>385.05026245120001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6-4493-BFA8-69569F0CB75A}"/>
            </c:ext>
          </c:extLst>
        </c:ser>
        <c:ser>
          <c:idx val="1"/>
          <c:order val="2"/>
          <c:tx>
            <c:v>Silicone 1mm local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data'!$AB$22:$AB$322</c:f>
              <c:numCache>
                <c:formatCode>General</c:formatCode>
                <c:ptCount val="301"/>
                <c:pt idx="0">
                  <c:v>1.562100768089</c:v>
                </c:pt>
                <c:pt idx="1">
                  <c:v>2.66171002388</c:v>
                </c:pt>
                <c:pt idx="2">
                  <c:v>3.86922955513</c:v>
                </c:pt>
                <c:pt idx="3">
                  <c:v>5.2754797935489997</c:v>
                </c:pt>
                <c:pt idx="4">
                  <c:v>6.8633704185489997</c:v>
                </c:pt>
                <c:pt idx="5">
                  <c:v>8.6436433792109995</c:v>
                </c:pt>
                <c:pt idx="6">
                  <c:v>10.621182441709999</c:v>
                </c:pt>
                <c:pt idx="7">
                  <c:v>12.680752754209999</c:v>
                </c:pt>
                <c:pt idx="8">
                  <c:v>14.766690254209999</c:v>
                </c:pt>
                <c:pt idx="9">
                  <c:v>16.931730270389998</c:v>
                </c:pt>
                <c:pt idx="10">
                  <c:v>19.118253707889998</c:v>
                </c:pt>
                <c:pt idx="11">
                  <c:v>21.317472457889998</c:v>
                </c:pt>
                <c:pt idx="12">
                  <c:v>23.539152145389998</c:v>
                </c:pt>
                <c:pt idx="13">
                  <c:v>25.755949020389998</c:v>
                </c:pt>
                <c:pt idx="14">
                  <c:v>27.963956832889998</c:v>
                </c:pt>
                <c:pt idx="15">
                  <c:v>30.137784957889998</c:v>
                </c:pt>
                <c:pt idx="16">
                  <c:v>32.343837738040001</c:v>
                </c:pt>
                <c:pt idx="17">
                  <c:v>34.540126800540001</c:v>
                </c:pt>
                <c:pt idx="18">
                  <c:v>36.703212738040001</c:v>
                </c:pt>
                <c:pt idx="19">
                  <c:v>38.880947113040001</c:v>
                </c:pt>
                <c:pt idx="20">
                  <c:v>41.034267425540001</c:v>
                </c:pt>
                <c:pt idx="21">
                  <c:v>43.166103363040001</c:v>
                </c:pt>
                <c:pt idx="22">
                  <c:v>45.297939300540001</c:v>
                </c:pt>
                <c:pt idx="23">
                  <c:v>47.439540863040001</c:v>
                </c:pt>
                <c:pt idx="24">
                  <c:v>49.563564300540001</c:v>
                </c:pt>
                <c:pt idx="25">
                  <c:v>51.638759613040001</c:v>
                </c:pt>
                <c:pt idx="26">
                  <c:v>53.746181488040001</c:v>
                </c:pt>
                <c:pt idx="27">
                  <c:v>55.830165863040001</c:v>
                </c:pt>
                <c:pt idx="28">
                  <c:v>57.889736175540001</c:v>
                </c:pt>
                <c:pt idx="29">
                  <c:v>59.966884613040001</c:v>
                </c:pt>
                <c:pt idx="30">
                  <c:v>62.033290863040001</c:v>
                </c:pt>
                <c:pt idx="31">
                  <c:v>64.071380615229998</c:v>
                </c:pt>
                <c:pt idx="32">
                  <c:v>66.087005615229998</c:v>
                </c:pt>
                <c:pt idx="33">
                  <c:v>68.123138427729998</c:v>
                </c:pt>
                <c:pt idx="34">
                  <c:v>70.143646240229998</c:v>
                </c:pt>
                <c:pt idx="35">
                  <c:v>72.120208740229998</c:v>
                </c:pt>
                <c:pt idx="36">
                  <c:v>74.143646240229998</c:v>
                </c:pt>
                <c:pt idx="37">
                  <c:v>76.125091552729998</c:v>
                </c:pt>
                <c:pt idx="38">
                  <c:v>78.084075927729998</c:v>
                </c:pt>
                <c:pt idx="39">
                  <c:v>80.049896240229998</c:v>
                </c:pt>
                <c:pt idx="40">
                  <c:v>82.012786865229998</c:v>
                </c:pt>
                <c:pt idx="41">
                  <c:v>83.953216552729998</c:v>
                </c:pt>
                <c:pt idx="42">
                  <c:v>85.877044677729998</c:v>
                </c:pt>
                <c:pt idx="43">
                  <c:v>87.821380615229998</c:v>
                </c:pt>
                <c:pt idx="44">
                  <c:v>89.733596801760001</c:v>
                </c:pt>
                <c:pt idx="45">
                  <c:v>91.613479614260001</c:v>
                </c:pt>
                <c:pt idx="46">
                  <c:v>93.511917114260001</c:v>
                </c:pt>
                <c:pt idx="47">
                  <c:v>95.398635864260001</c:v>
                </c:pt>
                <c:pt idx="48">
                  <c:v>97.258010864260001</c:v>
                </c:pt>
                <c:pt idx="49">
                  <c:v>99.131057739260001</c:v>
                </c:pt>
                <c:pt idx="50">
                  <c:v>100.9914093018</c:v>
                </c:pt>
                <c:pt idx="51">
                  <c:v>102.8302764893</c:v>
                </c:pt>
                <c:pt idx="52">
                  <c:v>104.6291046143</c:v>
                </c:pt>
                <c:pt idx="53">
                  <c:v>106.4523468018</c:v>
                </c:pt>
                <c:pt idx="54">
                  <c:v>108.2492218018</c:v>
                </c:pt>
                <c:pt idx="55">
                  <c:v>110.0148468018</c:v>
                </c:pt>
                <c:pt idx="56">
                  <c:v>111.8136749268</c:v>
                </c:pt>
                <c:pt idx="57">
                  <c:v>113.5851593018</c:v>
                </c:pt>
                <c:pt idx="58">
                  <c:v>115.3205108643</c:v>
                </c:pt>
                <c:pt idx="59">
                  <c:v>117.0519561768</c:v>
                </c:pt>
                <c:pt idx="60">
                  <c:v>118.7707061768</c:v>
                </c:pt>
                <c:pt idx="61">
                  <c:v>120.4757843018</c:v>
                </c:pt>
                <c:pt idx="62">
                  <c:v>122.1554718018</c:v>
                </c:pt>
                <c:pt idx="63">
                  <c:v>123.8566436768</c:v>
                </c:pt>
                <c:pt idx="64">
                  <c:v>125.5470733643</c:v>
                </c:pt>
                <c:pt idx="65">
                  <c:v>127.1828155518</c:v>
                </c:pt>
                <c:pt idx="66">
                  <c:v>128.83808898929999</c:v>
                </c:pt>
                <c:pt idx="67">
                  <c:v>130.47187805179999</c:v>
                </c:pt>
                <c:pt idx="68">
                  <c:v>132.07929992679999</c:v>
                </c:pt>
                <c:pt idx="69">
                  <c:v>133.68183898929999</c:v>
                </c:pt>
                <c:pt idx="70">
                  <c:v>135.28535461429999</c:v>
                </c:pt>
                <c:pt idx="71">
                  <c:v>136.87226867679999</c:v>
                </c:pt>
                <c:pt idx="72">
                  <c:v>138.42402648929999</c:v>
                </c:pt>
                <c:pt idx="73">
                  <c:v>139.98457336429999</c:v>
                </c:pt>
                <c:pt idx="74">
                  <c:v>141.52656555179999</c:v>
                </c:pt>
                <c:pt idx="75">
                  <c:v>143.03047180179999</c:v>
                </c:pt>
                <c:pt idx="76">
                  <c:v>144.55293273929999</c:v>
                </c:pt>
                <c:pt idx="77">
                  <c:v>146.05488586429999</c:v>
                </c:pt>
                <c:pt idx="78">
                  <c:v>147.52851867679999</c:v>
                </c:pt>
                <c:pt idx="79">
                  <c:v>148.99336242679999</c:v>
                </c:pt>
                <c:pt idx="80">
                  <c:v>150.47090148929999</c:v>
                </c:pt>
                <c:pt idx="81">
                  <c:v>151.90547180179999</c:v>
                </c:pt>
                <c:pt idx="82">
                  <c:v>153.30293273929999</c:v>
                </c:pt>
                <c:pt idx="83">
                  <c:v>154.71797180179999</c:v>
                </c:pt>
                <c:pt idx="84">
                  <c:v>156.10664367679999</c:v>
                </c:pt>
                <c:pt idx="85">
                  <c:v>157.47578430179999</c:v>
                </c:pt>
                <c:pt idx="86">
                  <c:v>158.85273742679999</c:v>
                </c:pt>
                <c:pt idx="87">
                  <c:v>160.21015930179999</c:v>
                </c:pt>
                <c:pt idx="88">
                  <c:v>161.54707336429999</c:v>
                </c:pt>
                <c:pt idx="89">
                  <c:v>162.87910461429999</c:v>
                </c:pt>
                <c:pt idx="90">
                  <c:v>164.20625305179999</c:v>
                </c:pt>
                <c:pt idx="91">
                  <c:v>165.50312805179999</c:v>
                </c:pt>
                <c:pt idx="92">
                  <c:v>166.771194458</c:v>
                </c:pt>
                <c:pt idx="93">
                  <c:v>168.0573272705</c:v>
                </c:pt>
                <c:pt idx="94">
                  <c:v>169.3191833496</c:v>
                </c:pt>
                <c:pt idx="95">
                  <c:v>170.5633239746</c:v>
                </c:pt>
                <c:pt idx="96">
                  <c:v>171.8143005371</c:v>
                </c:pt>
                <c:pt idx="97">
                  <c:v>173.05795288089999</c:v>
                </c:pt>
                <c:pt idx="98">
                  <c:v>174.28549194339999</c:v>
                </c:pt>
                <c:pt idx="99">
                  <c:v>175.49545288089999</c:v>
                </c:pt>
                <c:pt idx="100">
                  <c:v>176.70639038089999</c:v>
                </c:pt>
                <c:pt idx="101">
                  <c:v>177.88510131839999</c:v>
                </c:pt>
                <c:pt idx="102">
                  <c:v>179.03939819339999</c:v>
                </c:pt>
                <c:pt idx="103">
                  <c:v>180.20639038089999</c:v>
                </c:pt>
                <c:pt idx="104">
                  <c:v>181.3445739746</c:v>
                </c:pt>
                <c:pt idx="105">
                  <c:v>182.46322631839999</c:v>
                </c:pt>
                <c:pt idx="106">
                  <c:v>183.57260131839999</c:v>
                </c:pt>
                <c:pt idx="107">
                  <c:v>184.6795349121</c:v>
                </c:pt>
                <c:pt idx="108">
                  <c:v>185.76400756839999</c:v>
                </c:pt>
                <c:pt idx="109">
                  <c:v>186.83139038089999</c:v>
                </c:pt>
                <c:pt idx="110">
                  <c:v>187.91537475589999</c:v>
                </c:pt>
                <c:pt idx="111">
                  <c:v>188.97982788089999</c:v>
                </c:pt>
                <c:pt idx="112">
                  <c:v>190.0057067871</c:v>
                </c:pt>
                <c:pt idx="113">
                  <c:v>191.0457458496</c:v>
                </c:pt>
                <c:pt idx="114">
                  <c:v>192.0682067871</c:v>
                </c:pt>
                <c:pt idx="115">
                  <c:v>193.0711364746</c:v>
                </c:pt>
                <c:pt idx="116">
                  <c:v>194.0701599121</c:v>
                </c:pt>
                <c:pt idx="117">
                  <c:v>195.0672302246</c:v>
                </c:pt>
                <c:pt idx="118">
                  <c:v>196.0486755371</c:v>
                </c:pt>
                <c:pt idx="119">
                  <c:v>197.00717163089999</c:v>
                </c:pt>
                <c:pt idx="120">
                  <c:v>197.9754333496</c:v>
                </c:pt>
                <c:pt idx="121">
                  <c:v>198.9158630371</c:v>
                </c:pt>
                <c:pt idx="122">
                  <c:v>199.8260192871</c:v>
                </c:pt>
                <c:pt idx="123">
                  <c:v>200.7566833496</c:v>
                </c:pt>
                <c:pt idx="124">
                  <c:v>201.6668395996</c:v>
                </c:pt>
                <c:pt idx="125">
                  <c:v>202.5476989746</c:v>
                </c:pt>
                <c:pt idx="126">
                  <c:v>203.41830444339999</c:v>
                </c:pt>
                <c:pt idx="127">
                  <c:v>204.28549194339999</c:v>
                </c:pt>
                <c:pt idx="128">
                  <c:v>205.13803100589999</c:v>
                </c:pt>
                <c:pt idx="129">
                  <c:v>205.9695739746</c:v>
                </c:pt>
                <c:pt idx="130">
                  <c:v>206.79818725589999</c:v>
                </c:pt>
                <c:pt idx="131">
                  <c:v>207.6072692871</c:v>
                </c:pt>
                <c:pt idx="132">
                  <c:v>208.39682006839999</c:v>
                </c:pt>
                <c:pt idx="133">
                  <c:v>209.19564819339999</c:v>
                </c:pt>
                <c:pt idx="134">
                  <c:v>209.97006225589999</c:v>
                </c:pt>
                <c:pt idx="135">
                  <c:v>210.7185974121</c:v>
                </c:pt>
                <c:pt idx="136">
                  <c:v>211.45736694339999</c:v>
                </c:pt>
                <c:pt idx="137">
                  <c:v>212.1834411621</c:v>
                </c:pt>
                <c:pt idx="138">
                  <c:v>212.8934020996</c:v>
                </c:pt>
                <c:pt idx="139">
                  <c:v>213.5867614746</c:v>
                </c:pt>
                <c:pt idx="140">
                  <c:v>214.2859802246</c:v>
                </c:pt>
                <c:pt idx="141">
                  <c:v>214.9461364746</c:v>
                </c:pt>
                <c:pt idx="142">
                  <c:v>215.58334350589999</c:v>
                </c:pt>
                <c:pt idx="143">
                  <c:v>216.21786499020001</c:v>
                </c:pt>
                <c:pt idx="144">
                  <c:v>216.83213806149999</c:v>
                </c:pt>
                <c:pt idx="145">
                  <c:v>217.4275970459</c:v>
                </c:pt>
                <c:pt idx="146">
                  <c:v>218.00132751460001</c:v>
                </c:pt>
                <c:pt idx="147">
                  <c:v>218.5750579834</c:v>
                </c:pt>
                <c:pt idx="148">
                  <c:v>219.1258392334</c:v>
                </c:pt>
                <c:pt idx="149">
                  <c:v>219.64488220210001</c:v>
                </c:pt>
                <c:pt idx="150">
                  <c:v>220.1629486084</c:v>
                </c:pt>
                <c:pt idx="151">
                  <c:v>220.66172790530001</c:v>
                </c:pt>
                <c:pt idx="152">
                  <c:v>221.13340759280001</c:v>
                </c:pt>
                <c:pt idx="153">
                  <c:v>221.59873962399999</c:v>
                </c:pt>
                <c:pt idx="154">
                  <c:v>222.0447845459</c:v>
                </c:pt>
                <c:pt idx="155">
                  <c:v>222.45249938960001</c:v>
                </c:pt>
                <c:pt idx="156">
                  <c:v>222.8494720459</c:v>
                </c:pt>
                <c:pt idx="157">
                  <c:v>223.25547790530001</c:v>
                </c:pt>
                <c:pt idx="158">
                  <c:v>223.64512634280001</c:v>
                </c:pt>
                <c:pt idx="159">
                  <c:v>224.00840759280001</c:v>
                </c:pt>
                <c:pt idx="160">
                  <c:v>224.3777923584</c:v>
                </c:pt>
                <c:pt idx="161">
                  <c:v>224.72410583499999</c:v>
                </c:pt>
                <c:pt idx="162">
                  <c:v>225.0478363037</c:v>
                </c:pt>
                <c:pt idx="163">
                  <c:v>225.35118103030001</c:v>
                </c:pt>
                <c:pt idx="164">
                  <c:v>225.6473236084</c:v>
                </c:pt>
                <c:pt idx="165">
                  <c:v>225.9275970459</c:v>
                </c:pt>
                <c:pt idx="166">
                  <c:v>226.19871520999999</c:v>
                </c:pt>
                <c:pt idx="167">
                  <c:v>226.47569274899999</c:v>
                </c:pt>
                <c:pt idx="168">
                  <c:v>226.71617126460001</c:v>
                </c:pt>
                <c:pt idx="169">
                  <c:v>226.93699645999999</c:v>
                </c:pt>
                <c:pt idx="170">
                  <c:v>227.17149353030001</c:v>
                </c:pt>
                <c:pt idx="171">
                  <c:v>227.3914642334</c:v>
                </c:pt>
                <c:pt idx="172">
                  <c:v>227.55717468259999</c:v>
                </c:pt>
                <c:pt idx="173">
                  <c:v>227.49830627439999</c:v>
                </c:pt>
                <c:pt idx="174">
                  <c:v>227.73219299319999</c:v>
                </c:pt>
                <c:pt idx="175">
                  <c:v>227.94215393069999</c:v>
                </c:pt>
                <c:pt idx="176">
                  <c:v>228.13014221189999</c:v>
                </c:pt>
                <c:pt idx="177">
                  <c:v>228.30647277829999</c:v>
                </c:pt>
                <c:pt idx="178">
                  <c:v>228.46919250490001</c:v>
                </c:pt>
                <c:pt idx="179">
                  <c:v>228.60176086429999</c:v>
                </c:pt>
                <c:pt idx="180">
                  <c:v>228.46437072750001</c:v>
                </c:pt>
                <c:pt idx="181">
                  <c:v>228.52186584469999</c:v>
                </c:pt>
                <c:pt idx="182">
                  <c:v>228.64967346189999</c:v>
                </c:pt>
                <c:pt idx="183">
                  <c:v>228.7784576416</c:v>
                </c:pt>
                <c:pt idx="184">
                  <c:v>228.8843536377</c:v>
                </c:pt>
                <c:pt idx="185">
                  <c:v>228.98152160640001</c:v>
                </c:pt>
                <c:pt idx="186">
                  <c:v>229.05262756350001</c:v>
                </c:pt>
                <c:pt idx="187">
                  <c:v>228.86589050289999</c:v>
                </c:pt>
                <c:pt idx="188">
                  <c:v>228.84242248539999</c:v>
                </c:pt>
                <c:pt idx="189">
                  <c:v>228.92024230960001</c:v>
                </c:pt>
                <c:pt idx="190">
                  <c:v>228.99095153810001</c:v>
                </c:pt>
                <c:pt idx="191">
                  <c:v>229.0408782959</c:v>
                </c:pt>
                <c:pt idx="192">
                  <c:v>229.07124328610001</c:v>
                </c:pt>
                <c:pt idx="193">
                  <c:v>229.1005706787</c:v>
                </c:pt>
                <c:pt idx="194">
                  <c:v>228.92686462399999</c:v>
                </c:pt>
                <c:pt idx="195">
                  <c:v>228.7511138916</c:v>
                </c:pt>
                <c:pt idx="196">
                  <c:v>228.7801208496</c:v>
                </c:pt>
                <c:pt idx="197">
                  <c:v>228.7977142334</c:v>
                </c:pt>
                <c:pt idx="198">
                  <c:v>228.80158996579999</c:v>
                </c:pt>
                <c:pt idx="199">
                  <c:v>228.7890777588</c:v>
                </c:pt>
                <c:pt idx="200">
                  <c:v>228.77305603030001</c:v>
                </c:pt>
                <c:pt idx="201">
                  <c:v>228.58657836910001</c:v>
                </c:pt>
                <c:pt idx="202">
                  <c:v>228.26805114749999</c:v>
                </c:pt>
                <c:pt idx="203">
                  <c:v>228.25802612300001</c:v>
                </c:pt>
                <c:pt idx="204">
                  <c:v>228.2368774414</c:v>
                </c:pt>
                <c:pt idx="205">
                  <c:v>228.20095825199999</c:v>
                </c:pt>
                <c:pt idx="206">
                  <c:v>228.14811706539999</c:v>
                </c:pt>
                <c:pt idx="207">
                  <c:v>228.09144592289999</c:v>
                </c:pt>
                <c:pt idx="208">
                  <c:v>228.01473999020001</c:v>
                </c:pt>
                <c:pt idx="209">
                  <c:v>227.47665405270001</c:v>
                </c:pt>
                <c:pt idx="210">
                  <c:v>227.44270324710001</c:v>
                </c:pt>
                <c:pt idx="211">
                  <c:v>227.39402770999999</c:v>
                </c:pt>
                <c:pt idx="212">
                  <c:v>227.32307434079999</c:v>
                </c:pt>
                <c:pt idx="213">
                  <c:v>227.23851013180001</c:v>
                </c:pt>
                <c:pt idx="214">
                  <c:v>227.1590423584</c:v>
                </c:pt>
                <c:pt idx="215">
                  <c:v>227.0527191162</c:v>
                </c:pt>
                <c:pt idx="216">
                  <c:v>226.78929138180001</c:v>
                </c:pt>
                <c:pt idx="217">
                  <c:v>226.3798828125</c:v>
                </c:pt>
                <c:pt idx="218">
                  <c:v>226.30755615230001</c:v>
                </c:pt>
                <c:pt idx="219">
                  <c:v>226.35934448239999</c:v>
                </c:pt>
                <c:pt idx="220">
                  <c:v>226.6130065918</c:v>
                </c:pt>
                <c:pt idx="221">
                  <c:v>226.99337768550001</c:v>
                </c:pt>
                <c:pt idx="222">
                  <c:v>227.4089050293</c:v>
                </c:pt>
                <c:pt idx="223">
                  <c:v>227.8503112793</c:v>
                </c:pt>
                <c:pt idx="224">
                  <c:v>228.3268737793</c:v>
                </c:pt>
                <c:pt idx="225">
                  <c:v>228.78512573239999</c:v>
                </c:pt>
                <c:pt idx="226">
                  <c:v>229.2399597168</c:v>
                </c:pt>
                <c:pt idx="227">
                  <c:v>229.72579956050001</c:v>
                </c:pt>
                <c:pt idx="228">
                  <c:v>230.20162963870001</c:v>
                </c:pt>
                <c:pt idx="229">
                  <c:v>230.64840698239999</c:v>
                </c:pt>
                <c:pt idx="230">
                  <c:v>231.10787963870001</c:v>
                </c:pt>
                <c:pt idx="231">
                  <c:v>231.63204956050001</c:v>
                </c:pt>
                <c:pt idx="232">
                  <c:v>232.2526550293</c:v>
                </c:pt>
                <c:pt idx="233">
                  <c:v>232.94552612300001</c:v>
                </c:pt>
                <c:pt idx="234">
                  <c:v>233.73947143550001</c:v>
                </c:pt>
                <c:pt idx="235">
                  <c:v>234.5964050293</c:v>
                </c:pt>
                <c:pt idx="236">
                  <c:v>235.4323425293</c:v>
                </c:pt>
                <c:pt idx="237">
                  <c:v>236.21994018550001</c:v>
                </c:pt>
                <c:pt idx="238">
                  <c:v>237.2262878418</c:v>
                </c:pt>
                <c:pt idx="239">
                  <c:v>238.23263549800001</c:v>
                </c:pt>
                <c:pt idx="240">
                  <c:v>239.28048706050001</c:v>
                </c:pt>
                <c:pt idx="241">
                  <c:v>240.3757019043</c:v>
                </c:pt>
                <c:pt idx="242">
                  <c:v>241.4821472168</c:v>
                </c:pt>
                <c:pt idx="243">
                  <c:v>242.5758972168</c:v>
                </c:pt>
                <c:pt idx="244">
                  <c:v>243.70233154300001</c:v>
                </c:pt>
                <c:pt idx="245">
                  <c:v>244.83612060550001</c:v>
                </c:pt>
                <c:pt idx="246">
                  <c:v>245.95135498050001</c:v>
                </c:pt>
                <c:pt idx="247">
                  <c:v>247.09686279300001</c:v>
                </c:pt>
                <c:pt idx="248">
                  <c:v>248.24237060550001</c:v>
                </c:pt>
                <c:pt idx="249">
                  <c:v>249.37811279300001</c:v>
                </c:pt>
                <c:pt idx="250">
                  <c:v>250.51287841800001</c:v>
                </c:pt>
                <c:pt idx="251">
                  <c:v>251.67108154300001</c:v>
                </c:pt>
                <c:pt idx="252">
                  <c:v>252.83807373050001</c:v>
                </c:pt>
                <c:pt idx="253">
                  <c:v>253.99530029300001</c:v>
                </c:pt>
                <c:pt idx="254">
                  <c:v>255.20281982419999</c:v>
                </c:pt>
                <c:pt idx="255">
                  <c:v>256.42742919919999</c:v>
                </c:pt>
                <c:pt idx="256">
                  <c:v>257.65252685550001</c:v>
                </c:pt>
                <c:pt idx="257">
                  <c:v>258.91717529300001</c:v>
                </c:pt>
                <c:pt idx="258">
                  <c:v>260.21112060550001</c:v>
                </c:pt>
                <c:pt idx="259">
                  <c:v>261.54315185550001</c:v>
                </c:pt>
                <c:pt idx="260">
                  <c:v>262.91522216800001</c:v>
                </c:pt>
                <c:pt idx="261">
                  <c:v>264.21795654300001</c:v>
                </c:pt>
                <c:pt idx="262">
                  <c:v>265.56463623050001</c:v>
                </c:pt>
                <c:pt idx="263">
                  <c:v>267.08026123050001</c:v>
                </c:pt>
                <c:pt idx="264">
                  <c:v>268.64569091800001</c:v>
                </c:pt>
                <c:pt idx="265">
                  <c:v>270.21990966800001</c:v>
                </c:pt>
                <c:pt idx="266">
                  <c:v>271.79998779300001</c:v>
                </c:pt>
                <c:pt idx="267">
                  <c:v>273.42987060550001</c:v>
                </c:pt>
                <c:pt idx="268">
                  <c:v>275.09979248050001</c:v>
                </c:pt>
                <c:pt idx="269">
                  <c:v>276.79217529300001</c:v>
                </c:pt>
                <c:pt idx="270">
                  <c:v>278.49920654300001</c:v>
                </c:pt>
                <c:pt idx="271">
                  <c:v>280.25018310550001</c:v>
                </c:pt>
                <c:pt idx="272">
                  <c:v>282.01776123050001</c:v>
                </c:pt>
                <c:pt idx="273">
                  <c:v>283.80096435550001</c:v>
                </c:pt>
                <c:pt idx="274">
                  <c:v>285.67987060550001</c:v>
                </c:pt>
                <c:pt idx="275">
                  <c:v>287.58905029300001</c:v>
                </c:pt>
                <c:pt idx="276">
                  <c:v>289.53338623050001</c:v>
                </c:pt>
                <c:pt idx="277">
                  <c:v>291.54022216800001</c:v>
                </c:pt>
                <c:pt idx="278">
                  <c:v>293.59881591800001</c:v>
                </c:pt>
                <c:pt idx="279">
                  <c:v>295.71697998050001</c:v>
                </c:pt>
                <c:pt idx="280">
                  <c:v>297.91131591800001</c:v>
                </c:pt>
                <c:pt idx="281">
                  <c:v>300.30194091800001</c:v>
                </c:pt>
                <c:pt idx="282">
                  <c:v>302.84197998050001</c:v>
                </c:pt>
                <c:pt idx="283">
                  <c:v>305.51580810550001</c:v>
                </c:pt>
                <c:pt idx="284">
                  <c:v>308.40838623050001</c:v>
                </c:pt>
                <c:pt idx="285">
                  <c:v>311.45721435550001</c:v>
                </c:pt>
                <c:pt idx="286">
                  <c:v>314.61151123050001</c:v>
                </c:pt>
                <c:pt idx="287">
                  <c:v>317.90057373050001</c:v>
                </c:pt>
                <c:pt idx="288">
                  <c:v>321.31268310550001</c:v>
                </c:pt>
                <c:pt idx="289">
                  <c:v>324.81463623050001</c:v>
                </c:pt>
                <c:pt idx="290">
                  <c:v>328.39471435550001</c:v>
                </c:pt>
                <c:pt idx="291">
                  <c:v>332.14276123050001</c:v>
                </c:pt>
                <c:pt idx="292">
                  <c:v>335.92205810550001</c:v>
                </c:pt>
                <c:pt idx="293">
                  <c:v>339.72088623050001</c:v>
                </c:pt>
                <c:pt idx="294">
                  <c:v>343.6515197754</c:v>
                </c:pt>
                <c:pt idx="295">
                  <c:v>347.5929260254</c:v>
                </c:pt>
                <c:pt idx="296">
                  <c:v>351.5636291504</c:v>
                </c:pt>
                <c:pt idx="297">
                  <c:v>355.5812072754</c:v>
                </c:pt>
                <c:pt idx="298">
                  <c:v>359.6651916504</c:v>
                </c:pt>
                <c:pt idx="299">
                  <c:v>363.6944885254</c:v>
                </c:pt>
                <c:pt idx="300">
                  <c:v>364.85586547849999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26-4493-BFA8-69569F0CB75A}"/>
            </c:ext>
          </c:extLst>
        </c:ser>
        <c:ser>
          <c:idx val="4"/>
          <c:order val="3"/>
          <c:tx>
            <c:v>Silicone 2mm full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data'!$S$19:$S$319</c:f>
              <c:numCache>
                <c:formatCode>General</c:formatCode>
                <c:ptCount val="301"/>
                <c:pt idx="0">
                  <c:v>1.110661029816</c:v>
                </c:pt>
                <c:pt idx="1">
                  <c:v>2.1118817329409998</c:v>
                </c:pt>
                <c:pt idx="2">
                  <c:v>3.4028973579409998</c:v>
                </c:pt>
                <c:pt idx="3">
                  <c:v>4.8638348579409998</c:v>
                </c:pt>
                <c:pt idx="4">
                  <c:v>6.5161786079409998</c:v>
                </c:pt>
                <c:pt idx="5">
                  <c:v>8.3189134597780008</c:v>
                </c:pt>
                <c:pt idx="6">
                  <c:v>10.225163459779999</c:v>
                </c:pt>
                <c:pt idx="7">
                  <c:v>12.227116584779999</c:v>
                </c:pt>
                <c:pt idx="8">
                  <c:v>14.300358772279999</c:v>
                </c:pt>
                <c:pt idx="9">
                  <c:v>16.440982818599998</c:v>
                </c:pt>
                <c:pt idx="10">
                  <c:v>18.709537506099998</c:v>
                </c:pt>
                <c:pt idx="11">
                  <c:v>20.988834381099998</c:v>
                </c:pt>
                <c:pt idx="12">
                  <c:v>23.253482818599998</c:v>
                </c:pt>
                <c:pt idx="13">
                  <c:v>25.534732818599998</c:v>
                </c:pt>
                <c:pt idx="14">
                  <c:v>27.805240631099998</c:v>
                </c:pt>
                <c:pt idx="15">
                  <c:v>30.053287506099998</c:v>
                </c:pt>
                <c:pt idx="16">
                  <c:v>32.285709381099998</c:v>
                </c:pt>
                <c:pt idx="17">
                  <c:v>34.536685943599998</c:v>
                </c:pt>
                <c:pt idx="18">
                  <c:v>36.765201568599998</c:v>
                </c:pt>
                <c:pt idx="19">
                  <c:v>38.944889068599998</c:v>
                </c:pt>
                <c:pt idx="20">
                  <c:v>41.145084381099998</c:v>
                </c:pt>
                <c:pt idx="21">
                  <c:v>43.320865631099998</c:v>
                </c:pt>
                <c:pt idx="22">
                  <c:v>45.476139068599998</c:v>
                </c:pt>
                <c:pt idx="23">
                  <c:v>47.646060943599998</c:v>
                </c:pt>
                <c:pt idx="24">
                  <c:v>49.800357818599998</c:v>
                </c:pt>
                <c:pt idx="25">
                  <c:v>51.940982818599998</c:v>
                </c:pt>
                <c:pt idx="26">
                  <c:v>54.048404693599998</c:v>
                </c:pt>
                <c:pt idx="27">
                  <c:v>56.172428131099998</c:v>
                </c:pt>
                <c:pt idx="28">
                  <c:v>58.278873443599998</c:v>
                </c:pt>
                <c:pt idx="29">
                  <c:v>60.366764068599998</c:v>
                </c:pt>
                <c:pt idx="30">
                  <c:v>62.478092193599998</c:v>
                </c:pt>
                <c:pt idx="31">
                  <c:v>64.5601272583</c:v>
                </c:pt>
                <c:pt idx="32">
                  <c:v>66.6070022583</c:v>
                </c:pt>
                <c:pt idx="33">
                  <c:v>68.6529006958</c:v>
                </c:pt>
                <c:pt idx="34">
                  <c:v>70.7027053833</c:v>
                </c:pt>
                <c:pt idx="35">
                  <c:v>72.751838684079999</c:v>
                </c:pt>
                <c:pt idx="36">
                  <c:v>74.770393371579999</c:v>
                </c:pt>
                <c:pt idx="37">
                  <c:v>76.799690246579999</c:v>
                </c:pt>
                <c:pt idx="38">
                  <c:v>78.804573059079999</c:v>
                </c:pt>
                <c:pt idx="39">
                  <c:v>80.788948059079999</c:v>
                </c:pt>
                <c:pt idx="40">
                  <c:v>82.784065246579999</c:v>
                </c:pt>
                <c:pt idx="41">
                  <c:v>84.761604309079999</c:v>
                </c:pt>
                <c:pt idx="42">
                  <c:v>86.740119934079999</c:v>
                </c:pt>
                <c:pt idx="43">
                  <c:v>88.703010559079999</c:v>
                </c:pt>
                <c:pt idx="44">
                  <c:v>90.643440246579999</c:v>
                </c:pt>
                <c:pt idx="45">
                  <c:v>92.562385559079999</c:v>
                </c:pt>
                <c:pt idx="46">
                  <c:v>94.466682434079999</c:v>
                </c:pt>
                <c:pt idx="47">
                  <c:v>96.398323059079999</c:v>
                </c:pt>
                <c:pt idx="48">
                  <c:v>98.316291809079999</c:v>
                </c:pt>
                <c:pt idx="49">
                  <c:v>100.18250274659999</c:v>
                </c:pt>
                <c:pt idx="50">
                  <c:v>102.06726837159999</c:v>
                </c:pt>
                <c:pt idx="51">
                  <c:v>103.92664337159999</c:v>
                </c:pt>
                <c:pt idx="52">
                  <c:v>105.77234649659999</c:v>
                </c:pt>
                <c:pt idx="53">
                  <c:v>107.61804962159999</c:v>
                </c:pt>
                <c:pt idx="54">
                  <c:v>109.45203399659999</c:v>
                </c:pt>
                <c:pt idx="55">
                  <c:v>111.25867462159999</c:v>
                </c:pt>
                <c:pt idx="56">
                  <c:v>113.02332305909999</c:v>
                </c:pt>
                <c:pt idx="57">
                  <c:v>114.81824493409999</c:v>
                </c:pt>
                <c:pt idx="58">
                  <c:v>116.57605743409999</c:v>
                </c:pt>
                <c:pt idx="59">
                  <c:v>118.30261993409999</c:v>
                </c:pt>
                <c:pt idx="60">
                  <c:v>120.05457305909999</c:v>
                </c:pt>
                <c:pt idx="61">
                  <c:v>121.74988555909999</c:v>
                </c:pt>
                <c:pt idx="62">
                  <c:v>123.43250274659999</c:v>
                </c:pt>
                <c:pt idx="63">
                  <c:v>125.14344024659999</c:v>
                </c:pt>
                <c:pt idx="64">
                  <c:v>126.84265899659999</c:v>
                </c:pt>
                <c:pt idx="65">
                  <c:v>128.49792480470001</c:v>
                </c:pt>
                <c:pt idx="66">
                  <c:v>130.08972167970001</c:v>
                </c:pt>
                <c:pt idx="67">
                  <c:v>131.71374511720001</c:v>
                </c:pt>
                <c:pt idx="68">
                  <c:v>133.34362792970001</c:v>
                </c:pt>
                <c:pt idx="69">
                  <c:v>134.94909667970001</c:v>
                </c:pt>
                <c:pt idx="70">
                  <c:v>136.53405761720001</c:v>
                </c:pt>
                <c:pt idx="71">
                  <c:v>138.09265136720001</c:v>
                </c:pt>
                <c:pt idx="72">
                  <c:v>139.62292480470001</c:v>
                </c:pt>
                <c:pt idx="73">
                  <c:v>141.16882324220001</c:v>
                </c:pt>
                <c:pt idx="74">
                  <c:v>142.69519042970001</c:v>
                </c:pt>
                <c:pt idx="75">
                  <c:v>144.18249511720001</c:v>
                </c:pt>
                <c:pt idx="76">
                  <c:v>145.58874511720001</c:v>
                </c:pt>
                <c:pt idx="77">
                  <c:v>147.07409667970001</c:v>
                </c:pt>
                <c:pt idx="78">
                  <c:v>148.55651855470001</c:v>
                </c:pt>
                <c:pt idx="79">
                  <c:v>150.01257324220001</c:v>
                </c:pt>
                <c:pt idx="80">
                  <c:v>151.45495605470001</c:v>
                </c:pt>
                <c:pt idx="81">
                  <c:v>152.79870605470001</c:v>
                </c:pt>
                <c:pt idx="82">
                  <c:v>154.11511230470001</c:v>
                </c:pt>
                <c:pt idx="83">
                  <c:v>155.49304199220001</c:v>
                </c:pt>
                <c:pt idx="84">
                  <c:v>156.88757324220001</c:v>
                </c:pt>
                <c:pt idx="85">
                  <c:v>157.48692321780001</c:v>
                </c:pt>
                <c:pt idx="86">
                  <c:v>158.89317321780001</c:v>
                </c:pt>
                <c:pt idx="87">
                  <c:v>160.33848571780001</c:v>
                </c:pt>
                <c:pt idx="88">
                  <c:v>161.74278259280001</c:v>
                </c:pt>
                <c:pt idx="89">
                  <c:v>163.06504821780001</c:v>
                </c:pt>
                <c:pt idx="90">
                  <c:v>164.28233337399999</c:v>
                </c:pt>
                <c:pt idx="91">
                  <c:v>165.58116149899999</c:v>
                </c:pt>
                <c:pt idx="92">
                  <c:v>166.88487243649999</c:v>
                </c:pt>
                <c:pt idx="93">
                  <c:v>168.14317321780001</c:v>
                </c:pt>
                <c:pt idx="94">
                  <c:v>169.32383728030001</c:v>
                </c:pt>
                <c:pt idx="95">
                  <c:v>170.51914978030001</c:v>
                </c:pt>
                <c:pt idx="96">
                  <c:v>171.74180603030001</c:v>
                </c:pt>
                <c:pt idx="97">
                  <c:v>172.98008728030001</c:v>
                </c:pt>
                <c:pt idx="98">
                  <c:v>174.19248962399999</c:v>
                </c:pt>
                <c:pt idx="99">
                  <c:v>175.30235290530001</c:v>
                </c:pt>
                <c:pt idx="100">
                  <c:v>176.44346618649999</c:v>
                </c:pt>
                <c:pt idx="101">
                  <c:v>177.61875915530001</c:v>
                </c:pt>
                <c:pt idx="102">
                  <c:v>178.77256774899999</c:v>
                </c:pt>
                <c:pt idx="103">
                  <c:v>179.87217712399999</c:v>
                </c:pt>
                <c:pt idx="104">
                  <c:v>180.90342712399999</c:v>
                </c:pt>
                <c:pt idx="105">
                  <c:v>180.82164001460001</c:v>
                </c:pt>
                <c:pt idx="106">
                  <c:v>181.83934020999999</c:v>
                </c:pt>
                <c:pt idx="107">
                  <c:v>183.05711364749999</c:v>
                </c:pt>
                <c:pt idx="108">
                  <c:v>184.21726989749999</c:v>
                </c:pt>
                <c:pt idx="109">
                  <c:v>185.33738708499999</c:v>
                </c:pt>
                <c:pt idx="110">
                  <c:v>186.4501800537</c:v>
                </c:pt>
                <c:pt idx="111">
                  <c:v>187.5468597412</c:v>
                </c:pt>
                <c:pt idx="112">
                  <c:v>188.61668395999999</c:v>
                </c:pt>
                <c:pt idx="113">
                  <c:v>189.64598083499999</c:v>
                </c:pt>
                <c:pt idx="114">
                  <c:v>190.6308441162</c:v>
                </c:pt>
                <c:pt idx="115">
                  <c:v>191.48973083499999</c:v>
                </c:pt>
                <c:pt idx="116">
                  <c:v>192.43211364749999</c:v>
                </c:pt>
                <c:pt idx="117">
                  <c:v>193.39695739749999</c:v>
                </c:pt>
                <c:pt idx="118">
                  <c:v>194.32469177249999</c:v>
                </c:pt>
                <c:pt idx="119">
                  <c:v>195.2109222412</c:v>
                </c:pt>
                <c:pt idx="120">
                  <c:v>196.06492614749999</c:v>
                </c:pt>
                <c:pt idx="121">
                  <c:v>196.9443206787</c:v>
                </c:pt>
                <c:pt idx="122">
                  <c:v>197.81590270999999</c:v>
                </c:pt>
                <c:pt idx="123">
                  <c:v>198.6581878662</c:v>
                </c:pt>
                <c:pt idx="124">
                  <c:v>199.4902191162</c:v>
                </c:pt>
                <c:pt idx="125">
                  <c:v>200.2822113037</c:v>
                </c:pt>
                <c:pt idx="126">
                  <c:v>201.05906677249999</c:v>
                </c:pt>
                <c:pt idx="127">
                  <c:v>201.84226989749999</c:v>
                </c:pt>
                <c:pt idx="128">
                  <c:v>202.60203552249999</c:v>
                </c:pt>
                <c:pt idx="129">
                  <c:v>201.9189300537</c:v>
                </c:pt>
                <c:pt idx="130">
                  <c:v>202.36875915530001</c:v>
                </c:pt>
                <c:pt idx="131">
                  <c:v>203.26329040530001</c:v>
                </c:pt>
                <c:pt idx="132">
                  <c:v>204.08409118649999</c:v>
                </c:pt>
                <c:pt idx="133">
                  <c:v>204.84971618649999</c:v>
                </c:pt>
                <c:pt idx="134">
                  <c:v>205.60264587399999</c:v>
                </c:pt>
                <c:pt idx="135">
                  <c:v>206.32188415530001</c:v>
                </c:pt>
                <c:pt idx="136">
                  <c:v>206.99685668949999</c:v>
                </c:pt>
                <c:pt idx="137">
                  <c:v>207.65505981449999</c:v>
                </c:pt>
                <c:pt idx="138">
                  <c:v>208.27835083010001</c:v>
                </c:pt>
                <c:pt idx="139">
                  <c:v>208.89993286129999</c:v>
                </c:pt>
                <c:pt idx="140">
                  <c:v>209.49954223629999</c:v>
                </c:pt>
                <c:pt idx="141">
                  <c:v>210.1057434082</c:v>
                </c:pt>
                <c:pt idx="142">
                  <c:v>210.68240356449999</c:v>
                </c:pt>
                <c:pt idx="143">
                  <c:v>211.23025512699999</c:v>
                </c:pt>
                <c:pt idx="144">
                  <c:v>211.77346801760001</c:v>
                </c:pt>
                <c:pt idx="145">
                  <c:v>212.27249145510001</c:v>
                </c:pt>
                <c:pt idx="146">
                  <c:v>212.73733520510001</c:v>
                </c:pt>
                <c:pt idx="147">
                  <c:v>213.21243286129999</c:v>
                </c:pt>
                <c:pt idx="148">
                  <c:v>213.69778442379999</c:v>
                </c:pt>
                <c:pt idx="149">
                  <c:v>214.14602661129999</c:v>
                </c:pt>
                <c:pt idx="150">
                  <c:v>214.56716918949999</c:v>
                </c:pt>
                <c:pt idx="151">
                  <c:v>214.98635864260001</c:v>
                </c:pt>
                <c:pt idx="152">
                  <c:v>215.38162231449999</c:v>
                </c:pt>
                <c:pt idx="153">
                  <c:v>215.7492980957</c:v>
                </c:pt>
                <c:pt idx="154">
                  <c:v>216.12063598629999</c:v>
                </c:pt>
                <c:pt idx="155">
                  <c:v>216.46829223629999</c:v>
                </c:pt>
                <c:pt idx="156">
                  <c:v>216.79177856449999</c:v>
                </c:pt>
                <c:pt idx="157">
                  <c:v>217.10940551760001</c:v>
                </c:pt>
                <c:pt idx="158">
                  <c:v>217.41983032229999</c:v>
                </c:pt>
                <c:pt idx="159">
                  <c:v>217.7052307129</c:v>
                </c:pt>
                <c:pt idx="160">
                  <c:v>217.9640197754</c:v>
                </c:pt>
                <c:pt idx="161">
                  <c:v>216.2423400879</c:v>
                </c:pt>
                <c:pt idx="162">
                  <c:v>216.65997314449999</c:v>
                </c:pt>
                <c:pt idx="163">
                  <c:v>217.03302001949999</c:v>
                </c:pt>
                <c:pt idx="164">
                  <c:v>217.3628540039</c:v>
                </c:pt>
                <c:pt idx="165">
                  <c:v>217.65997314449999</c:v>
                </c:pt>
                <c:pt idx="166">
                  <c:v>217.93670654300001</c:v>
                </c:pt>
                <c:pt idx="167">
                  <c:v>218.1967163086</c:v>
                </c:pt>
                <c:pt idx="168">
                  <c:v>218.43731689449999</c:v>
                </c:pt>
                <c:pt idx="169">
                  <c:v>218.65704345699999</c:v>
                </c:pt>
                <c:pt idx="170">
                  <c:v>218.85675048830001</c:v>
                </c:pt>
                <c:pt idx="171">
                  <c:v>219.0435180664</c:v>
                </c:pt>
                <c:pt idx="172">
                  <c:v>219.20977783199999</c:v>
                </c:pt>
                <c:pt idx="173">
                  <c:v>219.34069824220001</c:v>
                </c:pt>
                <c:pt idx="174">
                  <c:v>219.47741699220001</c:v>
                </c:pt>
                <c:pt idx="175">
                  <c:v>219.6010131836</c:v>
                </c:pt>
                <c:pt idx="176">
                  <c:v>219.70037841800001</c:v>
                </c:pt>
                <c:pt idx="177">
                  <c:v>219.80264282229999</c:v>
                </c:pt>
                <c:pt idx="178">
                  <c:v>219.89852905270001</c:v>
                </c:pt>
                <c:pt idx="179">
                  <c:v>219.98025512699999</c:v>
                </c:pt>
                <c:pt idx="180">
                  <c:v>220.04360961910001</c:v>
                </c:pt>
                <c:pt idx="181">
                  <c:v>220.1082458496</c:v>
                </c:pt>
                <c:pt idx="182">
                  <c:v>220.1591949463</c:v>
                </c:pt>
                <c:pt idx="183">
                  <c:v>220.1890411377</c:v>
                </c:pt>
                <c:pt idx="184">
                  <c:v>220.22148132320001</c:v>
                </c:pt>
                <c:pt idx="185">
                  <c:v>220.24211120609999</c:v>
                </c:pt>
                <c:pt idx="186">
                  <c:v>220.24711608889999</c:v>
                </c:pt>
                <c:pt idx="187">
                  <c:v>220.24751281740001</c:v>
                </c:pt>
                <c:pt idx="188">
                  <c:v>220.24194335940001</c:v>
                </c:pt>
                <c:pt idx="189">
                  <c:v>220.2274017334</c:v>
                </c:pt>
                <c:pt idx="190">
                  <c:v>220.19902038570001</c:v>
                </c:pt>
                <c:pt idx="191">
                  <c:v>220.17303466800001</c:v>
                </c:pt>
                <c:pt idx="192">
                  <c:v>220.05905151370001</c:v>
                </c:pt>
                <c:pt idx="193">
                  <c:v>218.36471557620001</c:v>
                </c:pt>
                <c:pt idx="194">
                  <c:v>218.47616577150001</c:v>
                </c:pt>
                <c:pt idx="195">
                  <c:v>218.53970336910001</c:v>
                </c:pt>
                <c:pt idx="196">
                  <c:v>218.5699005127</c:v>
                </c:pt>
                <c:pt idx="197">
                  <c:v>218.57720947269999</c:v>
                </c:pt>
                <c:pt idx="198">
                  <c:v>218.5764465332</c:v>
                </c:pt>
                <c:pt idx="199">
                  <c:v>218.54954528810001</c:v>
                </c:pt>
                <c:pt idx="200">
                  <c:v>218.5090637207</c:v>
                </c:pt>
                <c:pt idx="201">
                  <c:v>218.46765136720001</c:v>
                </c:pt>
                <c:pt idx="202">
                  <c:v>218.41174316409999</c:v>
                </c:pt>
                <c:pt idx="203">
                  <c:v>218.3483581543</c:v>
                </c:pt>
                <c:pt idx="204">
                  <c:v>218.26385498050001</c:v>
                </c:pt>
                <c:pt idx="205">
                  <c:v>218.17572021480001</c:v>
                </c:pt>
                <c:pt idx="206">
                  <c:v>218.07147216800001</c:v>
                </c:pt>
                <c:pt idx="207">
                  <c:v>217.95623779300001</c:v>
                </c:pt>
                <c:pt idx="208">
                  <c:v>217.8408203125</c:v>
                </c:pt>
                <c:pt idx="209">
                  <c:v>217.71844482419999</c:v>
                </c:pt>
                <c:pt idx="210">
                  <c:v>217.59442138669999</c:v>
                </c:pt>
                <c:pt idx="211">
                  <c:v>217.4732055664</c:v>
                </c:pt>
                <c:pt idx="212">
                  <c:v>217.34484863279999</c:v>
                </c:pt>
                <c:pt idx="213">
                  <c:v>217.2021484375</c:v>
                </c:pt>
                <c:pt idx="214">
                  <c:v>217.06579589840001</c:v>
                </c:pt>
                <c:pt idx="215">
                  <c:v>216.92822265629999</c:v>
                </c:pt>
                <c:pt idx="216">
                  <c:v>216.86392211910001</c:v>
                </c:pt>
                <c:pt idx="217">
                  <c:v>216.85719299319999</c:v>
                </c:pt>
                <c:pt idx="218">
                  <c:v>216.91288757320001</c:v>
                </c:pt>
                <c:pt idx="219">
                  <c:v>217.08451843259999</c:v>
                </c:pt>
                <c:pt idx="220">
                  <c:v>217.344039917</c:v>
                </c:pt>
                <c:pt idx="221">
                  <c:v>217.72123718259999</c:v>
                </c:pt>
                <c:pt idx="222">
                  <c:v>218.17362976070001</c:v>
                </c:pt>
                <c:pt idx="223">
                  <c:v>218.62748718259999</c:v>
                </c:pt>
                <c:pt idx="224">
                  <c:v>219.11015319820001</c:v>
                </c:pt>
                <c:pt idx="225">
                  <c:v>219.6731414795</c:v>
                </c:pt>
                <c:pt idx="226">
                  <c:v>220.406539917</c:v>
                </c:pt>
                <c:pt idx="227">
                  <c:v>221.21586608889999</c:v>
                </c:pt>
                <c:pt idx="228">
                  <c:v>221.63529968259999</c:v>
                </c:pt>
                <c:pt idx="229">
                  <c:v>222.76713562009999</c:v>
                </c:pt>
                <c:pt idx="230">
                  <c:v>223.84623718259999</c:v>
                </c:pt>
                <c:pt idx="231">
                  <c:v>224.92289733889999</c:v>
                </c:pt>
                <c:pt idx="232">
                  <c:v>226.02397155759999</c:v>
                </c:pt>
                <c:pt idx="233">
                  <c:v>227.16752624509999</c:v>
                </c:pt>
                <c:pt idx="234">
                  <c:v>228.31254577639999</c:v>
                </c:pt>
                <c:pt idx="235">
                  <c:v>229.46781921389999</c:v>
                </c:pt>
                <c:pt idx="236">
                  <c:v>230.6199645996</c:v>
                </c:pt>
                <c:pt idx="237">
                  <c:v>231.74642944339999</c:v>
                </c:pt>
                <c:pt idx="238">
                  <c:v>232.89682006839999</c:v>
                </c:pt>
                <c:pt idx="239">
                  <c:v>234.04428100589999</c:v>
                </c:pt>
                <c:pt idx="240">
                  <c:v>235.1717224121</c:v>
                </c:pt>
                <c:pt idx="241">
                  <c:v>236.3221130371</c:v>
                </c:pt>
                <c:pt idx="242">
                  <c:v>237.46029663089999</c:v>
                </c:pt>
                <c:pt idx="243">
                  <c:v>238.5984802246</c:v>
                </c:pt>
                <c:pt idx="244">
                  <c:v>239.74935913089999</c:v>
                </c:pt>
                <c:pt idx="245">
                  <c:v>240.90463256839999</c:v>
                </c:pt>
                <c:pt idx="246">
                  <c:v>242.05111694339999</c:v>
                </c:pt>
                <c:pt idx="247">
                  <c:v>243.18392944339999</c:v>
                </c:pt>
                <c:pt idx="248">
                  <c:v>244.34994506839999</c:v>
                </c:pt>
                <c:pt idx="249">
                  <c:v>245.4939880371</c:v>
                </c:pt>
                <c:pt idx="250">
                  <c:v>246.63803100589999</c:v>
                </c:pt>
                <c:pt idx="251">
                  <c:v>247.80209350589999</c:v>
                </c:pt>
                <c:pt idx="252">
                  <c:v>248.96517944339999</c:v>
                </c:pt>
                <c:pt idx="253">
                  <c:v>250.12338256839999</c:v>
                </c:pt>
                <c:pt idx="254">
                  <c:v>251.28158569339999</c:v>
                </c:pt>
                <c:pt idx="255">
                  <c:v>252.4783630371</c:v>
                </c:pt>
                <c:pt idx="256">
                  <c:v>253.66830444339999</c:v>
                </c:pt>
                <c:pt idx="257">
                  <c:v>254.86361694339999</c:v>
                </c:pt>
                <c:pt idx="258">
                  <c:v>256.1258239746</c:v>
                </c:pt>
                <c:pt idx="259">
                  <c:v>257.4226989746</c:v>
                </c:pt>
                <c:pt idx="260">
                  <c:v>258.7498474121</c:v>
                </c:pt>
                <c:pt idx="261">
                  <c:v>260.1316833496</c:v>
                </c:pt>
                <c:pt idx="262">
                  <c:v>261.5437927246</c:v>
                </c:pt>
                <c:pt idx="263">
                  <c:v>262.9725036621</c:v>
                </c:pt>
                <c:pt idx="264">
                  <c:v>264.4197692871</c:v>
                </c:pt>
                <c:pt idx="265">
                  <c:v>265.9197692871</c:v>
                </c:pt>
                <c:pt idx="266">
                  <c:v>267.4119567871</c:v>
                </c:pt>
                <c:pt idx="267">
                  <c:v>268.9207458496</c:v>
                </c:pt>
                <c:pt idx="268">
                  <c:v>270.5359802246</c:v>
                </c:pt>
                <c:pt idx="269">
                  <c:v>272.2547302246</c:v>
                </c:pt>
                <c:pt idx="270">
                  <c:v>274.0955505371</c:v>
                </c:pt>
                <c:pt idx="271">
                  <c:v>276.0369567871</c:v>
                </c:pt>
                <c:pt idx="272">
                  <c:v>278.0750427246</c:v>
                </c:pt>
                <c:pt idx="273">
                  <c:v>280.1570739746</c:v>
                </c:pt>
                <c:pt idx="274">
                  <c:v>282.2957458496</c:v>
                </c:pt>
                <c:pt idx="275">
                  <c:v>284.5857849121</c:v>
                </c:pt>
                <c:pt idx="276">
                  <c:v>286.9627380371</c:v>
                </c:pt>
                <c:pt idx="277">
                  <c:v>289.3973083496</c:v>
                </c:pt>
                <c:pt idx="278">
                  <c:v>291.9471130371</c:v>
                </c:pt>
                <c:pt idx="279">
                  <c:v>294.5408630371</c:v>
                </c:pt>
                <c:pt idx="280">
                  <c:v>297.1697692871</c:v>
                </c:pt>
                <c:pt idx="281">
                  <c:v>299.8768005371</c:v>
                </c:pt>
                <c:pt idx="282">
                  <c:v>302.6756286621</c:v>
                </c:pt>
                <c:pt idx="283">
                  <c:v>305.5232849121</c:v>
                </c:pt>
                <c:pt idx="284">
                  <c:v>308.4178161621</c:v>
                </c:pt>
                <c:pt idx="285">
                  <c:v>311.4490661621</c:v>
                </c:pt>
                <c:pt idx="286">
                  <c:v>314.53991699220001</c:v>
                </c:pt>
                <c:pt idx="287">
                  <c:v>317.66491699220001</c:v>
                </c:pt>
                <c:pt idx="288">
                  <c:v>320.90124511720001</c:v>
                </c:pt>
                <c:pt idx="289">
                  <c:v>324.18835449220001</c:v>
                </c:pt>
                <c:pt idx="290">
                  <c:v>327.54968261720001</c:v>
                </c:pt>
                <c:pt idx="291">
                  <c:v>331.00671386720001</c:v>
                </c:pt>
                <c:pt idx="292">
                  <c:v>334.57507324220001</c:v>
                </c:pt>
                <c:pt idx="293">
                  <c:v>338.20788574220001</c:v>
                </c:pt>
                <c:pt idx="294">
                  <c:v>341.87780761720001</c:v>
                </c:pt>
                <c:pt idx="295">
                  <c:v>345.68444824220001</c:v>
                </c:pt>
                <c:pt idx="296">
                  <c:v>349.50866699220001</c:v>
                </c:pt>
                <c:pt idx="297">
                  <c:v>353.36804199220001</c:v>
                </c:pt>
                <c:pt idx="298">
                  <c:v>357.34460449220001</c:v>
                </c:pt>
                <c:pt idx="299">
                  <c:v>361.36218261720001</c:v>
                </c:pt>
                <c:pt idx="300">
                  <c:v>365.01257324220001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26-4493-BFA8-69569F0CB75A}"/>
            </c:ext>
          </c:extLst>
        </c:ser>
        <c:ser>
          <c:idx val="2"/>
          <c:order val="4"/>
          <c:tx>
            <c:v>Silicone 1mm full</c:v>
          </c:tx>
          <c:spPr>
            <a:ln w="127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data'!$AK$11:$AK$311</c:f>
              <c:numCache>
                <c:formatCode>General</c:formatCode>
                <c:ptCount val="301"/>
                <c:pt idx="0">
                  <c:v>1.192951440811</c:v>
                </c:pt>
                <c:pt idx="1">
                  <c:v>2.056720972061</c:v>
                </c:pt>
                <c:pt idx="2">
                  <c:v>3.085529565811</c:v>
                </c:pt>
                <c:pt idx="3">
                  <c:v>4.243244171143</c:v>
                </c:pt>
                <c:pt idx="4">
                  <c:v>5.587970733643</c:v>
                </c:pt>
                <c:pt idx="5">
                  <c:v>7.117267608643</c:v>
                </c:pt>
                <c:pt idx="6">
                  <c:v>8.8047676086429991</c:v>
                </c:pt>
                <c:pt idx="7">
                  <c:v>10.634845733640001</c:v>
                </c:pt>
                <c:pt idx="8">
                  <c:v>12.512775421140001</c:v>
                </c:pt>
                <c:pt idx="9">
                  <c:v>14.46117305756</c:v>
                </c:pt>
                <c:pt idx="10">
                  <c:v>16.395742416379999</c:v>
                </c:pt>
                <c:pt idx="11">
                  <c:v>18.317617416379999</c:v>
                </c:pt>
                <c:pt idx="12">
                  <c:v>20.261953353879999</c:v>
                </c:pt>
                <c:pt idx="13">
                  <c:v>22.202383041379999</c:v>
                </c:pt>
                <c:pt idx="14">
                  <c:v>24.123281478879999</c:v>
                </c:pt>
                <c:pt idx="15">
                  <c:v>26.021718978879999</c:v>
                </c:pt>
                <c:pt idx="16">
                  <c:v>27.926015853879999</c:v>
                </c:pt>
                <c:pt idx="17">
                  <c:v>29.818593978879999</c:v>
                </c:pt>
                <c:pt idx="18">
                  <c:v>31.680898666379999</c:v>
                </c:pt>
                <c:pt idx="19">
                  <c:v>33.57054901123</c:v>
                </c:pt>
                <c:pt idx="20">
                  <c:v>35.45140838623</c:v>
                </c:pt>
                <c:pt idx="21">
                  <c:v>37.30199432373</c:v>
                </c:pt>
                <c:pt idx="22">
                  <c:v>39.15550994873</c:v>
                </c:pt>
                <c:pt idx="23">
                  <c:v>41.00023651123</c:v>
                </c:pt>
                <c:pt idx="24">
                  <c:v>42.82836151123</c:v>
                </c:pt>
                <c:pt idx="25">
                  <c:v>44.63793182373</c:v>
                </c:pt>
                <c:pt idx="26">
                  <c:v>46.47093963623</c:v>
                </c:pt>
                <c:pt idx="27">
                  <c:v>48.29808807373</c:v>
                </c:pt>
                <c:pt idx="28">
                  <c:v>50.08031463623</c:v>
                </c:pt>
                <c:pt idx="29">
                  <c:v>51.89281463623</c:v>
                </c:pt>
                <c:pt idx="30">
                  <c:v>53.67504119873</c:v>
                </c:pt>
                <c:pt idx="31">
                  <c:v>55.44457244873</c:v>
                </c:pt>
                <c:pt idx="32">
                  <c:v>57.21605682373</c:v>
                </c:pt>
                <c:pt idx="33">
                  <c:v>58.99144744873</c:v>
                </c:pt>
                <c:pt idx="34">
                  <c:v>60.76000213623</c:v>
                </c:pt>
                <c:pt idx="35">
                  <c:v>62.49730682373</c:v>
                </c:pt>
                <c:pt idx="36">
                  <c:v>64.25414276123</c:v>
                </c:pt>
                <c:pt idx="37">
                  <c:v>65.99144744873</c:v>
                </c:pt>
                <c:pt idx="38">
                  <c:v>67.69554901123</c:v>
                </c:pt>
                <c:pt idx="39">
                  <c:v>69.43090057373</c:v>
                </c:pt>
                <c:pt idx="40">
                  <c:v>71.14965057373</c:v>
                </c:pt>
                <c:pt idx="41">
                  <c:v>72.85668182373</c:v>
                </c:pt>
                <c:pt idx="42">
                  <c:v>74.56859588623</c:v>
                </c:pt>
                <c:pt idx="43">
                  <c:v>76.26781463623</c:v>
                </c:pt>
                <c:pt idx="44">
                  <c:v>77.95043182373</c:v>
                </c:pt>
                <c:pt idx="45">
                  <c:v>79.61254119873</c:v>
                </c:pt>
                <c:pt idx="46">
                  <c:v>81.29906463623</c:v>
                </c:pt>
                <c:pt idx="47">
                  <c:v>82.97093963623</c:v>
                </c:pt>
                <c:pt idx="48">
                  <c:v>84.61058807373</c:v>
                </c:pt>
                <c:pt idx="49">
                  <c:v>86.28539276123</c:v>
                </c:pt>
                <c:pt idx="50">
                  <c:v>87.93675994873</c:v>
                </c:pt>
                <c:pt idx="51">
                  <c:v>89.56273651123</c:v>
                </c:pt>
                <c:pt idx="52">
                  <c:v>91.18480682373</c:v>
                </c:pt>
                <c:pt idx="53">
                  <c:v>92.80492401123</c:v>
                </c:pt>
                <c:pt idx="54">
                  <c:v>94.42113494873</c:v>
                </c:pt>
                <c:pt idx="55">
                  <c:v>96.00218963623</c:v>
                </c:pt>
                <c:pt idx="56">
                  <c:v>97.60375213623</c:v>
                </c:pt>
                <c:pt idx="57">
                  <c:v>99.19750213623</c:v>
                </c:pt>
                <c:pt idx="58">
                  <c:v>100.7560958862</c:v>
                </c:pt>
                <c:pt idx="59">
                  <c:v>102.32479858400001</c:v>
                </c:pt>
                <c:pt idx="60">
                  <c:v>103.88241577150001</c:v>
                </c:pt>
                <c:pt idx="61">
                  <c:v>105.40585327150001</c:v>
                </c:pt>
                <c:pt idx="62">
                  <c:v>106.93710327150001</c:v>
                </c:pt>
                <c:pt idx="63">
                  <c:v>108.47225952150001</c:v>
                </c:pt>
                <c:pt idx="64">
                  <c:v>109.99960327150001</c:v>
                </c:pt>
                <c:pt idx="65">
                  <c:v>111.49765014650001</c:v>
                </c:pt>
                <c:pt idx="66">
                  <c:v>113.01425170900001</c:v>
                </c:pt>
                <c:pt idx="67">
                  <c:v>114.50155639650001</c:v>
                </c:pt>
                <c:pt idx="68">
                  <c:v>115.96932983400001</c:v>
                </c:pt>
                <c:pt idx="69">
                  <c:v>117.44296264650001</c:v>
                </c:pt>
                <c:pt idx="70">
                  <c:v>118.90292358400001</c:v>
                </c:pt>
                <c:pt idx="71">
                  <c:v>120.35018920900001</c:v>
                </c:pt>
                <c:pt idx="72">
                  <c:v>121.78378295900001</c:v>
                </c:pt>
                <c:pt idx="73">
                  <c:v>123.22323608400001</c:v>
                </c:pt>
                <c:pt idx="74">
                  <c:v>124.65975952150001</c:v>
                </c:pt>
                <c:pt idx="75">
                  <c:v>126.05233764650001</c:v>
                </c:pt>
                <c:pt idx="76">
                  <c:v>127.46249389650001</c:v>
                </c:pt>
                <c:pt idx="77">
                  <c:v>128.84725952150001</c:v>
                </c:pt>
                <c:pt idx="78">
                  <c:v>130.21054077150001</c:v>
                </c:pt>
                <c:pt idx="79">
                  <c:v>131.57675170900001</c:v>
                </c:pt>
                <c:pt idx="80">
                  <c:v>132.94003295900001</c:v>
                </c:pt>
                <c:pt idx="81">
                  <c:v>134.28671264650001</c:v>
                </c:pt>
                <c:pt idx="82">
                  <c:v>135.61288452150001</c:v>
                </c:pt>
                <c:pt idx="83">
                  <c:v>136.96542358400001</c:v>
                </c:pt>
                <c:pt idx="84">
                  <c:v>138.29745483400001</c:v>
                </c:pt>
                <c:pt idx="85">
                  <c:v>139.59823608400001</c:v>
                </c:pt>
                <c:pt idx="86">
                  <c:v>140.91659545900001</c:v>
                </c:pt>
                <c:pt idx="87">
                  <c:v>142.21542358400001</c:v>
                </c:pt>
                <c:pt idx="88">
                  <c:v>143.48251342770001</c:v>
                </c:pt>
                <c:pt idx="89">
                  <c:v>144.75643920900001</c:v>
                </c:pt>
                <c:pt idx="90">
                  <c:v>146.02792358400001</c:v>
                </c:pt>
                <c:pt idx="91">
                  <c:v>147.27694702150001</c:v>
                </c:pt>
                <c:pt idx="92">
                  <c:v>148.50106811520001</c:v>
                </c:pt>
                <c:pt idx="93">
                  <c:v>149.75546264650001</c:v>
                </c:pt>
                <c:pt idx="94">
                  <c:v>150.98056030270001</c:v>
                </c:pt>
                <c:pt idx="95">
                  <c:v>152.17538452150001</c:v>
                </c:pt>
                <c:pt idx="96">
                  <c:v>153.38681030270001</c:v>
                </c:pt>
                <c:pt idx="97">
                  <c:v>154.58114624020001</c:v>
                </c:pt>
                <c:pt idx="98">
                  <c:v>155.75253295900001</c:v>
                </c:pt>
                <c:pt idx="99">
                  <c:v>156.91122436520001</c:v>
                </c:pt>
                <c:pt idx="100">
                  <c:v>158.07675170900001</c:v>
                </c:pt>
                <c:pt idx="101">
                  <c:v>159.21884155270001</c:v>
                </c:pt>
                <c:pt idx="102">
                  <c:v>160.34432983400001</c:v>
                </c:pt>
                <c:pt idx="103">
                  <c:v>161.47225952150001</c:v>
                </c:pt>
                <c:pt idx="104">
                  <c:v>162.58602905270001</c:v>
                </c:pt>
                <c:pt idx="105">
                  <c:v>163.66854858400001</c:v>
                </c:pt>
                <c:pt idx="106">
                  <c:v>164.75936889650001</c:v>
                </c:pt>
                <c:pt idx="107">
                  <c:v>165.83407592770001</c:v>
                </c:pt>
                <c:pt idx="108">
                  <c:v>166.87460327150001</c:v>
                </c:pt>
                <c:pt idx="109">
                  <c:v>167.91914367679999</c:v>
                </c:pt>
                <c:pt idx="110">
                  <c:v>168.94844055179999</c:v>
                </c:pt>
                <c:pt idx="111">
                  <c:v>169.96797180179999</c:v>
                </c:pt>
                <c:pt idx="112">
                  <c:v>170.96406555179999</c:v>
                </c:pt>
                <c:pt idx="113">
                  <c:v>171.96211242679999</c:v>
                </c:pt>
                <c:pt idx="114">
                  <c:v>172.943069458</c:v>
                </c:pt>
                <c:pt idx="115">
                  <c:v>173.89082336429999</c:v>
                </c:pt>
                <c:pt idx="116">
                  <c:v>174.851272583</c:v>
                </c:pt>
                <c:pt idx="117">
                  <c:v>175.79902648929999</c:v>
                </c:pt>
                <c:pt idx="118">
                  <c:v>176.71699523929999</c:v>
                </c:pt>
                <c:pt idx="119">
                  <c:v>177.62519836429999</c:v>
                </c:pt>
                <c:pt idx="120">
                  <c:v>178.534866333</c:v>
                </c:pt>
                <c:pt idx="121">
                  <c:v>179.4206085205</c:v>
                </c:pt>
                <c:pt idx="122">
                  <c:v>180.28144836429999</c:v>
                </c:pt>
                <c:pt idx="123">
                  <c:v>181.14863586429999</c:v>
                </c:pt>
                <c:pt idx="124">
                  <c:v>181.9850616455</c:v>
                </c:pt>
                <c:pt idx="125">
                  <c:v>182.80586242679999</c:v>
                </c:pt>
                <c:pt idx="126">
                  <c:v>183.6295928955</c:v>
                </c:pt>
                <c:pt idx="127">
                  <c:v>184.42890930179999</c:v>
                </c:pt>
                <c:pt idx="128">
                  <c:v>185.214553833</c:v>
                </c:pt>
                <c:pt idx="129">
                  <c:v>185.98262023929999</c:v>
                </c:pt>
                <c:pt idx="130">
                  <c:v>186.747756958</c:v>
                </c:pt>
                <c:pt idx="131">
                  <c:v>187.491897583</c:v>
                </c:pt>
                <c:pt idx="132">
                  <c:v>188.22285461429999</c:v>
                </c:pt>
                <c:pt idx="133">
                  <c:v>188.94844055179999</c:v>
                </c:pt>
                <c:pt idx="134">
                  <c:v>189.6491241455</c:v>
                </c:pt>
                <c:pt idx="135">
                  <c:v>190.3288116455</c:v>
                </c:pt>
                <c:pt idx="136">
                  <c:v>191.001663208</c:v>
                </c:pt>
                <c:pt idx="137">
                  <c:v>191.65742492679999</c:v>
                </c:pt>
                <c:pt idx="138">
                  <c:v>192.29707336429999</c:v>
                </c:pt>
                <c:pt idx="139">
                  <c:v>192.91596984860001</c:v>
                </c:pt>
                <c:pt idx="140">
                  <c:v>193.53657531740001</c:v>
                </c:pt>
                <c:pt idx="141">
                  <c:v>194.1256866455</c:v>
                </c:pt>
                <c:pt idx="142">
                  <c:v>194.68452453610001</c:v>
                </c:pt>
                <c:pt idx="143">
                  <c:v>195.25727844240001</c:v>
                </c:pt>
                <c:pt idx="144">
                  <c:v>195.80195617679999</c:v>
                </c:pt>
                <c:pt idx="145">
                  <c:v>196.33100891110001</c:v>
                </c:pt>
                <c:pt idx="146">
                  <c:v>196.8424835205</c:v>
                </c:pt>
                <c:pt idx="147">
                  <c:v>197.34516906740001</c:v>
                </c:pt>
                <c:pt idx="148">
                  <c:v>197.82856750490001</c:v>
                </c:pt>
                <c:pt idx="149">
                  <c:v>198.29292297360001</c:v>
                </c:pt>
                <c:pt idx="150">
                  <c:v>198.75386047360001</c:v>
                </c:pt>
                <c:pt idx="151">
                  <c:v>199.19429016110001</c:v>
                </c:pt>
                <c:pt idx="152">
                  <c:v>199.61250305179999</c:v>
                </c:pt>
                <c:pt idx="153">
                  <c:v>200.034866333</c:v>
                </c:pt>
                <c:pt idx="154">
                  <c:v>200.43501281740001</c:v>
                </c:pt>
                <c:pt idx="155">
                  <c:v>200.8209991455</c:v>
                </c:pt>
                <c:pt idx="156">
                  <c:v>201.1940460205</c:v>
                </c:pt>
                <c:pt idx="157">
                  <c:v>201.55488586429999</c:v>
                </c:pt>
                <c:pt idx="158">
                  <c:v>201.88948059079999</c:v>
                </c:pt>
                <c:pt idx="159">
                  <c:v>202.2151184082</c:v>
                </c:pt>
                <c:pt idx="160">
                  <c:v>202.53677368160001</c:v>
                </c:pt>
                <c:pt idx="161">
                  <c:v>202.83596801760001</c:v>
                </c:pt>
                <c:pt idx="162">
                  <c:v>203.11318969729999</c:v>
                </c:pt>
                <c:pt idx="163">
                  <c:v>203.39065551760001</c:v>
                </c:pt>
                <c:pt idx="164">
                  <c:v>203.64749145510001</c:v>
                </c:pt>
                <c:pt idx="165">
                  <c:v>203.88772583010001</c:v>
                </c:pt>
                <c:pt idx="166">
                  <c:v>204.12307739260001</c:v>
                </c:pt>
                <c:pt idx="167">
                  <c:v>204.34365844729999</c:v>
                </c:pt>
                <c:pt idx="168">
                  <c:v>204.55044555660001</c:v>
                </c:pt>
                <c:pt idx="169">
                  <c:v>204.73965454099999</c:v>
                </c:pt>
                <c:pt idx="170">
                  <c:v>204.9270324707</c:v>
                </c:pt>
                <c:pt idx="171">
                  <c:v>205.09732055660001</c:v>
                </c:pt>
                <c:pt idx="172">
                  <c:v>205.24954223629999</c:v>
                </c:pt>
                <c:pt idx="173">
                  <c:v>205.40292358400001</c:v>
                </c:pt>
                <c:pt idx="174">
                  <c:v>205.53982543949999</c:v>
                </c:pt>
                <c:pt idx="175">
                  <c:v>205.66213989260001</c:v>
                </c:pt>
                <c:pt idx="176">
                  <c:v>205.77896118160001</c:v>
                </c:pt>
                <c:pt idx="177">
                  <c:v>205.88214111330001</c:v>
                </c:pt>
                <c:pt idx="178">
                  <c:v>205.97772216800001</c:v>
                </c:pt>
                <c:pt idx="179">
                  <c:v>206.05859375</c:v>
                </c:pt>
                <c:pt idx="180">
                  <c:v>206.13931274410001</c:v>
                </c:pt>
                <c:pt idx="181">
                  <c:v>206.20246887210001</c:v>
                </c:pt>
                <c:pt idx="182">
                  <c:v>206.24635314939999</c:v>
                </c:pt>
                <c:pt idx="183">
                  <c:v>206.29522705080001</c:v>
                </c:pt>
                <c:pt idx="184">
                  <c:v>206.33540344240001</c:v>
                </c:pt>
                <c:pt idx="185">
                  <c:v>206.36213684079999</c:v>
                </c:pt>
                <c:pt idx="186">
                  <c:v>206.3805847168</c:v>
                </c:pt>
                <c:pt idx="187">
                  <c:v>206.39472961429999</c:v>
                </c:pt>
                <c:pt idx="188">
                  <c:v>206.39672851559999</c:v>
                </c:pt>
                <c:pt idx="189">
                  <c:v>206.3810119629</c:v>
                </c:pt>
                <c:pt idx="190">
                  <c:v>206.36726379390001</c:v>
                </c:pt>
                <c:pt idx="191">
                  <c:v>206.33966064449999</c:v>
                </c:pt>
                <c:pt idx="192">
                  <c:v>206.30699157710001</c:v>
                </c:pt>
                <c:pt idx="193">
                  <c:v>206.26960754390001</c:v>
                </c:pt>
                <c:pt idx="194">
                  <c:v>206.22468566890001</c:v>
                </c:pt>
                <c:pt idx="195">
                  <c:v>206.16468811039999</c:v>
                </c:pt>
                <c:pt idx="196">
                  <c:v>206.09547424319999</c:v>
                </c:pt>
                <c:pt idx="197">
                  <c:v>206.02543640139999</c:v>
                </c:pt>
                <c:pt idx="198">
                  <c:v>205.94868469240001</c:v>
                </c:pt>
                <c:pt idx="199">
                  <c:v>205.86320495609999</c:v>
                </c:pt>
                <c:pt idx="200">
                  <c:v>205.78694152829999</c:v>
                </c:pt>
                <c:pt idx="201">
                  <c:v>205.6927947998</c:v>
                </c:pt>
                <c:pt idx="202">
                  <c:v>205.59690856930001</c:v>
                </c:pt>
                <c:pt idx="203">
                  <c:v>205.48942565920001</c:v>
                </c:pt>
                <c:pt idx="204">
                  <c:v>205.38194274899999</c:v>
                </c:pt>
                <c:pt idx="205">
                  <c:v>205.26750183109999</c:v>
                </c:pt>
                <c:pt idx="206">
                  <c:v>205.14860534670001</c:v>
                </c:pt>
                <c:pt idx="207">
                  <c:v>205.0380706787</c:v>
                </c:pt>
                <c:pt idx="208">
                  <c:v>204.9130706787</c:v>
                </c:pt>
                <c:pt idx="209">
                  <c:v>204.36833190920001</c:v>
                </c:pt>
                <c:pt idx="210">
                  <c:v>203.62590026859999</c:v>
                </c:pt>
                <c:pt idx="211">
                  <c:v>203.61598205569999</c:v>
                </c:pt>
                <c:pt idx="212">
                  <c:v>203.56401062009999</c:v>
                </c:pt>
                <c:pt idx="213">
                  <c:v>203.4970855713</c:v>
                </c:pt>
                <c:pt idx="214">
                  <c:v>203.41676330569999</c:v>
                </c:pt>
                <c:pt idx="215">
                  <c:v>203.3218536377</c:v>
                </c:pt>
                <c:pt idx="216">
                  <c:v>203.22288513180001</c:v>
                </c:pt>
                <c:pt idx="217">
                  <c:v>203.11320495609999</c:v>
                </c:pt>
                <c:pt idx="218">
                  <c:v>203.0004119873</c:v>
                </c:pt>
                <c:pt idx="219">
                  <c:v>202.87315368649999</c:v>
                </c:pt>
                <c:pt idx="220">
                  <c:v>202.75108337399999</c:v>
                </c:pt>
                <c:pt idx="221">
                  <c:v>202.62321472170001</c:v>
                </c:pt>
                <c:pt idx="222">
                  <c:v>202.5214691162</c:v>
                </c:pt>
                <c:pt idx="223">
                  <c:v>202.59745788570001</c:v>
                </c:pt>
                <c:pt idx="224">
                  <c:v>202.77336120609999</c:v>
                </c:pt>
                <c:pt idx="225">
                  <c:v>203.02848815920001</c:v>
                </c:pt>
                <c:pt idx="226">
                  <c:v>203.35307312009999</c:v>
                </c:pt>
                <c:pt idx="227">
                  <c:v>203.728805542</c:v>
                </c:pt>
                <c:pt idx="228">
                  <c:v>204.11723327639999</c:v>
                </c:pt>
                <c:pt idx="229">
                  <c:v>204.49589538570001</c:v>
                </c:pt>
                <c:pt idx="230">
                  <c:v>204.89213562009999</c:v>
                </c:pt>
                <c:pt idx="231">
                  <c:v>205.28593444820001</c:v>
                </c:pt>
                <c:pt idx="232">
                  <c:v>205.65873718259999</c:v>
                </c:pt>
                <c:pt idx="233">
                  <c:v>206.035446167</c:v>
                </c:pt>
                <c:pt idx="234">
                  <c:v>206.41996765139999</c:v>
                </c:pt>
                <c:pt idx="235">
                  <c:v>206.81401062009999</c:v>
                </c:pt>
                <c:pt idx="236">
                  <c:v>207.20756530759999</c:v>
                </c:pt>
                <c:pt idx="237">
                  <c:v>207.65776062009999</c:v>
                </c:pt>
                <c:pt idx="238">
                  <c:v>208.140914917</c:v>
                </c:pt>
                <c:pt idx="239">
                  <c:v>208.78959655759999</c:v>
                </c:pt>
                <c:pt idx="240">
                  <c:v>209.54252624509999</c:v>
                </c:pt>
                <c:pt idx="241">
                  <c:v>210.33256530759999</c:v>
                </c:pt>
                <c:pt idx="242">
                  <c:v>211.15434265139999</c:v>
                </c:pt>
                <c:pt idx="243">
                  <c:v>211.99613952639999</c:v>
                </c:pt>
                <c:pt idx="244">
                  <c:v>212.87504577639999</c:v>
                </c:pt>
                <c:pt idx="245">
                  <c:v>213.78324890139999</c:v>
                </c:pt>
                <c:pt idx="246">
                  <c:v>214.68266296389999</c:v>
                </c:pt>
                <c:pt idx="247">
                  <c:v>215.62211608889999</c:v>
                </c:pt>
                <c:pt idx="248">
                  <c:v>216.56059265139999</c:v>
                </c:pt>
                <c:pt idx="249">
                  <c:v>217.51957702639999</c:v>
                </c:pt>
                <c:pt idx="250">
                  <c:v>218.53373718259999</c:v>
                </c:pt>
                <c:pt idx="251">
                  <c:v>219.58158874509999</c:v>
                </c:pt>
                <c:pt idx="252">
                  <c:v>220.65776062009999</c:v>
                </c:pt>
                <c:pt idx="253">
                  <c:v>221.76957702639999</c:v>
                </c:pt>
                <c:pt idx="254">
                  <c:v>222.93608093259999</c:v>
                </c:pt>
                <c:pt idx="255">
                  <c:v>224.11137390139999</c:v>
                </c:pt>
                <c:pt idx="256">
                  <c:v>225.29643249509999</c:v>
                </c:pt>
                <c:pt idx="257">
                  <c:v>226.52885437009999</c:v>
                </c:pt>
                <c:pt idx="258">
                  <c:v>227.76811218259999</c:v>
                </c:pt>
                <c:pt idx="259">
                  <c:v>229.00207519529999</c:v>
                </c:pt>
                <c:pt idx="260">
                  <c:v>230.26428222659999</c:v>
                </c:pt>
                <c:pt idx="261">
                  <c:v>231.54846191409999</c:v>
                </c:pt>
                <c:pt idx="262">
                  <c:v>232.83361816409999</c:v>
                </c:pt>
                <c:pt idx="263">
                  <c:v>234.12268066409999</c:v>
                </c:pt>
                <c:pt idx="264">
                  <c:v>235.45471191409999</c:v>
                </c:pt>
                <c:pt idx="265">
                  <c:v>236.78869628909999</c:v>
                </c:pt>
                <c:pt idx="266">
                  <c:v>238.15002441409999</c:v>
                </c:pt>
                <c:pt idx="267">
                  <c:v>239.63049316409999</c:v>
                </c:pt>
                <c:pt idx="268">
                  <c:v>241.18811035159999</c:v>
                </c:pt>
                <c:pt idx="269">
                  <c:v>242.79650878909999</c:v>
                </c:pt>
                <c:pt idx="270">
                  <c:v>244.47717285159999</c:v>
                </c:pt>
                <c:pt idx="271">
                  <c:v>246.21740722659999</c:v>
                </c:pt>
                <c:pt idx="272">
                  <c:v>248.00061035159999</c:v>
                </c:pt>
                <c:pt idx="273">
                  <c:v>249.80041503909999</c:v>
                </c:pt>
                <c:pt idx="274">
                  <c:v>251.67932128909999</c:v>
                </c:pt>
                <c:pt idx="275">
                  <c:v>253.57775878909999</c:v>
                </c:pt>
                <c:pt idx="276">
                  <c:v>255.47229003909999</c:v>
                </c:pt>
                <c:pt idx="277">
                  <c:v>257.42932128910002</c:v>
                </c:pt>
                <c:pt idx="278">
                  <c:v>259.40100097660002</c:v>
                </c:pt>
                <c:pt idx="279">
                  <c:v>261.38635253910002</c:v>
                </c:pt>
                <c:pt idx="280">
                  <c:v>263.39709472660002</c:v>
                </c:pt>
                <c:pt idx="281">
                  <c:v>265.48205566410002</c:v>
                </c:pt>
                <c:pt idx="282">
                  <c:v>267.62268066410002</c:v>
                </c:pt>
                <c:pt idx="283">
                  <c:v>269.82092285160002</c:v>
                </c:pt>
                <c:pt idx="284">
                  <c:v>272.13049316410002</c:v>
                </c:pt>
                <c:pt idx="285">
                  <c:v>274.54650878910002</c:v>
                </c:pt>
                <c:pt idx="286">
                  <c:v>277.07482910160002</c:v>
                </c:pt>
                <c:pt idx="287">
                  <c:v>279.77014160160002</c:v>
                </c:pt>
                <c:pt idx="288">
                  <c:v>282.54553222660002</c:v>
                </c:pt>
                <c:pt idx="289">
                  <c:v>285.37170410160002</c:v>
                </c:pt>
                <c:pt idx="290">
                  <c:v>288.26232910160002</c:v>
                </c:pt>
                <c:pt idx="291">
                  <c:v>291.25451660160002</c:v>
                </c:pt>
                <c:pt idx="292">
                  <c:v>294.27404785160002</c:v>
                </c:pt>
                <c:pt idx="293">
                  <c:v>297.29357910160002</c:v>
                </c:pt>
                <c:pt idx="294">
                  <c:v>300.44787597660002</c:v>
                </c:pt>
                <c:pt idx="295">
                  <c:v>303.64123535160002</c:v>
                </c:pt>
                <c:pt idx="296">
                  <c:v>306.85412597660002</c:v>
                </c:pt>
                <c:pt idx="297">
                  <c:v>310.13928222660002</c:v>
                </c:pt>
                <c:pt idx="298">
                  <c:v>313.48107910160002</c:v>
                </c:pt>
                <c:pt idx="299">
                  <c:v>316.84826660160002</c:v>
                </c:pt>
                <c:pt idx="300">
                  <c:v>319.43518066410002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26-4493-BFA8-69569F0CB75A}"/>
            </c:ext>
          </c:extLst>
        </c:ser>
        <c:ser>
          <c:idx val="6"/>
          <c:order val="5"/>
          <c:tx>
            <c:v>TPC baseline</c:v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data'!$BU$18:$BU$317</c:f>
              <c:numCache>
                <c:formatCode>General</c:formatCode>
                <c:ptCount val="300"/>
                <c:pt idx="0">
                  <c:v>0.90572547912599999</c:v>
                </c:pt>
                <c:pt idx="1">
                  <c:v>1.1582088470459999</c:v>
                </c:pt>
                <c:pt idx="2">
                  <c:v>2.6479549407960001</c:v>
                </c:pt>
                <c:pt idx="3">
                  <c:v>4.6440486907959997</c:v>
                </c:pt>
                <c:pt idx="4">
                  <c:v>7.1909236907959997</c:v>
                </c:pt>
                <c:pt idx="5">
                  <c:v>10.5151424408</c:v>
                </c:pt>
                <c:pt idx="6">
                  <c:v>14.3588924408</c:v>
                </c:pt>
                <c:pt idx="7">
                  <c:v>18.446783065799998</c:v>
                </c:pt>
                <c:pt idx="8">
                  <c:v>23.173345565799998</c:v>
                </c:pt>
                <c:pt idx="9">
                  <c:v>28.376470565799998</c:v>
                </c:pt>
                <c:pt idx="10">
                  <c:v>33.849128723139998</c:v>
                </c:pt>
                <c:pt idx="11">
                  <c:v>39.743659973139998</c:v>
                </c:pt>
                <c:pt idx="12">
                  <c:v>46.306159973139998</c:v>
                </c:pt>
                <c:pt idx="13">
                  <c:v>53.263191223139998</c:v>
                </c:pt>
                <c:pt idx="14">
                  <c:v>60.438972473139998</c:v>
                </c:pt>
                <c:pt idx="15">
                  <c:v>68.056159973139998</c:v>
                </c:pt>
                <c:pt idx="16">
                  <c:v>76.087409973139998</c:v>
                </c:pt>
                <c:pt idx="17">
                  <c:v>84.544441223139998</c:v>
                </c:pt>
                <c:pt idx="18">
                  <c:v>93.130378723139998</c:v>
                </c:pt>
                <c:pt idx="19">
                  <c:v>101.73194122309999</c:v>
                </c:pt>
                <c:pt idx="20">
                  <c:v>110.13819122309999</c:v>
                </c:pt>
                <c:pt idx="21">
                  <c:v>118.24756622309999</c:v>
                </c:pt>
                <c:pt idx="22">
                  <c:v>126.05615997309999</c:v>
                </c:pt>
                <c:pt idx="23">
                  <c:v>133.40771484379999</c:v>
                </c:pt>
                <c:pt idx="24">
                  <c:v>140.20458984379999</c:v>
                </c:pt>
                <c:pt idx="25">
                  <c:v>146.53271484379999</c:v>
                </c:pt>
                <c:pt idx="26">
                  <c:v>152.34521484379999</c:v>
                </c:pt>
                <c:pt idx="27">
                  <c:v>157.48974609379999</c:v>
                </c:pt>
                <c:pt idx="28">
                  <c:v>162.09912109379999</c:v>
                </c:pt>
                <c:pt idx="29">
                  <c:v>166.21224975589999</c:v>
                </c:pt>
                <c:pt idx="30">
                  <c:v>169.80014038089999</c:v>
                </c:pt>
                <c:pt idx="31">
                  <c:v>173.03451538089999</c:v>
                </c:pt>
                <c:pt idx="32">
                  <c:v>175.93295288089999</c:v>
                </c:pt>
                <c:pt idx="33">
                  <c:v>178.49349975589999</c:v>
                </c:pt>
                <c:pt idx="34">
                  <c:v>180.77963256839999</c:v>
                </c:pt>
                <c:pt idx="35">
                  <c:v>182.82064819339999</c:v>
                </c:pt>
                <c:pt idx="36">
                  <c:v>184.68002319339999</c:v>
                </c:pt>
                <c:pt idx="37">
                  <c:v>186.31869506839999</c:v>
                </c:pt>
                <c:pt idx="38">
                  <c:v>187.72689819339999</c:v>
                </c:pt>
                <c:pt idx="39">
                  <c:v>188.90951538089999</c:v>
                </c:pt>
                <c:pt idx="40">
                  <c:v>189.88803100589999</c:v>
                </c:pt>
                <c:pt idx="41">
                  <c:v>190.67416381839999</c:v>
                </c:pt>
                <c:pt idx="42">
                  <c:v>191.40756225589999</c:v>
                </c:pt>
                <c:pt idx="43">
                  <c:v>192.03427124020001</c:v>
                </c:pt>
                <c:pt idx="44">
                  <c:v>192.48397827150001</c:v>
                </c:pt>
                <c:pt idx="45">
                  <c:v>192.85641479489999</c:v>
                </c:pt>
                <c:pt idx="46">
                  <c:v>193.19039916989999</c:v>
                </c:pt>
                <c:pt idx="47">
                  <c:v>193.40463256839999</c:v>
                </c:pt>
                <c:pt idx="48">
                  <c:v>193.65243530270001</c:v>
                </c:pt>
                <c:pt idx="49">
                  <c:v>193.8464050293</c:v>
                </c:pt>
                <c:pt idx="50">
                  <c:v>193.98483276370001</c:v>
                </c:pt>
                <c:pt idx="51">
                  <c:v>194.12265014650001</c:v>
                </c:pt>
                <c:pt idx="52">
                  <c:v>194.17778015139999</c:v>
                </c:pt>
                <c:pt idx="53">
                  <c:v>194.16847229000001</c:v>
                </c:pt>
                <c:pt idx="54">
                  <c:v>194.14198303219999</c:v>
                </c:pt>
                <c:pt idx="55">
                  <c:v>194.10971069339999</c:v>
                </c:pt>
                <c:pt idx="56">
                  <c:v>194.04914855960001</c:v>
                </c:pt>
                <c:pt idx="57">
                  <c:v>193.9575805664</c:v>
                </c:pt>
                <c:pt idx="58">
                  <c:v>193.83605957029999</c:v>
                </c:pt>
                <c:pt idx="59">
                  <c:v>193.7469177246</c:v>
                </c:pt>
                <c:pt idx="60">
                  <c:v>193.62350463870001</c:v>
                </c:pt>
                <c:pt idx="61">
                  <c:v>193.46475219729999</c:v>
                </c:pt>
                <c:pt idx="62">
                  <c:v>193.32284545900001</c:v>
                </c:pt>
                <c:pt idx="63">
                  <c:v>193.16110229489999</c:v>
                </c:pt>
                <c:pt idx="64">
                  <c:v>192.93698120120001</c:v>
                </c:pt>
                <c:pt idx="65">
                  <c:v>192.74435424800001</c:v>
                </c:pt>
                <c:pt idx="66">
                  <c:v>192.54428100589999</c:v>
                </c:pt>
                <c:pt idx="67">
                  <c:v>192.31491088870001</c:v>
                </c:pt>
                <c:pt idx="68">
                  <c:v>192.1297302246</c:v>
                </c:pt>
                <c:pt idx="69">
                  <c:v>191.92831420900001</c:v>
                </c:pt>
                <c:pt idx="70">
                  <c:v>191.67282104489999</c:v>
                </c:pt>
                <c:pt idx="71">
                  <c:v>191.44247436520001</c:v>
                </c:pt>
                <c:pt idx="72">
                  <c:v>191.22750854489999</c:v>
                </c:pt>
                <c:pt idx="73">
                  <c:v>190.97811889650001</c:v>
                </c:pt>
                <c:pt idx="74">
                  <c:v>190.7555847168</c:v>
                </c:pt>
                <c:pt idx="75">
                  <c:v>190.5213317871</c:v>
                </c:pt>
                <c:pt idx="76">
                  <c:v>190.27377319339999</c:v>
                </c:pt>
                <c:pt idx="77">
                  <c:v>190.0348815918</c:v>
                </c:pt>
                <c:pt idx="78">
                  <c:v>189.80184936520001</c:v>
                </c:pt>
                <c:pt idx="79">
                  <c:v>189.56958007809999</c:v>
                </c:pt>
                <c:pt idx="80">
                  <c:v>189.29931640629999</c:v>
                </c:pt>
                <c:pt idx="81">
                  <c:v>189.01257324220001</c:v>
                </c:pt>
                <c:pt idx="82">
                  <c:v>188.73999023440001</c:v>
                </c:pt>
                <c:pt idx="83">
                  <c:v>188.45483398440001</c:v>
                </c:pt>
                <c:pt idx="84">
                  <c:v>188.15649414059999</c:v>
                </c:pt>
                <c:pt idx="85">
                  <c:v>187.9072265625</c:v>
                </c:pt>
                <c:pt idx="86">
                  <c:v>187.64611816409999</c:v>
                </c:pt>
                <c:pt idx="87">
                  <c:v>187.4033203125</c:v>
                </c:pt>
                <c:pt idx="88">
                  <c:v>187.20104980470001</c:v>
                </c:pt>
                <c:pt idx="89">
                  <c:v>186.984375</c:v>
                </c:pt>
                <c:pt idx="90">
                  <c:v>186.75341796879999</c:v>
                </c:pt>
                <c:pt idx="91">
                  <c:v>186.54736328129999</c:v>
                </c:pt>
                <c:pt idx="92">
                  <c:v>186.3388671875</c:v>
                </c:pt>
                <c:pt idx="93">
                  <c:v>186.09582519529999</c:v>
                </c:pt>
                <c:pt idx="94">
                  <c:v>185.88684082029999</c:v>
                </c:pt>
                <c:pt idx="95">
                  <c:v>185.67016601559999</c:v>
                </c:pt>
                <c:pt idx="96">
                  <c:v>185.43322753909999</c:v>
                </c:pt>
                <c:pt idx="97">
                  <c:v>185.21508789059999</c:v>
                </c:pt>
                <c:pt idx="98">
                  <c:v>184.98889160159999</c:v>
                </c:pt>
                <c:pt idx="99">
                  <c:v>184.73657226559999</c:v>
                </c:pt>
                <c:pt idx="100">
                  <c:v>184.49560546879999</c:v>
                </c:pt>
                <c:pt idx="101">
                  <c:v>184.2470703125</c:v>
                </c:pt>
                <c:pt idx="102">
                  <c:v>183.97973632809999</c:v>
                </c:pt>
                <c:pt idx="103">
                  <c:v>183.7158203125</c:v>
                </c:pt>
                <c:pt idx="104">
                  <c:v>183.46179199220001</c:v>
                </c:pt>
                <c:pt idx="105">
                  <c:v>183.22155761720001</c:v>
                </c:pt>
                <c:pt idx="106">
                  <c:v>182.98413085940001</c:v>
                </c:pt>
                <c:pt idx="107">
                  <c:v>182.74597167970001</c:v>
                </c:pt>
                <c:pt idx="108">
                  <c:v>182.53527832029999</c:v>
                </c:pt>
                <c:pt idx="109">
                  <c:v>182.33361816409999</c:v>
                </c:pt>
                <c:pt idx="110">
                  <c:v>182.12341308590001</c:v>
                </c:pt>
                <c:pt idx="111">
                  <c:v>181.94030761720001</c:v>
                </c:pt>
                <c:pt idx="112">
                  <c:v>181.73791503909999</c:v>
                </c:pt>
                <c:pt idx="113">
                  <c:v>181.51110839840001</c:v>
                </c:pt>
                <c:pt idx="114">
                  <c:v>181.31140136720001</c:v>
                </c:pt>
                <c:pt idx="115">
                  <c:v>181.09692382809999</c:v>
                </c:pt>
                <c:pt idx="116">
                  <c:v>180.86755371090001</c:v>
                </c:pt>
                <c:pt idx="117">
                  <c:v>180.68127441409999</c:v>
                </c:pt>
                <c:pt idx="118">
                  <c:v>180.47814941409999</c:v>
                </c:pt>
                <c:pt idx="119">
                  <c:v>180.27294921879999</c:v>
                </c:pt>
                <c:pt idx="120">
                  <c:v>180.09814453129999</c:v>
                </c:pt>
                <c:pt idx="121">
                  <c:v>179.93408203129999</c:v>
                </c:pt>
                <c:pt idx="122">
                  <c:v>179.74792480470001</c:v>
                </c:pt>
                <c:pt idx="123">
                  <c:v>179.58233642580001</c:v>
                </c:pt>
                <c:pt idx="124">
                  <c:v>179.42510986330001</c:v>
                </c:pt>
                <c:pt idx="125">
                  <c:v>179.27545166019999</c:v>
                </c:pt>
                <c:pt idx="126">
                  <c:v>179.12683105470001</c:v>
                </c:pt>
                <c:pt idx="127">
                  <c:v>178.97106933590001</c:v>
                </c:pt>
                <c:pt idx="128">
                  <c:v>178.83569335940001</c:v>
                </c:pt>
                <c:pt idx="129">
                  <c:v>178.70188903810001</c:v>
                </c:pt>
                <c:pt idx="130">
                  <c:v>178.55247497560001</c:v>
                </c:pt>
                <c:pt idx="131">
                  <c:v>178.43614196780001</c:v>
                </c:pt>
                <c:pt idx="132">
                  <c:v>178.32707214359999</c:v>
                </c:pt>
                <c:pt idx="133">
                  <c:v>178.20817565920001</c:v>
                </c:pt>
                <c:pt idx="134">
                  <c:v>178.10032653810001</c:v>
                </c:pt>
                <c:pt idx="135">
                  <c:v>177.98918151859999</c:v>
                </c:pt>
                <c:pt idx="136">
                  <c:v>177.85514831539999</c:v>
                </c:pt>
                <c:pt idx="137">
                  <c:v>177.74266052249999</c:v>
                </c:pt>
                <c:pt idx="138">
                  <c:v>177.62754821780001</c:v>
                </c:pt>
                <c:pt idx="139">
                  <c:v>177.48399353030001</c:v>
                </c:pt>
                <c:pt idx="140">
                  <c:v>177.34019470210001</c:v>
                </c:pt>
                <c:pt idx="141">
                  <c:v>177.15171813960001</c:v>
                </c:pt>
                <c:pt idx="142">
                  <c:v>176.89305114749999</c:v>
                </c:pt>
                <c:pt idx="143">
                  <c:v>176.6572113037</c:v>
                </c:pt>
                <c:pt idx="144">
                  <c:v>176.4628753662</c:v>
                </c:pt>
                <c:pt idx="145">
                  <c:v>176.29936218259999</c:v>
                </c:pt>
                <c:pt idx="146">
                  <c:v>176.16917419430001</c:v>
                </c:pt>
                <c:pt idx="147">
                  <c:v>176.04258728030001</c:v>
                </c:pt>
                <c:pt idx="148">
                  <c:v>175.91069030759999</c:v>
                </c:pt>
                <c:pt idx="149">
                  <c:v>175.79808044430001</c:v>
                </c:pt>
                <c:pt idx="150">
                  <c:v>175.67179870609999</c:v>
                </c:pt>
                <c:pt idx="151">
                  <c:v>175.56217956539999</c:v>
                </c:pt>
                <c:pt idx="152">
                  <c:v>175.4490814209</c:v>
                </c:pt>
                <c:pt idx="153">
                  <c:v>175.3274383545</c:v>
                </c:pt>
                <c:pt idx="154">
                  <c:v>175.2234954834</c:v>
                </c:pt>
                <c:pt idx="155">
                  <c:v>175.11125183109999</c:v>
                </c:pt>
                <c:pt idx="156">
                  <c:v>174.99320983889999</c:v>
                </c:pt>
                <c:pt idx="157">
                  <c:v>174.8959197998</c:v>
                </c:pt>
                <c:pt idx="158">
                  <c:v>174.808303833</c:v>
                </c:pt>
                <c:pt idx="159">
                  <c:v>174.70057678219999</c:v>
                </c:pt>
                <c:pt idx="160">
                  <c:v>174.62113952639999</c:v>
                </c:pt>
                <c:pt idx="161">
                  <c:v>174.5411529541</c:v>
                </c:pt>
                <c:pt idx="162">
                  <c:v>174.45237731930001</c:v>
                </c:pt>
                <c:pt idx="163">
                  <c:v>174.38200378420001</c:v>
                </c:pt>
                <c:pt idx="164">
                  <c:v>174.31785583499999</c:v>
                </c:pt>
                <c:pt idx="165">
                  <c:v>174.22761535640001</c:v>
                </c:pt>
                <c:pt idx="166">
                  <c:v>174.15357971189999</c:v>
                </c:pt>
                <c:pt idx="167">
                  <c:v>174.07524108889999</c:v>
                </c:pt>
                <c:pt idx="168">
                  <c:v>173.980178833</c:v>
                </c:pt>
                <c:pt idx="169">
                  <c:v>173.88792419430001</c:v>
                </c:pt>
                <c:pt idx="170">
                  <c:v>173.79154968259999</c:v>
                </c:pt>
                <c:pt idx="171">
                  <c:v>173.693649292</c:v>
                </c:pt>
                <c:pt idx="172">
                  <c:v>173.59623718259999</c:v>
                </c:pt>
                <c:pt idx="173">
                  <c:v>173.49961853030001</c:v>
                </c:pt>
                <c:pt idx="174">
                  <c:v>173.41969299319999</c:v>
                </c:pt>
                <c:pt idx="175">
                  <c:v>173.35804748539999</c:v>
                </c:pt>
                <c:pt idx="176">
                  <c:v>173.28114318850001</c:v>
                </c:pt>
                <c:pt idx="177">
                  <c:v>173.2264251709</c:v>
                </c:pt>
                <c:pt idx="178">
                  <c:v>173.14726257320001</c:v>
                </c:pt>
                <c:pt idx="179">
                  <c:v>173.04614257809999</c:v>
                </c:pt>
                <c:pt idx="180">
                  <c:v>172.99346923830001</c:v>
                </c:pt>
                <c:pt idx="181">
                  <c:v>172.9454498291</c:v>
                </c:pt>
                <c:pt idx="182">
                  <c:v>172.89418029789999</c:v>
                </c:pt>
                <c:pt idx="183">
                  <c:v>172.86241149899999</c:v>
                </c:pt>
                <c:pt idx="184">
                  <c:v>172.81480407710001</c:v>
                </c:pt>
                <c:pt idx="185">
                  <c:v>172.75303649899999</c:v>
                </c:pt>
                <c:pt idx="186">
                  <c:v>172.70626831050001</c:v>
                </c:pt>
                <c:pt idx="187">
                  <c:v>172.6572265625</c:v>
                </c:pt>
                <c:pt idx="188">
                  <c:v>172.59579467770001</c:v>
                </c:pt>
                <c:pt idx="189">
                  <c:v>172.5436706543</c:v>
                </c:pt>
                <c:pt idx="190">
                  <c:v>172.4937286377</c:v>
                </c:pt>
                <c:pt idx="191">
                  <c:v>172.44944763180001</c:v>
                </c:pt>
                <c:pt idx="192">
                  <c:v>172.41244506839999</c:v>
                </c:pt>
                <c:pt idx="193">
                  <c:v>172.36296081539999</c:v>
                </c:pt>
                <c:pt idx="194">
                  <c:v>172.3090209961</c:v>
                </c:pt>
                <c:pt idx="195">
                  <c:v>172.24905395510001</c:v>
                </c:pt>
                <c:pt idx="196">
                  <c:v>172.18453979489999</c:v>
                </c:pt>
                <c:pt idx="197">
                  <c:v>172.12538146969999</c:v>
                </c:pt>
                <c:pt idx="198">
                  <c:v>172.06239318850001</c:v>
                </c:pt>
                <c:pt idx="199">
                  <c:v>171.99394226070001</c:v>
                </c:pt>
                <c:pt idx="200">
                  <c:v>171.94032287600001</c:v>
                </c:pt>
                <c:pt idx="201">
                  <c:v>171.89811706539999</c:v>
                </c:pt>
                <c:pt idx="202">
                  <c:v>171.8430480957</c:v>
                </c:pt>
                <c:pt idx="203">
                  <c:v>171.78881835940001</c:v>
                </c:pt>
                <c:pt idx="204">
                  <c:v>171.72244262699999</c:v>
                </c:pt>
                <c:pt idx="205">
                  <c:v>171.65130615230001</c:v>
                </c:pt>
                <c:pt idx="206">
                  <c:v>171.60020446780001</c:v>
                </c:pt>
                <c:pt idx="207">
                  <c:v>171.5355682373</c:v>
                </c:pt>
                <c:pt idx="208">
                  <c:v>171.46751403810001</c:v>
                </c:pt>
                <c:pt idx="209">
                  <c:v>171.42120361330001</c:v>
                </c:pt>
                <c:pt idx="210">
                  <c:v>171.37034606930001</c:v>
                </c:pt>
                <c:pt idx="211">
                  <c:v>171.30531311039999</c:v>
                </c:pt>
                <c:pt idx="212">
                  <c:v>171.2604522705</c:v>
                </c:pt>
                <c:pt idx="213">
                  <c:v>171.22149658199999</c:v>
                </c:pt>
                <c:pt idx="214">
                  <c:v>171.165725708</c:v>
                </c:pt>
                <c:pt idx="215">
                  <c:v>171.11596679690001</c:v>
                </c:pt>
                <c:pt idx="216">
                  <c:v>171.07131958010001</c:v>
                </c:pt>
                <c:pt idx="217">
                  <c:v>171.0193939209</c:v>
                </c:pt>
                <c:pt idx="218">
                  <c:v>170.96476745609999</c:v>
                </c:pt>
                <c:pt idx="219">
                  <c:v>170.92350769039999</c:v>
                </c:pt>
                <c:pt idx="220">
                  <c:v>170.89205932620001</c:v>
                </c:pt>
                <c:pt idx="221">
                  <c:v>170.84970092770001</c:v>
                </c:pt>
                <c:pt idx="222">
                  <c:v>170.79022216800001</c:v>
                </c:pt>
                <c:pt idx="223">
                  <c:v>170.74075317379999</c:v>
                </c:pt>
                <c:pt idx="224">
                  <c:v>170.68426513669999</c:v>
                </c:pt>
                <c:pt idx="225">
                  <c:v>170.6091003418</c:v>
                </c:pt>
                <c:pt idx="226">
                  <c:v>170.55978393550001</c:v>
                </c:pt>
                <c:pt idx="227">
                  <c:v>170.52502441409999</c:v>
                </c:pt>
                <c:pt idx="228">
                  <c:v>170.4878540039</c:v>
                </c:pt>
                <c:pt idx="229">
                  <c:v>170.4539489746</c:v>
                </c:pt>
                <c:pt idx="230">
                  <c:v>170.43142700199999</c:v>
                </c:pt>
                <c:pt idx="231">
                  <c:v>170.40562438960001</c:v>
                </c:pt>
                <c:pt idx="232">
                  <c:v>170.38681030270001</c:v>
                </c:pt>
                <c:pt idx="233">
                  <c:v>170.36778259280001</c:v>
                </c:pt>
                <c:pt idx="234">
                  <c:v>170.3288116455</c:v>
                </c:pt>
                <c:pt idx="235">
                  <c:v>170.29208374020001</c:v>
                </c:pt>
                <c:pt idx="236">
                  <c:v>170.25216674800001</c:v>
                </c:pt>
                <c:pt idx="237">
                  <c:v>170.20983886720001</c:v>
                </c:pt>
                <c:pt idx="238">
                  <c:v>170.17581176760001</c:v>
                </c:pt>
                <c:pt idx="239">
                  <c:v>170.15126037600001</c:v>
                </c:pt>
                <c:pt idx="240">
                  <c:v>170.14329528810001</c:v>
                </c:pt>
                <c:pt idx="241">
                  <c:v>170.14111328129999</c:v>
                </c:pt>
                <c:pt idx="242">
                  <c:v>170.13235473629999</c:v>
                </c:pt>
                <c:pt idx="243">
                  <c:v>170.13119506839999</c:v>
                </c:pt>
                <c:pt idx="244">
                  <c:v>170.1284790039</c:v>
                </c:pt>
                <c:pt idx="245">
                  <c:v>170.11251831050001</c:v>
                </c:pt>
                <c:pt idx="246">
                  <c:v>170.09898376460001</c:v>
                </c:pt>
                <c:pt idx="247">
                  <c:v>170.08392333980001</c:v>
                </c:pt>
                <c:pt idx="248">
                  <c:v>170.05603027340001</c:v>
                </c:pt>
                <c:pt idx="249">
                  <c:v>170.0513305664</c:v>
                </c:pt>
                <c:pt idx="250">
                  <c:v>170.03398132320001</c:v>
                </c:pt>
                <c:pt idx="251">
                  <c:v>170.00636291500001</c:v>
                </c:pt>
                <c:pt idx="252">
                  <c:v>169.9815979004</c:v>
                </c:pt>
                <c:pt idx="253">
                  <c:v>169.95390319820001</c:v>
                </c:pt>
                <c:pt idx="254">
                  <c:v>169.90995788570001</c:v>
                </c:pt>
                <c:pt idx="255">
                  <c:v>169.87368774410001</c:v>
                </c:pt>
                <c:pt idx="256">
                  <c:v>169.84573364260001</c:v>
                </c:pt>
                <c:pt idx="257">
                  <c:v>169.81343078610001</c:v>
                </c:pt>
                <c:pt idx="258">
                  <c:v>169.79512023929999</c:v>
                </c:pt>
                <c:pt idx="259">
                  <c:v>169.78024291989999</c:v>
                </c:pt>
                <c:pt idx="260">
                  <c:v>169.7730102539</c:v>
                </c:pt>
                <c:pt idx="261">
                  <c:v>169.78118896480001</c:v>
                </c:pt>
                <c:pt idx="262">
                  <c:v>169.78448486330001</c:v>
                </c:pt>
                <c:pt idx="263">
                  <c:v>169.77613830569999</c:v>
                </c:pt>
                <c:pt idx="264">
                  <c:v>169.76274108889999</c:v>
                </c:pt>
                <c:pt idx="265">
                  <c:v>169.75733947750001</c:v>
                </c:pt>
                <c:pt idx="266">
                  <c:v>169.78001403810001</c:v>
                </c:pt>
                <c:pt idx="267">
                  <c:v>169.8197631836</c:v>
                </c:pt>
                <c:pt idx="268">
                  <c:v>169.8614654541</c:v>
                </c:pt>
                <c:pt idx="269">
                  <c:v>169.88537597659999</c:v>
                </c:pt>
                <c:pt idx="270">
                  <c:v>169.85716247560001</c:v>
                </c:pt>
                <c:pt idx="271">
                  <c:v>169.76057434079999</c:v>
                </c:pt>
                <c:pt idx="272">
                  <c:v>169.65870666500001</c:v>
                </c:pt>
                <c:pt idx="273">
                  <c:v>169.57731628420001</c:v>
                </c:pt>
                <c:pt idx="274">
                  <c:v>169.51014709469999</c:v>
                </c:pt>
                <c:pt idx="275">
                  <c:v>169.46118164059999</c:v>
                </c:pt>
                <c:pt idx="276">
                  <c:v>169.41035461429999</c:v>
                </c:pt>
                <c:pt idx="277">
                  <c:v>169.34632873539999</c:v>
                </c:pt>
                <c:pt idx="278">
                  <c:v>169.31756591800001</c:v>
                </c:pt>
                <c:pt idx="279">
                  <c:v>169.30099487300001</c:v>
                </c:pt>
                <c:pt idx="280">
                  <c:v>169.28602600100001</c:v>
                </c:pt>
                <c:pt idx="281">
                  <c:v>169.2812652588</c:v>
                </c:pt>
                <c:pt idx="282">
                  <c:v>169.27223205569999</c:v>
                </c:pt>
                <c:pt idx="283">
                  <c:v>169.25848388669999</c:v>
                </c:pt>
                <c:pt idx="284">
                  <c:v>169.2441558838</c:v>
                </c:pt>
                <c:pt idx="285">
                  <c:v>169.22357177730001</c:v>
                </c:pt>
                <c:pt idx="286">
                  <c:v>169.22636413570001</c:v>
                </c:pt>
                <c:pt idx="287">
                  <c:v>169.26776123050001</c:v>
                </c:pt>
                <c:pt idx="288">
                  <c:v>169.34747314449999</c:v>
                </c:pt>
                <c:pt idx="289">
                  <c:v>169.43823242190001</c:v>
                </c:pt>
                <c:pt idx="290">
                  <c:v>169.49348449710001</c:v>
                </c:pt>
                <c:pt idx="291">
                  <c:v>169.54801940920001</c:v>
                </c:pt>
                <c:pt idx="292">
                  <c:v>169.69575500490001</c:v>
                </c:pt>
                <c:pt idx="293">
                  <c:v>169.92182922360001</c:v>
                </c:pt>
                <c:pt idx="294">
                  <c:v>170.159866333</c:v>
                </c:pt>
                <c:pt idx="295">
                  <c:v>170.43293762210001</c:v>
                </c:pt>
                <c:pt idx="296">
                  <c:v>170.69062805179999</c:v>
                </c:pt>
                <c:pt idx="297">
                  <c:v>170.93305969240001</c:v>
                </c:pt>
                <c:pt idx="298">
                  <c:v>171.16841125490001</c:v>
                </c:pt>
                <c:pt idx="299">
                  <c:v>171.39546203610001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26-4493-BFA8-69569F0CB75A}"/>
            </c:ext>
          </c:extLst>
        </c:ser>
        <c:ser>
          <c:idx val="5"/>
          <c:order val="6"/>
          <c:tx>
            <c:v>TPC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data'!$BC$40:$BC$339</c:f>
              <c:numCache>
                <c:formatCode>General</c:formatCode>
                <c:ptCount val="300"/>
                <c:pt idx="0">
                  <c:v>1.034426450729</c:v>
                </c:pt>
                <c:pt idx="1">
                  <c:v>1.186220884323</c:v>
                </c:pt>
                <c:pt idx="2">
                  <c:v>1.326906919479</c:v>
                </c:pt>
                <c:pt idx="3">
                  <c:v>1.453432798386</c:v>
                </c:pt>
                <c:pt idx="4">
                  <c:v>1.586489439011</c:v>
                </c:pt>
                <c:pt idx="5">
                  <c:v>1.7159308195109999</c:v>
                </c:pt>
                <c:pt idx="6">
                  <c:v>2.0718877315520001</c:v>
                </c:pt>
                <c:pt idx="7">
                  <c:v>3.0211064815520001</c:v>
                </c:pt>
                <c:pt idx="8">
                  <c:v>4.0982551574709998</c:v>
                </c:pt>
                <c:pt idx="9">
                  <c:v>5.1861457824709998</c:v>
                </c:pt>
                <c:pt idx="10">
                  <c:v>6.3643684387209998</c:v>
                </c:pt>
                <c:pt idx="11">
                  <c:v>7.4918098449709998</c:v>
                </c:pt>
                <c:pt idx="12">
                  <c:v>8.3936653137209998</c:v>
                </c:pt>
                <c:pt idx="13">
                  <c:v>8.7746467590330006</c:v>
                </c:pt>
                <c:pt idx="14">
                  <c:v>9.1126594543459998</c:v>
                </c:pt>
                <c:pt idx="15">
                  <c:v>9.3937263488769993</c:v>
                </c:pt>
                <c:pt idx="16">
                  <c:v>10.58415603638</c:v>
                </c:pt>
                <c:pt idx="17">
                  <c:v>12.90251541138</c:v>
                </c:pt>
                <c:pt idx="18">
                  <c:v>15.88884353638</c:v>
                </c:pt>
                <c:pt idx="19">
                  <c:v>19.287281036380001</c:v>
                </c:pt>
                <c:pt idx="20">
                  <c:v>23.716968536380001</c:v>
                </c:pt>
                <c:pt idx="21">
                  <c:v>28.673999786380001</c:v>
                </c:pt>
                <c:pt idx="22">
                  <c:v>33.720874786380001</c:v>
                </c:pt>
                <c:pt idx="23">
                  <c:v>38.841968536380001</c:v>
                </c:pt>
                <c:pt idx="24">
                  <c:v>43.849781036380001</c:v>
                </c:pt>
                <c:pt idx="25">
                  <c:v>49.029468536380001</c:v>
                </c:pt>
                <c:pt idx="26">
                  <c:v>54.121265411380001</c:v>
                </c:pt>
                <c:pt idx="27">
                  <c:v>59.297046661380001</c:v>
                </c:pt>
                <c:pt idx="28">
                  <c:v>64.45524597168</c:v>
                </c:pt>
                <c:pt idx="29">
                  <c:v>69.28337097168</c:v>
                </c:pt>
                <c:pt idx="30">
                  <c:v>73.97477722168</c:v>
                </c:pt>
                <c:pt idx="31">
                  <c:v>78.46501159668</c:v>
                </c:pt>
                <c:pt idx="32">
                  <c:v>82.61930847168</c:v>
                </c:pt>
                <c:pt idx="33">
                  <c:v>86.65641784668</c:v>
                </c:pt>
                <c:pt idx="34">
                  <c:v>90.46110534668</c:v>
                </c:pt>
                <c:pt idx="35">
                  <c:v>94.05876159668</c:v>
                </c:pt>
                <c:pt idx="36">
                  <c:v>97.50602722168</c:v>
                </c:pt>
                <c:pt idx="37">
                  <c:v>100.92790222169999</c:v>
                </c:pt>
                <c:pt idx="38">
                  <c:v>103.90446472169999</c:v>
                </c:pt>
                <c:pt idx="39">
                  <c:v>106.84977722169999</c:v>
                </c:pt>
                <c:pt idx="40">
                  <c:v>109.72868347169999</c:v>
                </c:pt>
                <c:pt idx="41">
                  <c:v>112.47380065919999</c:v>
                </c:pt>
                <c:pt idx="42">
                  <c:v>115.16618347169999</c:v>
                </c:pt>
                <c:pt idx="43">
                  <c:v>117.25602722169999</c:v>
                </c:pt>
                <c:pt idx="44">
                  <c:v>119.60758972169999</c:v>
                </c:pt>
                <c:pt idx="45">
                  <c:v>121.99919128419999</c:v>
                </c:pt>
                <c:pt idx="46">
                  <c:v>123.80778503419999</c:v>
                </c:pt>
                <c:pt idx="47">
                  <c:v>125.88102722169999</c:v>
                </c:pt>
                <c:pt idx="48">
                  <c:v>127.85661315919999</c:v>
                </c:pt>
                <c:pt idx="49">
                  <c:v>129.60563659670001</c:v>
                </c:pt>
                <c:pt idx="50">
                  <c:v>131.21989440920001</c:v>
                </c:pt>
                <c:pt idx="51">
                  <c:v>132.51676940920001</c:v>
                </c:pt>
                <c:pt idx="52">
                  <c:v>133.96745300289999</c:v>
                </c:pt>
                <c:pt idx="53">
                  <c:v>135.50846862789999</c:v>
                </c:pt>
                <c:pt idx="54">
                  <c:v>136.82536315920001</c:v>
                </c:pt>
                <c:pt idx="55">
                  <c:v>138.06169128420001</c:v>
                </c:pt>
                <c:pt idx="56">
                  <c:v>139.25242614749999</c:v>
                </c:pt>
                <c:pt idx="57">
                  <c:v>140.30906677249999</c:v>
                </c:pt>
                <c:pt idx="58">
                  <c:v>141.3427581787</c:v>
                </c:pt>
                <c:pt idx="59">
                  <c:v>142.40476989749999</c:v>
                </c:pt>
                <c:pt idx="60">
                  <c:v>143.3505706787</c:v>
                </c:pt>
                <c:pt idx="61">
                  <c:v>144.23777770999999</c:v>
                </c:pt>
                <c:pt idx="62">
                  <c:v>145.13426208499999</c:v>
                </c:pt>
                <c:pt idx="63">
                  <c:v>145.93894958499999</c:v>
                </c:pt>
                <c:pt idx="64">
                  <c:v>146.7079925537</c:v>
                </c:pt>
                <c:pt idx="65">
                  <c:v>147.46336364749999</c:v>
                </c:pt>
                <c:pt idx="66">
                  <c:v>148.14012145999999</c:v>
                </c:pt>
                <c:pt idx="67">
                  <c:v>148.79954528810001</c:v>
                </c:pt>
                <c:pt idx="68">
                  <c:v>149.45433044430001</c:v>
                </c:pt>
                <c:pt idx="69">
                  <c:v>150.06077575680001</c:v>
                </c:pt>
                <c:pt idx="70">
                  <c:v>150.65208435060001</c:v>
                </c:pt>
                <c:pt idx="71">
                  <c:v>151.2265472412</c:v>
                </c:pt>
                <c:pt idx="72">
                  <c:v>151.72581481930001</c:v>
                </c:pt>
                <c:pt idx="73">
                  <c:v>152.20652770999999</c:v>
                </c:pt>
                <c:pt idx="74">
                  <c:v>152.61961364749999</c:v>
                </c:pt>
                <c:pt idx="75">
                  <c:v>152.93321228030001</c:v>
                </c:pt>
                <c:pt idx="76">
                  <c:v>153.30821228030001</c:v>
                </c:pt>
                <c:pt idx="77">
                  <c:v>153.70372009280001</c:v>
                </c:pt>
                <c:pt idx="78">
                  <c:v>154.13096618649999</c:v>
                </c:pt>
                <c:pt idx="79">
                  <c:v>154.61827087399999</c:v>
                </c:pt>
                <c:pt idx="80">
                  <c:v>155.03623962399999</c:v>
                </c:pt>
                <c:pt idx="81">
                  <c:v>155.44371032710001</c:v>
                </c:pt>
                <c:pt idx="82">
                  <c:v>155.8768157959</c:v>
                </c:pt>
                <c:pt idx="83">
                  <c:v>156.2410736084</c:v>
                </c:pt>
                <c:pt idx="84">
                  <c:v>156.54344177249999</c:v>
                </c:pt>
                <c:pt idx="85">
                  <c:v>156.89378356930001</c:v>
                </c:pt>
                <c:pt idx="86">
                  <c:v>157.2265472412</c:v>
                </c:pt>
                <c:pt idx="87">
                  <c:v>157.52110290530001</c:v>
                </c:pt>
                <c:pt idx="88">
                  <c:v>157.82530212399999</c:v>
                </c:pt>
                <c:pt idx="89">
                  <c:v>158.11009216310001</c:v>
                </c:pt>
                <c:pt idx="90">
                  <c:v>158.38291931149999</c:v>
                </c:pt>
                <c:pt idx="91">
                  <c:v>158.63975524899999</c:v>
                </c:pt>
                <c:pt idx="92">
                  <c:v>158.87120056149999</c:v>
                </c:pt>
                <c:pt idx="93">
                  <c:v>159.11375427249999</c:v>
                </c:pt>
                <c:pt idx="94">
                  <c:v>159.34129333499999</c:v>
                </c:pt>
                <c:pt idx="95">
                  <c:v>159.53929138180001</c:v>
                </c:pt>
                <c:pt idx="96">
                  <c:v>159.74754333499999</c:v>
                </c:pt>
                <c:pt idx="97">
                  <c:v>159.92723083499999</c:v>
                </c:pt>
                <c:pt idx="98">
                  <c:v>160.08824157710001</c:v>
                </c:pt>
                <c:pt idx="99">
                  <c:v>160.28953552249999</c:v>
                </c:pt>
                <c:pt idx="100">
                  <c:v>160.44132995609999</c:v>
                </c:pt>
                <c:pt idx="101">
                  <c:v>160.5576019287</c:v>
                </c:pt>
                <c:pt idx="102">
                  <c:v>160.70726013180001</c:v>
                </c:pt>
                <c:pt idx="103">
                  <c:v>160.83647155759999</c:v>
                </c:pt>
                <c:pt idx="104">
                  <c:v>160.95738220210001</c:v>
                </c:pt>
                <c:pt idx="105">
                  <c:v>161.11491394039999</c:v>
                </c:pt>
                <c:pt idx="106">
                  <c:v>161.25186157229999</c:v>
                </c:pt>
                <c:pt idx="107">
                  <c:v>161.35995483400001</c:v>
                </c:pt>
                <c:pt idx="108">
                  <c:v>161.49545288089999</c:v>
                </c:pt>
                <c:pt idx="109">
                  <c:v>161.60507202150001</c:v>
                </c:pt>
                <c:pt idx="110">
                  <c:v>161.71127319339999</c:v>
                </c:pt>
                <c:pt idx="111">
                  <c:v>161.85885620120001</c:v>
                </c:pt>
                <c:pt idx="112">
                  <c:v>161.95629882809999</c:v>
                </c:pt>
                <c:pt idx="113">
                  <c:v>162.04013061520001</c:v>
                </c:pt>
                <c:pt idx="114">
                  <c:v>162.14474487300001</c:v>
                </c:pt>
                <c:pt idx="115">
                  <c:v>162.2262878418</c:v>
                </c:pt>
                <c:pt idx="116">
                  <c:v>162.31295776370001</c:v>
                </c:pt>
                <c:pt idx="117">
                  <c:v>162.40084838870001</c:v>
                </c:pt>
                <c:pt idx="118">
                  <c:v>162.47305297849999</c:v>
                </c:pt>
                <c:pt idx="119">
                  <c:v>162.57809448239999</c:v>
                </c:pt>
                <c:pt idx="120">
                  <c:v>162.65948486330001</c:v>
                </c:pt>
                <c:pt idx="121">
                  <c:v>162.69998168949999</c:v>
                </c:pt>
                <c:pt idx="122">
                  <c:v>162.77435302730001</c:v>
                </c:pt>
                <c:pt idx="123">
                  <c:v>162.8217163086</c:v>
                </c:pt>
                <c:pt idx="124">
                  <c:v>162.84857177730001</c:v>
                </c:pt>
                <c:pt idx="125">
                  <c:v>162.9111328125</c:v>
                </c:pt>
                <c:pt idx="126">
                  <c:v>162.96116638180001</c:v>
                </c:pt>
                <c:pt idx="127">
                  <c:v>162.98811340329999</c:v>
                </c:pt>
                <c:pt idx="128">
                  <c:v>163.03546142580001</c:v>
                </c:pt>
                <c:pt idx="129">
                  <c:v>163.04904174800001</c:v>
                </c:pt>
                <c:pt idx="130">
                  <c:v>163.03924560550001</c:v>
                </c:pt>
                <c:pt idx="131">
                  <c:v>163.0630645752</c:v>
                </c:pt>
                <c:pt idx="132">
                  <c:v>163.06652832029999</c:v>
                </c:pt>
                <c:pt idx="133">
                  <c:v>163.06060791019999</c:v>
                </c:pt>
                <c:pt idx="134">
                  <c:v>163.06985473629999</c:v>
                </c:pt>
                <c:pt idx="135">
                  <c:v>163.09339904789999</c:v>
                </c:pt>
                <c:pt idx="136">
                  <c:v>163.1323852539</c:v>
                </c:pt>
                <c:pt idx="137">
                  <c:v>163.18701171879999</c:v>
                </c:pt>
                <c:pt idx="138">
                  <c:v>163.22763061520001</c:v>
                </c:pt>
                <c:pt idx="139">
                  <c:v>163.28468322750001</c:v>
                </c:pt>
                <c:pt idx="140">
                  <c:v>163.3316192627</c:v>
                </c:pt>
                <c:pt idx="141">
                  <c:v>163.3611755371</c:v>
                </c:pt>
                <c:pt idx="142">
                  <c:v>163.40142822269999</c:v>
                </c:pt>
                <c:pt idx="143">
                  <c:v>163.41061401370001</c:v>
                </c:pt>
                <c:pt idx="144">
                  <c:v>163.4028930664</c:v>
                </c:pt>
                <c:pt idx="145">
                  <c:v>163.42625427249999</c:v>
                </c:pt>
                <c:pt idx="146">
                  <c:v>163.4222869873</c:v>
                </c:pt>
                <c:pt idx="147">
                  <c:v>163.41525268550001</c:v>
                </c:pt>
                <c:pt idx="148">
                  <c:v>163.43730163570001</c:v>
                </c:pt>
                <c:pt idx="149">
                  <c:v>163.44424438479999</c:v>
                </c:pt>
                <c:pt idx="150">
                  <c:v>163.4472808838</c:v>
                </c:pt>
                <c:pt idx="151">
                  <c:v>163.47486877439999</c:v>
                </c:pt>
                <c:pt idx="152">
                  <c:v>163.47595214840001</c:v>
                </c:pt>
                <c:pt idx="153">
                  <c:v>163.45736694339999</c:v>
                </c:pt>
                <c:pt idx="154">
                  <c:v>163.46209716800001</c:v>
                </c:pt>
                <c:pt idx="155">
                  <c:v>163.46495056149999</c:v>
                </c:pt>
                <c:pt idx="156">
                  <c:v>163.46022033689999</c:v>
                </c:pt>
                <c:pt idx="157">
                  <c:v>163.47288513180001</c:v>
                </c:pt>
                <c:pt idx="158">
                  <c:v>163.4808959961</c:v>
                </c:pt>
                <c:pt idx="159">
                  <c:v>163.49440002439999</c:v>
                </c:pt>
                <c:pt idx="160">
                  <c:v>163.50607299800001</c:v>
                </c:pt>
                <c:pt idx="161">
                  <c:v>163.49351501460001</c:v>
                </c:pt>
                <c:pt idx="162">
                  <c:v>163.51309204099999</c:v>
                </c:pt>
                <c:pt idx="163">
                  <c:v>163.53591918949999</c:v>
                </c:pt>
                <c:pt idx="164">
                  <c:v>163.5337677002</c:v>
                </c:pt>
                <c:pt idx="165">
                  <c:v>163.54667663570001</c:v>
                </c:pt>
                <c:pt idx="166">
                  <c:v>163.54594421389999</c:v>
                </c:pt>
                <c:pt idx="167">
                  <c:v>163.53469848629999</c:v>
                </c:pt>
                <c:pt idx="168">
                  <c:v>163.5586090088</c:v>
                </c:pt>
                <c:pt idx="169">
                  <c:v>163.5507659912</c:v>
                </c:pt>
                <c:pt idx="170">
                  <c:v>163.53047180179999</c:v>
                </c:pt>
                <c:pt idx="171">
                  <c:v>163.5447692871</c:v>
                </c:pt>
                <c:pt idx="172">
                  <c:v>163.51809692379999</c:v>
                </c:pt>
                <c:pt idx="173">
                  <c:v>163.47270202639999</c:v>
                </c:pt>
                <c:pt idx="174">
                  <c:v>163.45277404789999</c:v>
                </c:pt>
                <c:pt idx="175">
                  <c:v>163.41131591800001</c:v>
                </c:pt>
                <c:pt idx="176">
                  <c:v>163.36395263669999</c:v>
                </c:pt>
                <c:pt idx="177">
                  <c:v>163.3325958252</c:v>
                </c:pt>
                <c:pt idx="178">
                  <c:v>163.29048156740001</c:v>
                </c:pt>
                <c:pt idx="179">
                  <c:v>163.2319946289</c:v>
                </c:pt>
                <c:pt idx="180">
                  <c:v>163.19918823239999</c:v>
                </c:pt>
                <c:pt idx="181">
                  <c:v>163.17013549800001</c:v>
                </c:pt>
                <c:pt idx="182">
                  <c:v>163.17640686039999</c:v>
                </c:pt>
                <c:pt idx="183">
                  <c:v>163.18728637699999</c:v>
                </c:pt>
                <c:pt idx="184">
                  <c:v>163.1798248291</c:v>
                </c:pt>
                <c:pt idx="185">
                  <c:v>163.20515441890001</c:v>
                </c:pt>
                <c:pt idx="186">
                  <c:v>163.2232208252</c:v>
                </c:pt>
                <c:pt idx="187">
                  <c:v>163.23207092289999</c:v>
                </c:pt>
                <c:pt idx="188">
                  <c:v>163.26809692379999</c:v>
                </c:pt>
                <c:pt idx="189">
                  <c:v>163.2781677246</c:v>
                </c:pt>
                <c:pt idx="190">
                  <c:v>163.27334594729999</c:v>
                </c:pt>
                <c:pt idx="191">
                  <c:v>163.30451965329999</c:v>
                </c:pt>
                <c:pt idx="192">
                  <c:v>163.3196105957</c:v>
                </c:pt>
                <c:pt idx="193">
                  <c:v>163.32872009280001</c:v>
                </c:pt>
                <c:pt idx="194">
                  <c:v>163.36221313479999</c:v>
                </c:pt>
                <c:pt idx="195">
                  <c:v>163.38594055179999</c:v>
                </c:pt>
                <c:pt idx="196">
                  <c:v>163.40194702150001</c:v>
                </c:pt>
                <c:pt idx="197">
                  <c:v>163.44229125979999</c:v>
                </c:pt>
                <c:pt idx="198">
                  <c:v>163.47122192379999</c:v>
                </c:pt>
                <c:pt idx="199">
                  <c:v>163.49656677249999</c:v>
                </c:pt>
                <c:pt idx="200">
                  <c:v>163.53259277340001</c:v>
                </c:pt>
                <c:pt idx="201">
                  <c:v>163.5516052246</c:v>
                </c:pt>
                <c:pt idx="202">
                  <c:v>163.58131408689999</c:v>
                </c:pt>
                <c:pt idx="203">
                  <c:v>163.61555480960001</c:v>
                </c:pt>
                <c:pt idx="204">
                  <c:v>163.63404846189999</c:v>
                </c:pt>
                <c:pt idx="205">
                  <c:v>163.66609191890001</c:v>
                </c:pt>
                <c:pt idx="206">
                  <c:v>163.70182800289999</c:v>
                </c:pt>
                <c:pt idx="207">
                  <c:v>163.73663330080001</c:v>
                </c:pt>
                <c:pt idx="208">
                  <c:v>163.76794433590001</c:v>
                </c:pt>
                <c:pt idx="209">
                  <c:v>163.79974365230001</c:v>
                </c:pt>
                <c:pt idx="210">
                  <c:v>163.81761169430001</c:v>
                </c:pt>
                <c:pt idx="211">
                  <c:v>163.8632659912</c:v>
                </c:pt>
                <c:pt idx="212">
                  <c:v>163.90493774410001</c:v>
                </c:pt>
                <c:pt idx="213">
                  <c:v>163.9386138916</c:v>
                </c:pt>
                <c:pt idx="214">
                  <c:v>163.99095153810001</c:v>
                </c:pt>
                <c:pt idx="215">
                  <c:v>164.03344726559999</c:v>
                </c:pt>
                <c:pt idx="216">
                  <c:v>164.07122802730001</c:v>
                </c:pt>
                <c:pt idx="217">
                  <c:v>164.12774658199999</c:v>
                </c:pt>
                <c:pt idx="218">
                  <c:v>164.16500854489999</c:v>
                </c:pt>
                <c:pt idx="219">
                  <c:v>164.19833374020001</c:v>
                </c:pt>
                <c:pt idx="220">
                  <c:v>164.25888061520001</c:v>
                </c:pt>
                <c:pt idx="221">
                  <c:v>164.29975891110001</c:v>
                </c:pt>
                <c:pt idx="222">
                  <c:v>164.32669067379999</c:v>
                </c:pt>
                <c:pt idx="223">
                  <c:v>164.37371826169999</c:v>
                </c:pt>
                <c:pt idx="224">
                  <c:v>164.39962768550001</c:v>
                </c:pt>
                <c:pt idx="225">
                  <c:v>164.4267425537</c:v>
                </c:pt>
                <c:pt idx="226">
                  <c:v>164.4812927246</c:v>
                </c:pt>
                <c:pt idx="227">
                  <c:v>164.51263427730001</c:v>
                </c:pt>
                <c:pt idx="228">
                  <c:v>164.55708312990001</c:v>
                </c:pt>
                <c:pt idx="229">
                  <c:v>164.59739685060001</c:v>
                </c:pt>
                <c:pt idx="230">
                  <c:v>164.62968444820001</c:v>
                </c:pt>
                <c:pt idx="231">
                  <c:v>164.6727142334</c:v>
                </c:pt>
                <c:pt idx="232">
                  <c:v>164.71083068850001</c:v>
                </c:pt>
                <c:pt idx="233">
                  <c:v>164.74353027340001</c:v>
                </c:pt>
                <c:pt idx="234">
                  <c:v>164.79167175289999</c:v>
                </c:pt>
                <c:pt idx="235">
                  <c:v>164.83590698239999</c:v>
                </c:pt>
                <c:pt idx="236">
                  <c:v>164.8673248291</c:v>
                </c:pt>
                <c:pt idx="237">
                  <c:v>164.90719604489999</c:v>
                </c:pt>
                <c:pt idx="238">
                  <c:v>164.93370056149999</c:v>
                </c:pt>
                <c:pt idx="239">
                  <c:v>164.94850158689999</c:v>
                </c:pt>
                <c:pt idx="240">
                  <c:v>164.9831237793</c:v>
                </c:pt>
                <c:pt idx="241">
                  <c:v>165.00067138669999</c:v>
                </c:pt>
                <c:pt idx="242">
                  <c:v>165.0131225586</c:v>
                </c:pt>
                <c:pt idx="243">
                  <c:v>165.03552246090001</c:v>
                </c:pt>
                <c:pt idx="244">
                  <c:v>165.04368591310001</c:v>
                </c:pt>
                <c:pt idx="245">
                  <c:v>165.04428100589999</c:v>
                </c:pt>
                <c:pt idx="246">
                  <c:v>165.05488586429999</c:v>
                </c:pt>
                <c:pt idx="247">
                  <c:v>165.04223632809999</c:v>
                </c:pt>
                <c:pt idx="248">
                  <c:v>165.0362701416</c:v>
                </c:pt>
                <c:pt idx="249">
                  <c:v>165.05578613279999</c:v>
                </c:pt>
                <c:pt idx="250">
                  <c:v>165.07621765139999</c:v>
                </c:pt>
                <c:pt idx="251">
                  <c:v>165.10437011720001</c:v>
                </c:pt>
                <c:pt idx="252">
                  <c:v>165.14186096189999</c:v>
                </c:pt>
                <c:pt idx="253">
                  <c:v>165.17623901370001</c:v>
                </c:pt>
                <c:pt idx="254">
                  <c:v>165.2159729004</c:v>
                </c:pt>
                <c:pt idx="255">
                  <c:v>165.24433898929999</c:v>
                </c:pt>
                <c:pt idx="256">
                  <c:v>165.2799987793</c:v>
                </c:pt>
                <c:pt idx="257">
                  <c:v>165.3522644043</c:v>
                </c:pt>
                <c:pt idx="258">
                  <c:v>165.42431640629999</c:v>
                </c:pt>
                <c:pt idx="259">
                  <c:v>165.4892578125</c:v>
                </c:pt>
                <c:pt idx="260">
                  <c:v>165.58389282229999</c:v>
                </c:pt>
                <c:pt idx="261">
                  <c:v>165.68807983400001</c:v>
                </c:pt>
                <c:pt idx="262">
                  <c:v>165.7758178711</c:v>
                </c:pt>
                <c:pt idx="263">
                  <c:v>165.88598632809999</c:v>
                </c:pt>
                <c:pt idx="264">
                  <c:v>165.98962402340001</c:v>
                </c:pt>
                <c:pt idx="265">
                  <c:v>166.12255859379999</c:v>
                </c:pt>
                <c:pt idx="266">
                  <c:v>166.29321289059999</c:v>
                </c:pt>
                <c:pt idx="267">
                  <c:v>166.45922851559999</c:v>
                </c:pt>
                <c:pt idx="268">
                  <c:v>166.62957763669999</c:v>
                </c:pt>
                <c:pt idx="269">
                  <c:v>166.82391357419999</c:v>
                </c:pt>
                <c:pt idx="270">
                  <c:v>167.01983642580001</c:v>
                </c:pt>
                <c:pt idx="271">
                  <c:v>167.22918701169999</c:v>
                </c:pt>
                <c:pt idx="272">
                  <c:v>167.46575927730001</c:v>
                </c:pt>
                <c:pt idx="273">
                  <c:v>167.70672607419999</c:v>
                </c:pt>
                <c:pt idx="274">
                  <c:v>167.97088623050001</c:v>
                </c:pt>
                <c:pt idx="275">
                  <c:v>168.25396728519999</c:v>
                </c:pt>
                <c:pt idx="276">
                  <c:v>168.5385131836</c:v>
                </c:pt>
                <c:pt idx="277">
                  <c:v>168.8353881836</c:v>
                </c:pt>
                <c:pt idx="278">
                  <c:v>169.15533447269999</c:v>
                </c:pt>
                <c:pt idx="279">
                  <c:v>169.4761352539</c:v>
                </c:pt>
                <c:pt idx="280">
                  <c:v>169.81927490230001</c:v>
                </c:pt>
                <c:pt idx="281">
                  <c:v>170.17645263669999</c:v>
                </c:pt>
                <c:pt idx="282">
                  <c:v>170.54608154300001</c:v>
                </c:pt>
                <c:pt idx="283">
                  <c:v>170.96063232419999</c:v>
                </c:pt>
                <c:pt idx="284">
                  <c:v>171.3812866211</c:v>
                </c:pt>
                <c:pt idx="285">
                  <c:v>171.81243896480001</c:v>
                </c:pt>
                <c:pt idx="286">
                  <c:v>172.3070678711</c:v>
                </c:pt>
                <c:pt idx="287">
                  <c:v>172.8129272461</c:v>
                </c:pt>
                <c:pt idx="288">
                  <c:v>173.3246459961</c:v>
                </c:pt>
                <c:pt idx="289">
                  <c:v>173.87713623050001</c:v>
                </c:pt>
                <c:pt idx="290">
                  <c:v>174.44940185550001</c:v>
                </c:pt>
                <c:pt idx="291">
                  <c:v>175.07928466800001</c:v>
                </c:pt>
                <c:pt idx="292">
                  <c:v>175.78485107419999</c:v>
                </c:pt>
                <c:pt idx="293">
                  <c:v>176.48748779300001</c:v>
                </c:pt>
                <c:pt idx="294">
                  <c:v>177.22821044919999</c:v>
                </c:pt>
                <c:pt idx="295">
                  <c:v>178.01873779300001</c:v>
                </c:pt>
                <c:pt idx="296">
                  <c:v>178.88787841800001</c:v>
                </c:pt>
                <c:pt idx="297">
                  <c:v>179.88543701169999</c:v>
                </c:pt>
                <c:pt idx="298">
                  <c:v>180.91619873050001</c:v>
                </c:pt>
                <c:pt idx="299">
                  <c:v>181.97772216800001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26-4493-BFA8-69569F0CB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477343"/>
        <c:axId val="2043476383"/>
      </c:lineChart>
      <c:catAx>
        <c:axId val="2043477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 b="1"/>
                  <a:t>Compression</a:t>
                </a:r>
                <a:r>
                  <a:rPr lang="nl-NL" sz="1400" b="1" baseline="0"/>
                  <a:t> [mm]</a:t>
                </a:r>
                <a:endParaRPr lang="nl-NL" sz="1400" b="1"/>
              </a:p>
            </c:rich>
          </c:tx>
          <c:layout>
            <c:manualLayout>
              <c:xMode val="edge"/>
              <c:yMode val="edge"/>
              <c:x val="0.42792916375793966"/>
              <c:y val="0.92343412258018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43476383"/>
        <c:crosses val="autoZero"/>
        <c:auto val="1"/>
        <c:lblAlgn val="ctr"/>
        <c:lblOffset val="100"/>
        <c:tickLblSkip val="20"/>
        <c:noMultiLvlLbl val="0"/>
      </c:catAx>
      <c:valAx>
        <c:axId val="2043476383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 b="1"/>
                  <a:t>Force [N]</a:t>
                </a:r>
              </a:p>
            </c:rich>
          </c:tx>
          <c:layout>
            <c:manualLayout>
              <c:xMode val="edge"/>
              <c:yMode val="edge"/>
              <c:x val="0"/>
              <c:y val="0.37316683538725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4347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11244731614507"/>
          <c:y val="0.75588118030802398"/>
          <c:w val="0.74658056163727182"/>
          <c:h val="9.6146895424271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 sz="1200"/>
              <a:t>Local 2 mm </a:t>
            </a:r>
            <a:r>
              <a:rPr lang="nl-NL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compression test</a:t>
            </a:r>
            <a:endParaRPr lang="nl-NL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8.1822621567321036E-2"/>
          <c:y val="9.7053202976405475E-2"/>
          <c:w val="0.88775279733797152"/>
          <c:h val="0.74012976190476187"/>
        </c:manualLayout>
      </c:layout>
      <c:lineChart>
        <c:grouping val="standard"/>
        <c:varyColors val="0"/>
        <c:ser>
          <c:idx val="0"/>
          <c:order val="0"/>
          <c:tx>
            <c:v>Test 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data'!$N$20:$N$321</c:f>
              <c:numCache>
                <c:formatCode>0.00</c:formatCode>
                <c:ptCount val="302"/>
                <c:pt idx="0">
                  <c:v>2.1299999999999999E-3</c:v>
                </c:pt>
                <c:pt idx="1">
                  <c:v>9.1200000000000003E-2</c:v>
                </c:pt>
                <c:pt idx="2">
                  <c:v>0.192</c:v>
                </c:pt>
                <c:pt idx="3">
                  <c:v>0.29199999999999998</c:v>
                </c:pt>
                <c:pt idx="4">
                  <c:v>0.39200000000000002</c:v>
                </c:pt>
                <c:pt idx="5">
                  <c:v>0.49199999999999999</c:v>
                </c:pt>
                <c:pt idx="6">
                  <c:v>0.59199999999999997</c:v>
                </c:pt>
                <c:pt idx="7">
                  <c:v>0.69199999999999995</c:v>
                </c:pt>
                <c:pt idx="8">
                  <c:v>0.79100000000000004</c:v>
                </c:pt>
                <c:pt idx="9">
                  <c:v>0.89300000000000002</c:v>
                </c:pt>
                <c:pt idx="10">
                  <c:v>0.99199999999999999</c:v>
                </c:pt>
                <c:pt idx="11">
                  <c:v>1.0900000000000001</c:v>
                </c:pt>
                <c:pt idx="12">
                  <c:v>1.19</c:v>
                </c:pt>
                <c:pt idx="13">
                  <c:v>1.29</c:v>
                </c:pt>
                <c:pt idx="14">
                  <c:v>1.39</c:v>
                </c:pt>
                <c:pt idx="15">
                  <c:v>1.49</c:v>
                </c:pt>
                <c:pt idx="16">
                  <c:v>1.59</c:v>
                </c:pt>
                <c:pt idx="17">
                  <c:v>1.69</c:v>
                </c:pt>
                <c:pt idx="18">
                  <c:v>1.79</c:v>
                </c:pt>
                <c:pt idx="19">
                  <c:v>1.89</c:v>
                </c:pt>
                <c:pt idx="20">
                  <c:v>1.99</c:v>
                </c:pt>
                <c:pt idx="21">
                  <c:v>2.09</c:v>
                </c:pt>
                <c:pt idx="22">
                  <c:v>2.19</c:v>
                </c:pt>
                <c:pt idx="23">
                  <c:v>2.29</c:v>
                </c:pt>
                <c:pt idx="24">
                  <c:v>2.39</c:v>
                </c:pt>
                <c:pt idx="25">
                  <c:v>2.4900000000000002</c:v>
                </c:pt>
                <c:pt idx="26">
                  <c:v>2.59</c:v>
                </c:pt>
                <c:pt idx="27">
                  <c:v>2.69</c:v>
                </c:pt>
                <c:pt idx="28">
                  <c:v>2.79</c:v>
                </c:pt>
                <c:pt idx="29">
                  <c:v>2.89</c:v>
                </c:pt>
                <c:pt idx="30">
                  <c:v>2.99</c:v>
                </c:pt>
                <c:pt idx="31">
                  <c:v>3.09</c:v>
                </c:pt>
                <c:pt idx="32">
                  <c:v>3.19</c:v>
                </c:pt>
                <c:pt idx="33">
                  <c:v>3.29</c:v>
                </c:pt>
                <c:pt idx="34">
                  <c:v>3.39</c:v>
                </c:pt>
                <c:pt idx="35">
                  <c:v>3.49</c:v>
                </c:pt>
                <c:pt idx="36">
                  <c:v>3.59</c:v>
                </c:pt>
                <c:pt idx="37">
                  <c:v>3.69</c:v>
                </c:pt>
                <c:pt idx="38">
                  <c:v>3.79</c:v>
                </c:pt>
                <c:pt idx="39">
                  <c:v>3.89</c:v>
                </c:pt>
                <c:pt idx="40">
                  <c:v>3.99</c:v>
                </c:pt>
                <c:pt idx="41">
                  <c:v>4.09</c:v>
                </c:pt>
                <c:pt idx="42">
                  <c:v>4.1900000000000004</c:v>
                </c:pt>
                <c:pt idx="43">
                  <c:v>4.29</c:v>
                </c:pt>
                <c:pt idx="44">
                  <c:v>4.3899999999999997</c:v>
                </c:pt>
                <c:pt idx="45">
                  <c:v>4.49</c:v>
                </c:pt>
                <c:pt idx="46">
                  <c:v>4.59</c:v>
                </c:pt>
                <c:pt idx="47">
                  <c:v>4.6900000000000004</c:v>
                </c:pt>
                <c:pt idx="48">
                  <c:v>4.79</c:v>
                </c:pt>
                <c:pt idx="49">
                  <c:v>4.8899999999999997</c:v>
                </c:pt>
                <c:pt idx="50">
                  <c:v>4.99</c:v>
                </c:pt>
                <c:pt idx="51">
                  <c:v>5.09</c:v>
                </c:pt>
                <c:pt idx="52">
                  <c:v>5.19</c:v>
                </c:pt>
                <c:pt idx="53">
                  <c:v>5.29</c:v>
                </c:pt>
                <c:pt idx="54">
                  <c:v>5.39</c:v>
                </c:pt>
                <c:pt idx="55">
                  <c:v>5.49</c:v>
                </c:pt>
                <c:pt idx="56">
                  <c:v>5.59</c:v>
                </c:pt>
                <c:pt idx="57">
                  <c:v>5.69</c:v>
                </c:pt>
                <c:pt idx="58">
                  <c:v>5.79</c:v>
                </c:pt>
                <c:pt idx="59">
                  <c:v>5.89</c:v>
                </c:pt>
                <c:pt idx="60">
                  <c:v>5.99</c:v>
                </c:pt>
                <c:pt idx="61">
                  <c:v>6.09</c:v>
                </c:pt>
                <c:pt idx="62">
                  <c:v>6.19</c:v>
                </c:pt>
                <c:pt idx="63">
                  <c:v>6.29</c:v>
                </c:pt>
                <c:pt idx="64">
                  <c:v>6.39</c:v>
                </c:pt>
                <c:pt idx="65">
                  <c:v>6.49</c:v>
                </c:pt>
                <c:pt idx="66">
                  <c:v>6.59</c:v>
                </c:pt>
                <c:pt idx="67">
                  <c:v>6.69</c:v>
                </c:pt>
                <c:pt idx="68">
                  <c:v>6.79</c:v>
                </c:pt>
                <c:pt idx="69">
                  <c:v>6.89</c:v>
                </c:pt>
                <c:pt idx="70">
                  <c:v>6.99</c:v>
                </c:pt>
                <c:pt idx="71">
                  <c:v>7.09</c:v>
                </c:pt>
                <c:pt idx="72">
                  <c:v>7.19</c:v>
                </c:pt>
                <c:pt idx="73">
                  <c:v>7.29</c:v>
                </c:pt>
                <c:pt idx="74">
                  <c:v>7.39</c:v>
                </c:pt>
                <c:pt idx="75">
                  <c:v>7.49</c:v>
                </c:pt>
                <c:pt idx="76">
                  <c:v>7.59</c:v>
                </c:pt>
                <c:pt idx="77">
                  <c:v>7.69</c:v>
                </c:pt>
                <c:pt idx="78">
                  <c:v>7.79</c:v>
                </c:pt>
                <c:pt idx="79">
                  <c:v>7.89</c:v>
                </c:pt>
                <c:pt idx="80">
                  <c:v>7.99</c:v>
                </c:pt>
                <c:pt idx="81">
                  <c:v>8.09</c:v>
                </c:pt>
                <c:pt idx="82">
                  <c:v>8.19</c:v>
                </c:pt>
                <c:pt idx="83">
                  <c:v>8.2899999999999991</c:v>
                </c:pt>
                <c:pt idx="84">
                  <c:v>8.39</c:v>
                </c:pt>
                <c:pt idx="85">
                  <c:v>8.49</c:v>
                </c:pt>
                <c:pt idx="86">
                  <c:v>8.59</c:v>
                </c:pt>
                <c:pt idx="87">
                  <c:v>8.69</c:v>
                </c:pt>
                <c:pt idx="88">
                  <c:v>8.7899999999999991</c:v>
                </c:pt>
                <c:pt idx="89">
                  <c:v>8.89</c:v>
                </c:pt>
                <c:pt idx="90">
                  <c:v>8.99</c:v>
                </c:pt>
                <c:pt idx="91">
                  <c:v>9.09</c:v>
                </c:pt>
                <c:pt idx="92">
                  <c:v>9.19</c:v>
                </c:pt>
                <c:pt idx="93">
                  <c:v>9.2899999999999991</c:v>
                </c:pt>
                <c:pt idx="94">
                  <c:v>9.39</c:v>
                </c:pt>
                <c:pt idx="95">
                  <c:v>9.49</c:v>
                </c:pt>
                <c:pt idx="96">
                  <c:v>9.59</c:v>
                </c:pt>
                <c:pt idx="97">
                  <c:v>9.69</c:v>
                </c:pt>
                <c:pt idx="98">
                  <c:v>9.7899999999999991</c:v>
                </c:pt>
                <c:pt idx="99">
                  <c:v>9.89</c:v>
                </c:pt>
                <c:pt idx="100">
                  <c:v>9.99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</c:v>
                </c:pt>
              </c:numCache>
            </c:numRef>
          </c:cat>
          <c:val>
            <c:numRef>
              <c:f>'Compression test data'!$G$28:$G$329</c:f>
              <c:numCache>
                <c:formatCode>0.00</c:formatCode>
                <c:ptCount val="302"/>
                <c:pt idx="0">
                  <c:v>1.03</c:v>
                </c:pt>
                <c:pt idx="1">
                  <c:v>1.84</c:v>
                </c:pt>
                <c:pt idx="2">
                  <c:v>3.08</c:v>
                </c:pt>
                <c:pt idx="3">
                  <c:v>4.3899999999999997</c:v>
                </c:pt>
                <c:pt idx="4">
                  <c:v>5.88</c:v>
                </c:pt>
                <c:pt idx="5">
                  <c:v>7.72</c:v>
                </c:pt>
                <c:pt idx="6">
                  <c:v>9.94</c:v>
                </c:pt>
                <c:pt idx="7">
                  <c:v>12.3</c:v>
                </c:pt>
                <c:pt idx="8">
                  <c:v>14.7</c:v>
                </c:pt>
                <c:pt idx="9">
                  <c:v>17.2</c:v>
                </c:pt>
                <c:pt idx="10">
                  <c:v>19.7</c:v>
                </c:pt>
                <c:pt idx="11">
                  <c:v>22.1</c:v>
                </c:pt>
                <c:pt idx="12">
                  <c:v>24.5</c:v>
                </c:pt>
                <c:pt idx="13">
                  <c:v>26.9</c:v>
                </c:pt>
                <c:pt idx="14">
                  <c:v>29.3</c:v>
                </c:pt>
                <c:pt idx="15">
                  <c:v>31.6</c:v>
                </c:pt>
                <c:pt idx="16">
                  <c:v>34</c:v>
                </c:pt>
                <c:pt idx="17">
                  <c:v>36.299999999999997</c:v>
                </c:pt>
                <c:pt idx="18">
                  <c:v>38.6</c:v>
                </c:pt>
                <c:pt idx="19">
                  <c:v>40.9</c:v>
                </c:pt>
                <c:pt idx="20">
                  <c:v>43.2</c:v>
                </c:pt>
                <c:pt idx="21">
                  <c:v>45.5</c:v>
                </c:pt>
                <c:pt idx="22">
                  <c:v>47.7</c:v>
                </c:pt>
                <c:pt idx="23">
                  <c:v>50</c:v>
                </c:pt>
                <c:pt idx="24">
                  <c:v>52.2</c:v>
                </c:pt>
                <c:pt idx="25">
                  <c:v>54.4</c:v>
                </c:pt>
                <c:pt idx="26">
                  <c:v>56.7</c:v>
                </c:pt>
                <c:pt idx="27">
                  <c:v>58.9</c:v>
                </c:pt>
                <c:pt idx="28">
                  <c:v>61.1</c:v>
                </c:pt>
                <c:pt idx="29">
                  <c:v>63.3</c:v>
                </c:pt>
                <c:pt idx="30">
                  <c:v>65.5</c:v>
                </c:pt>
                <c:pt idx="31">
                  <c:v>67.599999999999994</c:v>
                </c:pt>
                <c:pt idx="32">
                  <c:v>69.8</c:v>
                </c:pt>
                <c:pt idx="33">
                  <c:v>72</c:v>
                </c:pt>
                <c:pt idx="34">
                  <c:v>74.099999999999994</c:v>
                </c:pt>
                <c:pt idx="35">
                  <c:v>76.2</c:v>
                </c:pt>
                <c:pt idx="36">
                  <c:v>78.400000000000006</c:v>
                </c:pt>
                <c:pt idx="37">
                  <c:v>80.5</c:v>
                </c:pt>
                <c:pt idx="38">
                  <c:v>82.6</c:v>
                </c:pt>
                <c:pt idx="39">
                  <c:v>84.7</c:v>
                </c:pt>
                <c:pt idx="40">
                  <c:v>86.8</c:v>
                </c:pt>
                <c:pt idx="41">
                  <c:v>88.9</c:v>
                </c:pt>
                <c:pt idx="42">
                  <c:v>91</c:v>
                </c:pt>
                <c:pt idx="43">
                  <c:v>93</c:v>
                </c:pt>
                <c:pt idx="44">
                  <c:v>95.1</c:v>
                </c:pt>
                <c:pt idx="45">
                  <c:v>97.1</c:v>
                </c:pt>
                <c:pt idx="46">
                  <c:v>99.2</c:v>
                </c:pt>
                <c:pt idx="47">
                  <c:v>101</c:v>
                </c:pt>
                <c:pt idx="48">
                  <c:v>103</c:v>
                </c:pt>
                <c:pt idx="49">
                  <c:v>105</c:v>
                </c:pt>
                <c:pt idx="50">
                  <c:v>107</c:v>
                </c:pt>
                <c:pt idx="51">
                  <c:v>109</c:v>
                </c:pt>
                <c:pt idx="52">
                  <c:v>111</c:v>
                </c:pt>
                <c:pt idx="53">
                  <c:v>113</c:v>
                </c:pt>
                <c:pt idx="54">
                  <c:v>115</c:v>
                </c:pt>
                <c:pt idx="55">
                  <c:v>117</c:v>
                </c:pt>
                <c:pt idx="56">
                  <c:v>119</c:v>
                </c:pt>
                <c:pt idx="57">
                  <c:v>121</c:v>
                </c:pt>
                <c:pt idx="58">
                  <c:v>123</c:v>
                </c:pt>
                <c:pt idx="59">
                  <c:v>125</c:v>
                </c:pt>
                <c:pt idx="60">
                  <c:v>127</c:v>
                </c:pt>
                <c:pt idx="61">
                  <c:v>129</c:v>
                </c:pt>
                <c:pt idx="62">
                  <c:v>130</c:v>
                </c:pt>
                <c:pt idx="63">
                  <c:v>132</c:v>
                </c:pt>
                <c:pt idx="64">
                  <c:v>134</c:v>
                </c:pt>
                <c:pt idx="65">
                  <c:v>136</c:v>
                </c:pt>
                <c:pt idx="66">
                  <c:v>138</c:v>
                </c:pt>
                <c:pt idx="67">
                  <c:v>140</c:v>
                </c:pt>
                <c:pt idx="68">
                  <c:v>141</c:v>
                </c:pt>
                <c:pt idx="69">
                  <c:v>143</c:v>
                </c:pt>
                <c:pt idx="70">
                  <c:v>145</c:v>
                </c:pt>
                <c:pt idx="71">
                  <c:v>147</c:v>
                </c:pt>
                <c:pt idx="72">
                  <c:v>148</c:v>
                </c:pt>
                <c:pt idx="73">
                  <c:v>150</c:v>
                </c:pt>
                <c:pt idx="74">
                  <c:v>152</c:v>
                </c:pt>
                <c:pt idx="75">
                  <c:v>154</c:v>
                </c:pt>
                <c:pt idx="76">
                  <c:v>155</c:v>
                </c:pt>
                <c:pt idx="77">
                  <c:v>157</c:v>
                </c:pt>
                <c:pt idx="78">
                  <c:v>159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165</c:v>
                </c:pt>
                <c:pt idx="83">
                  <c:v>167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173</c:v>
                </c:pt>
                <c:pt idx="88">
                  <c:v>175</c:v>
                </c:pt>
                <c:pt idx="89">
                  <c:v>176</c:v>
                </c:pt>
                <c:pt idx="90">
                  <c:v>178</c:v>
                </c:pt>
                <c:pt idx="91">
                  <c:v>179</c:v>
                </c:pt>
                <c:pt idx="92">
                  <c:v>181</c:v>
                </c:pt>
                <c:pt idx="93">
                  <c:v>182</c:v>
                </c:pt>
                <c:pt idx="94">
                  <c:v>183</c:v>
                </c:pt>
                <c:pt idx="95">
                  <c:v>185</c:v>
                </c:pt>
                <c:pt idx="96">
                  <c:v>186</c:v>
                </c:pt>
                <c:pt idx="97">
                  <c:v>188</c:v>
                </c:pt>
                <c:pt idx="98">
                  <c:v>189</c:v>
                </c:pt>
                <c:pt idx="99">
                  <c:v>190</c:v>
                </c:pt>
                <c:pt idx="100">
                  <c:v>192</c:v>
                </c:pt>
                <c:pt idx="101">
                  <c:v>193</c:v>
                </c:pt>
                <c:pt idx="102">
                  <c:v>194</c:v>
                </c:pt>
                <c:pt idx="103">
                  <c:v>195</c:v>
                </c:pt>
                <c:pt idx="104">
                  <c:v>197</c:v>
                </c:pt>
                <c:pt idx="105">
                  <c:v>198</c:v>
                </c:pt>
                <c:pt idx="106">
                  <c:v>199</c:v>
                </c:pt>
                <c:pt idx="107">
                  <c:v>200</c:v>
                </c:pt>
                <c:pt idx="108">
                  <c:v>202</c:v>
                </c:pt>
                <c:pt idx="109">
                  <c:v>203</c:v>
                </c:pt>
                <c:pt idx="110">
                  <c:v>204</c:v>
                </c:pt>
                <c:pt idx="111">
                  <c:v>205</c:v>
                </c:pt>
                <c:pt idx="112">
                  <c:v>206</c:v>
                </c:pt>
                <c:pt idx="113">
                  <c:v>207</c:v>
                </c:pt>
                <c:pt idx="114">
                  <c:v>208</c:v>
                </c:pt>
                <c:pt idx="115">
                  <c:v>209</c:v>
                </c:pt>
                <c:pt idx="116">
                  <c:v>210</c:v>
                </c:pt>
                <c:pt idx="117">
                  <c:v>212</c:v>
                </c:pt>
                <c:pt idx="118">
                  <c:v>213</c:v>
                </c:pt>
                <c:pt idx="119">
                  <c:v>214</c:v>
                </c:pt>
                <c:pt idx="120">
                  <c:v>215</c:v>
                </c:pt>
                <c:pt idx="121">
                  <c:v>216</c:v>
                </c:pt>
                <c:pt idx="122">
                  <c:v>216</c:v>
                </c:pt>
                <c:pt idx="123">
                  <c:v>217</c:v>
                </c:pt>
                <c:pt idx="124">
                  <c:v>218</c:v>
                </c:pt>
                <c:pt idx="125">
                  <c:v>219</c:v>
                </c:pt>
                <c:pt idx="126">
                  <c:v>220</c:v>
                </c:pt>
                <c:pt idx="127">
                  <c:v>221</c:v>
                </c:pt>
                <c:pt idx="128">
                  <c:v>222</c:v>
                </c:pt>
                <c:pt idx="129">
                  <c:v>223</c:v>
                </c:pt>
                <c:pt idx="130">
                  <c:v>223</c:v>
                </c:pt>
                <c:pt idx="131">
                  <c:v>224</c:v>
                </c:pt>
                <c:pt idx="132">
                  <c:v>225</c:v>
                </c:pt>
                <c:pt idx="133">
                  <c:v>226</c:v>
                </c:pt>
                <c:pt idx="134">
                  <c:v>227</c:v>
                </c:pt>
                <c:pt idx="135">
                  <c:v>227</c:v>
                </c:pt>
                <c:pt idx="136">
                  <c:v>228</c:v>
                </c:pt>
                <c:pt idx="137">
                  <c:v>229</c:v>
                </c:pt>
                <c:pt idx="138">
                  <c:v>229</c:v>
                </c:pt>
                <c:pt idx="139">
                  <c:v>230</c:v>
                </c:pt>
                <c:pt idx="140">
                  <c:v>231</c:v>
                </c:pt>
                <c:pt idx="141">
                  <c:v>231</c:v>
                </c:pt>
                <c:pt idx="142">
                  <c:v>232</c:v>
                </c:pt>
                <c:pt idx="143">
                  <c:v>232</c:v>
                </c:pt>
                <c:pt idx="144">
                  <c:v>233</c:v>
                </c:pt>
                <c:pt idx="145">
                  <c:v>233</c:v>
                </c:pt>
                <c:pt idx="146">
                  <c:v>234</c:v>
                </c:pt>
                <c:pt idx="147">
                  <c:v>234</c:v>
                </c:pt>
                <c:pt idx="148">
                  <c:v>235</c:v>
                </c:pt>
                <c:pt idx="149">
                  <c:v>235</c:v>
                </c:pt>
                <c:pt idx="150">
                  <c:v>236</c:v>
                </c:pt>
                <c:pt idx="151">
                  <c:v>236</c:v>
                </c:pt>
                <c:pt idx="152">
                  <c:v>236</c:v>
                </c:pt>
                <c:pt idx="153">
                  <c:v>237</c:v>
                </c:pt>
                <c:pt idx="154">
                  <c:v>237</c:v>
                </c:pt>
                <c:pt idx="155">
                  <c:v>238</c:v>
                </c:pt>
                <c:pt idx="156">
                  <c:v>238</c:v>
                </c:pt>
                <c:pt idx="157">
                  <c:v>238</c:v>
                </c:pt>
                <c:pt idx="158">
                  <c:v>238</c:v>
                </c:pt>
                <c:pt idx="159">
                  <c:v>239</c:v>
                </c:pt>
                <c:pt idx="160">
                  <c:v>239</c:v>
                </c:pt>
                <c:pt idx="161">
                  <c:v>239</c:v>
                </c:pt>
                <c:pt idx="162">
                  <c:v>240</c:v>
                </c:pt>
                <c:pt idx="163">
                  <c:v>240</c:v>
                </c:pt>
                <c:pt idx="164">
                  <c:v>240</c:v>
                </c:pt>
                <c:pt idx="165">
                  <c:v>240</c:v>
                </c:pt>
                <c:pt idx="166">
                  <c:v>240</c:v>
                </c:pt>
                <c:pt idx="167">
                  <c:v>240</c:v>
                </c:pt>
                <c:pt idx="168">
                  <c:v>241</c:v>
                </c:pt>
                <c:pt idx="169">
                  <c:v>241</c:v>
                </c:pt>
                <c:pt idx="170">
                  <c:v>241</c:v>
                </c:pt>
                <c:pt idx="171">
                  <c:v>241</c:v>
                </c:pt>
                <c:pt idx="172">
                  <c:v>241</c:v>
                </c:pt>
                <c:pt idx="173">
                  <c:v>241</c:v>
                </c:pt>
                <c:pt idx="174">
                  <c:v>241</c:v>
                </c:pt>
                <c:pt idx="175">
                  <c:v>241</c:v>
                </c:pt>
                <c:pt idx="176">
                  <c:v>241</c:v>
                </c:pt>
                <c:pt idx="177">
                  <c:v>241</c:v>
                </c:pt>
                <c:pt idx="178">
                  <c:v>241</c:v>
                </c:pt>
                <c:pt idx="179">
                  <c:v>241</c:v>
                </c:pt>
                <c:pt idx="180">
                  <c:v>242</c:v>
                </c:pt>
                <c:pt idx="181">
                  <c:v>242</c:v>
                </c:pt>
                <c:pt idx="182">
                  <c:v>242</c:v>
                </c:pt>
                <c:pt idx="183">
                  <c:v>241</c:v>
                </c:pt>
                <c:pt idx="184">
                  <c:v>241</c:v>
                </c:pt>
                <c:pt idx="185">
                  <c:v>241</c:v>
                </c:pt>
                <c:pt idx="186">
                  <c:v>241</c:v>
                </c:pt>
                <c:pt idx="187">
                  <c:v>241</c:v>
                </c:pt>
                <c:pt idx="188">
                  <c:v>241</c:v>
                </c:pt>
                <c:pt idx="189">
                  <c:v>241</c:v>
                </c:pt>
                <c:pt idx="190">
                  <c:v>241</c:v>
                </c:pt>
                <c:pt idx="191">
                  <c:v>241</c:v>
                </c:pt>
                <c:pt idx="192">
                  <c:v>241</c:v>
                </c:pt>
                <c:pt idx="193">
                  <c:v>241</c:v>
                </c:pt>
                <c:pt idx="194">
                  <c:v>241</c:v>
                </c:pt>
                <c:pt idx="195">
                  <c:v>241</c:v>
                </c:pt>
                <c:pt idx="196">
                  <c:v>241</c:v>
                </c:pt>
                <c:pt idx="197">
                  <c:v>240</c:v>
                </c:pt>
                <c:pt idx="198">
                  <c:v>240</c:v>
                </c:pt>
                <c:pt idx="199">
                  <c:v>240</c:v>
                </c:pt>
                <c:pt idx="200">
                  <c:v>240</c:v>
                </c:pt>
                <c:pt idx="201">
                  <c:v>240</c:v>
                </c:pt>
                <c:pt idx="202">
                  <c:v>240</c:v>
                </c:pt>
                <c:pt idx="203">
                  <c:v>240</c:v>
                </c:pt>
                <c:pt idx="204">
                  <c:v>240</c:v>
                </c:pt>
                <c:pt idx="205">
                  <c:v>239</c:v>
                </c:pt>
                <c:pt idx="206">
                  <c:v>239</c:v>
                </c:pt>
                <c:pt idx="207">
                  <c:v>239</c:v>
                </c:pt>
                <c:pt idx="208">
                  <c:v>239</c:v>
                </c:pt>
                <c:pt idx="209">
                  <c:v>239</c:v>
                </c:pt>
                <c:pt idx="210">
                  <c:v>239</c:v>
                </c:pt>
                <c:pt idx="211">
                  <c:v>238</c:v>
                </c:pt>
                <c:pt idx="212">
                  <c:v>238</c:v>
                </c:pt>
                <c:pt idx="213">
                  <c:v>238</c:v>
                </c:pt>
                <c:pt idx="214">
                  <c:v>238</c:v>
                </c:pt>
                <c:pt idx="215">
                  <c:v>238</c:v>
                </c:pt>
                <c:pt idx="216">
                  <c:v>237</c:v>
                </c:pt>
                <c:pt idx="217">
                  <c:v>237</c:v>
                </c:pt>
                <c:pt idx="218">
                  <c:v>237</c:v>
                </c:pt>
                <c:pt idx="219">
                  <c:v>237</c:v>
                </c:pt>
                <c:pt idx="220">
                  <c:v>237</c:v>
                </c:pt>
                <c:pt idx="221">
                  <c:v>237</c:v>
                </c:pt>
                <c:pt idx="222">
                  <c:v>237</c:v>
                </c:pt>
                <c:pt idx="223">
                  <c:v>237</c:v>
                </c:pt>
                <c:pt idx="224">
                  <c:v>237</c:v>
                </c:pt>
                <c:pt idx="225">
                  <c:v>237</c:v>
                </c:pt>
                <c:pt idx="226">
                  <c:v>238</c:v>
                </c:pt>
                <c:pt idx="227">
                  <c:v>238</c:v>
                </c:pt>
                <c:pt idx="228">
                  <c:v>239</c:v>
                </c:pt>
                <c:pt idx="229">
                  <c:v>239</c:v>
                </c:pt>
                <c:pt idx="230">
                  <c:v>240</c:v>
                </c:pt>
                <c:pt idx="231">
                  <c:v>240</c:v>
                </c:pt>
                <c:pt idx="232">
                  <c:v>241</c:v>
                </c:pt>
                <c:pt idx="233">
                  <c:v>241</c:v>
                </c:pt>
                <c:pt idx="234">
                  <c:v>242</c:v>
                </c:pt>
                <c:pt idx="235">
                  <c:v>242</c:v>
                </c:pt>
                <c:pt idx="236">
                  <c:v>243</c:v>
                </c:pt>
                <c:pt idx="237">
                  <c:v>243</c:v>
                </c:pt>
                <c:pt idx="238">
                  <c:v>244</c:v>
                </c:pt>
                <c:pt idx="239">
                  <c:v>244</c:v>
                </c:pt>
                <c:pt idx="240">
                  <c:v>245</c:v>
                </c:pt>
                <c:pt idx="241">
                  <c:v>246</c:v>
                </c:pt>
                <c:pt idx="242">
                  <c:v>247</c:v>
                </c:pt>
                <c:pt idx="243">
                  <c:v>248</c:v>
                </c:pt>
                <c:pt idx="244">
                  <c:v>249</c:v>
                </c:pt>
                <c:pt idx="245">
                  <c:v>250</c:v>
                </c:pt>
                <c:pt idx="246">
                  <c:v>252</c:v>
                </c:pt>
                <c:pt idx="247">
                  <c:v>253</c:v>
                </c:pt>
                <c:pt idx="248">
                  <c:v>254</c:v>
                </c:pt>
                <c:pt idx="249">
                  <c:v>255</c:v>
                </c:pt>
                <c:pt idx="250">
                  <c:v>256</c:v>
                </c:pt>
                <c:pt idx="251">
                  <c:v>258</c:v>
                </c:pt>
                <c:pt idx="252">
                  <c:v>259</c:v>
                </c:pt>
                <c:pt idx="253">
                  <c:v>260</c:v>
                </c:pt>
                <c:pt idx="254">
                  <c:v>261</c:v>
                </c:pt>
                <c:pt idx="255">
                  <c:v>263</c:v>
                </c:pt>
                <c:pt idx="256">
                  <c:v>264</c:v>
                </c:pt>
                <c:pt idx="257">
                  <c:v>266</c:v>
                </c:pt>
                <c:pt idx="258">
                  <c:v>267</c:v>
                </c:pt>
                <c:pt idx="259">
                  <c:v>269</c:v>
                </c:pt>
                <c:pt idx="260">
                  <c:v>270</c:v>
                </c:pt>
                <c:pt idx="261">
                  <c:v>272</c:v>
                </c:pt>
                <c:pt idx="262">
                  <c:v>273</c:v>
                </c:pt>
                <c:pt idx="263">
                  <c:v>275</c:v>
                </c:pt>
                <c:pt idx="264">
                  <c:v>277</c:v>
                </c:pt>
                <c:pt idx="265">
                  <c:v>278</c:v>
                </c:pt>
                <c:pt idx="266">
                  <c:v>280</c:v>
                </c:pt>
                <c:pt idx="267">
                  <c:v>282</c:v>
                </c:pt>
                <c:pt idx="268">
                  <c:v>284</c:v>
                </c:pt>
                <c:pt idx="269">
                  <c:v>286</c:v>
                </c:pt>
                <c:pt idx="270">
                  <c:v>288</c:v>
                </c:pt>
                <c:pt idx="271">
                  <c:v>290</c:v>
                </c:pt>
                <c:pt idx="272">
                  <c:v>292</c:v>
                </c:pt>
                <c:pt idx="273">
                  <c:v>294</c:v>
                </c:pt>
                <c:pt idx="274">
                  <c:v>297</c:v>
                </c:pt>
                <c:pt idx="275">
                  <c:v>299</c:v>
                </c:pt>
                <c:pt idx="276">
                  <c:v>302</c:v>
                </c:pt>
                <c:pt idx="277">
                  <c:v>304</c:v>
                </c:pt>
                <c:pt idx="278">
                  <c:v>307</c:v>
                </c:pt>
                <c:pt idx="279">
                  <c:v>310</c:v>
                </c:pt>
                <c:pt idx="280">
                  <c:v>313</c:v>
                </c:pt>
                <c:pt idx="281">
                  <c:v>316</c:v>
                </c:pt>
                <c:pt idx="282">
                  <c:v>319</c:v>
                </c:pt>
                <c:pt idx="283">
                  <c:v>322</c:v>
                </c:pt>
                <c:pt idx="284">
                  <c:v>325</c:v>
                </c:pt>
                <c:pt idx="285">
                  <c:v>328</c:v>
                </c:pt>
                <c:pt idx="286">
                  <c:v>331</c:v>
                </c:pt>
                <c:pt idx="287">
                  <c:v>334</c:v>
                </c:pt>
                <c:pt idx="288">
                  <c:v>338</c:v>
                </c:pt>
                <c:pt idx="289">
                  <c:v>341</c:v>
                </c:pt>
                <c:pt idx="290">
                  <c:v>345</c:v>
                </c:pt>
                <c:pt idx="291">
                  <c:v>349</c:v>
                </c:pt>
                <c:pt idx="292">
                  <c:v>352</c:v>
                </c:pt>
                <c:pt idx="293">
                  <c:v>356</c:v>
                </c:pt>
                <c:pt idx="294">
                  <c:v>360</c:v>
                </c:pt>
                <c:pt idx="295">
                  <c:v>364</c:v>
                </c:pt>
                <c:pt idx="296">
                  <c:v>368</c:v>
                </c:pt>
                <c:pt idx="297">
                  <c:v>372</c:v>
                </c:pt>
                <c:pt idx="298">
                  <c:v>377</c:v>
                </c:pt>
                <c:pt idx="299">
                  <c:v>381</c:v>
                </c:pt>
                <c:pt idx="300">
                  <c:v>385</c:v>
                </c:pt>
                <c:pt idx="301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8-4FF7-BFDA-DAB32549E296}"/>
            </c:ext>
          </c:extLst>
        </c:ser>
        <c:ser>
          <c:idx val="2"/>
          <c:order val="2"/>
          <c:tx>
            <c:v>Test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data'!$N$20:$N$321</c:f>
              <c:numCache>
                <c:formatCode>0.00</c:formatCode>
                <c:ptCount val="302"/>
                <c:pt idx="0">
                  <c:v>2.1299999999999999E-3</c:v>
                </c:pt>
                <c:pt idx="1">
                  <c:v>9.1200000000000003E-2</c:v>
                </c:pt>
                <c:pt idx="2">
                  <c:v>0.192</c:v>
                </c:pt>
                <c:pt idx="3">
                  <c:v>0.29199999999999998</c:v>
                </c:pt>
                <c:pt idx="4">
                  <c:v>0.39200000000000002</c:v>
                </c:pt>
                <c:pt idx="5">
                  <c:v>0.49199999999999999</c:v>
                </c:pt>
                <c:pt idx="6">
                  <c:v>0.59199999999999997</c:v>
                </c:pt>
                <c:pt idx="7">
                  <c:v>0.69199999999999995</c:v>
                </c:pt>
                <c:pt idx="8">
                  <c:v>0.79100000000000004</c:v>
                </c:pt>
                <c:pt idx="9">
                  <c:v>0.89300000000000002</c:v>
                </c:pt>
                <c:pt idx="10">
                  <c:v>0.99199999999999999</c:v>
                </c:pt>
                <c:pt idx="11">
                  <c:v>1.0900000000000001</c:v>
                </c:pt>
                <c:pt idx="12">
                  <c:v>1.19</c:v>
                </c:pt>
                <c:pt idx="13">
                  <c:v>1.29</c:v>
                </c:pt>
                <c:pt idx="14">
                  <c:v>1.39</c:v>
                </c:pt>
                <c:pt idx="15">
                  <c:v>1.49</c:v>
                </c:pt>
                <c:pt idx="16">
                  <c:v>1.59</c:v>
                </c:pt>
                <c:pt idx="17">
                  <c:v>1.69</c:v>
                </c:pt>
                <c:pt idx="18">
                  <c:v>1.79</c:v>
                </c:pt>
                <c:pt idx="19">
                  <c:v>1.89</c:v>
                </c:pt>
                <c:pt idx="20">
                  <c:v>1.99</c:v>
                </c:pt>
                <c:pt idx="21">
                  <c:v>2.09</c:v>
                </c:pt>
                <c:pt idx="22">
                  <c:v>2.19</c:v>
                </c:pt>
                <c:pt idx="23">
                  <c:v>2.29</c:v>
                </c:pt>
                <c:pt idx="24">
                  <c:v>2.39</c:v>
                </c:pt>
                <c:pt idx="25">
                  <c:v>2.4900000000000002</c:v>
                </c:pt>
                <c:pt idx="26">
                  <c:v>2.59</c:v>
                </c:pt>
                <c:pt idx="27">
                  <c:v>2.69</c:v>
                </c:pt>
                <c:pt idx="28">
                  <c:v>2.79</c:v>
                </c:pt>
                <c:pt idx="29">
                  <c:v>2.89</c:v>
                </c:pt>
                <c:pt idx="30">
                  <c:v>2.99</c:v>
                </c:pt>
                <c:pt idx="31">
                  <c:v>3.09</c:v>
                </c:pt>
                <c:pt idx="32">
                  <c:v>3.19</c:v>
                </c:pt>
                <c:pt idx="33">
                  <c:v>3.29</c:v>
                </c:pt>
                <c:pt idx="34">
                  <c:v>3.39</c:v>
                </c:pt>
                <c:pt idx="35">
                  <c:v>3.49</c:v>
                </c:pt>
                <c:pt idx="36">
                  <c:v>3.59</c:v>
                </c:pt>
                <c:pt idx="37">
                  <c:v>3.69</c:v>
                </c:pt>
                <c:pt idx="38">
                  <c:v>3.79</c:v>
                </c:pt>
                <c:pt idx="39">
                  <c:v>3.89</c:v>
                </c:pt>
                <c:pt idx="40">
                  <c:v>3.99</c:v>
                </c:pt>
                <c:pt idx="41">
                  <c:v>4.09</c:v>
                </c:pt>
                <c:pt idx="42">
                  <c:v>4.1900000000000004</c:v>
                </c:pt>
                <c:pt idx="43">
                  <c:v>4.29</c:v>
                </c:pt>
                <c:pt idx="44">
                  <c:v>4.3899999999999997</c:v>
                </c:pt>
                <c:pt idx="45">
                  <c:v>4.49</c:v>
                </c:pt>
                <c:pt idx="46">
                  <c:v>4.59</c:v>
                </c:pt>
                <c:pt idx="47">
                  <c:v>4.6900000000000004</c:v>
                </c:pt>
                <c:pt idx="48">
                  <c:v>4.79</c:v>
                </c:pt>
                <c:pt idx="49">
                  <c:v>4.8899999999999997</c:v>
                </c:pt>
                <c:pt idx="50">
                  <c:v>4.99</c:v>
                </c:pt>
                <c:pt idx="51">
                  <c:v>5.09</c:v>
                </c:pt>
                <c:pt idx="52">
                  <c:v>5.19</c:v>
                </c:pt>
                <c:pt idx="53">
                  <c:v>5.29</c:v>
                </c:pt>
                <c:pt idx="54">
                  <c:v>5.39</c:v>
                </c:pt>
                <c:pt idx="55">
                  <c:v>5.49</c:v>
                </c:pt>
                <c:pt idx="56">
                  <c:v>5.59</c:v>
                </c:pt>
                <c:pt idx="57">
                  <c:v>5.69</c:v>
                </c:pt>
                <c:pt idx="58">
                  <c:v>5.79</c:v>
                </c:pt>
                <c:pt idx="59">
                  <c:v>5.89</c:v>
                </c:pt>
                <c:pt idx="60">
                  <c:v>5.99</c:v>
                </c:pt>
                <c:pt idx="61">
                  <c:v>6.09</c:v>
                </c:pt>
                <c:pt idx="62">
                  <c:v>6.19</c:v>
                </c:pt>
                <c:pt idx="63">
                  <c:v>6.29</c:v>
                </c:pt>
                <c:pt idx="64">
                  <c:v>6.39</c:v>
                </c:pt>
                <c:pt idx="65">
                  <c:v>6.49</c:v>
                </c:pt>
                <c:pt idx="66">
                  <c:v>6.59</c:v>
                </c:pt>
                <c:pt idx="67">
                  <c:v>6.69</c:v>
                </c:pt>
                <c:pt idx="68">
                  <c:v>6.79</c:v>
                </c:pt>
                <c:pt idx="69">
                  <c:v>6.89</c:v>
                </c:pt>
                <c:pt idx="70">
                  <c:v>6.99</c:v>
                </c:pt>
                <c:pt idx="71">
                  <c:v>7.09</c:v>
                </c:pt>
                <c:pt idx="72">
                  <c:v>7.19</c:v>
                </c:pt>
                <c:pt idx="73">
                  <c:v>7.29</c:v>
                </c:pt>
                <c:pt idx="74">
                  <c:v>7.39</c:v>
                </c:pt>
                <c:pt idx="75">
                  <c:v>7.49</c:v>
                </c:pt>
                <c:pt idx="76">
                  <c:v>7.59</c:v>
                </c:pt>
                <c:pt idx="77">
                  <c:v>7.69</c:v>
                </c:pt>
                <c:pt idx="78">
                  <c:v>7.79</c:v>
                </c:pt>
                <c:pt idx="79">
                  <c:v>7.89</c:v>
                </c:pt>
                <c:pt idx="80">
                  <c:v>7.99</c:v>
                </c:pt>
                <c:pt idx="81">
                  <c:v>8.09</c:v>
                </c:pt>
                <c:pt idx="82">
                  <c:v>8.19</c:v>
                </c:pt>
                <c:pt idx="83">
                  <c:v>8.2899999999999991</c:v>
                </c:pt>
                <c:pt idx="84">
                  <c:v>8.39</c:v>
                </c:pt>
                <c:pt idx="85">
                  <c:v>8.49</c:v>
                </c:pt>
                <c:pt idx="86">
                  <c:v>8.59</c:v>
                </c:pt>
                <c:pt idx="87">
                  <c:v>8.69</c:v>
                </c:pt>
                <c:pt idx="88">
                  <c:v>8.7899999999999991</c:v>
                </c:pt>
                <c:pt idx="89">
                  <c:v>8.89</c:v>
                </c:pt>
                <c:pt idx="90">
                  <c:v>8.99</c:v>
                </c:pt>
                <c:pt idx="91">
                  <c:v>9.09</c:v>
                </c:pt>
                <c:pt idx="92">
                  <c:v>9.19</c:v>
                </c:pt>
                <c:pt idx="93">
                  <c:v>9.2899999999999991</c:v>
                </c:pt>
                <c:pt idx="94">
                  <c:v>9.39</c:v>
                </c:pt>
                <c:pt idx="95">
                  <c:v>9.49</c:v>
                </c:pt>
                <c:pt idx="96">
                  <c:v>9.59</c:v>
                </c:pt>
                <c:pt idx="97">
                  <c:v>9.69</c:v>
                </c:pt>
                <c:pt idx="98">
                  <c:v>9.7899999999999991</c:v>
                </c:pt>
                <c:pt idx="99">
                  <c:v>9.89</c:v>
                </c:pt>
                <c:pt idx="100">
                  <c:v>9.99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</c:v>
                </c:pt>
              </c:numCache>
            </c:numRef>
          </c:cat>
          <c:val>
            <c:numRef>
              <c:f>'Compression test data'!$J$26:$J$327</c:f>
              <c:numCache>
                <c:formatCode>General</c:formatCode>
                <c:ptCount val="302"/>
                <c:pt idx="0">
                  <c:v>0.93698436021800002</c:v>
                </c:pt>
                <c:pt idx="1">
                  <c:v>1.1802991628649999</c:v>
                </c:pt>
                <c:pt idx="2">
                  <c:v>2.2877209186549998</c:v>
                </c:pt>
                <c:pt idx="3">
                  <c:v>3.6094982624049998</c:v>
                </c:pt>
                <c:pt idx="4">
                  <c:v>5.0909438133240004</c:v>
                </c:pt>
                <c:pt idx="5">
                  <c:v>6.8399672508240004</c:v>
                </c:pt>
                <c:pt idx="6">
                  <c:v>8.7764902114869994</c:v>
                </c:pt>
                <c:pt idx="7">
                  <c:v>10.87219333649</c:v>
                </c:pt>
                <c:pt idx="8">
                  <c:v>13.08703708649</c:v>
                </c:pt>
                <c:pt idx="9">
                  <c:v>15.33996677399</c:v>
                </c:pt>
                <c:pt idx="10">
                  <c:v>17.675905227659999</c:v>
                </c:pt>
                <c:pt idx="11">
                  <c:v>20.004030227659999</c:v>
                </c:pt>
                <c:pt idx="12">
                  <c:v>22.339967727659999</c:v>
                </c:pt>
                <c:pt idx="13">
                  <c:v>24.678834915159999</c:v>
                </c:pt>
                <c:pt idx="14">
                  <c:v>27.012819290159999</c:v>
                </c:pt>
                <c:pt idx="15">
                  <c:v>29.329225540159999</c:v>
                </c:pt>
                <c:pt idx="16">
                  <c:v>31.618288040159999</c:v>
                </c:pt>
                <c:pt idx="17">
                  <c:v>33.937622070309999</c:v>
                </c:pt>
                <c:pt idx="18">
                  <c:v>36.231567382809999</c:v>
                </c:pt>
                <c:pt idx="19">
                  <c:v>38.478637695309999</c:v>
                </c:pt>
                <c:pt idx="20">
                  <c:v>40.752075195309999</c:v>
                </c:pt>
                <c:pt idx="21">
                  <c:v>42.994262695309999</c:v>
                </c:pt>
                <c:pt idx="22">
                  <c:v>45.223754882809999</c:v>
                </c:pt>
                <c:pt idx="23">
                  <c:v>47.458129882809999</c:v>
                </c:pt>
                <c:pt idx="24">
                  <c:v>49.684692382809999</c:v>
                </c:pt>
                <c:pt idx="25">
                  <c:v>51.881958007809999</c:v>
                </c:pt>
                <c:pt idx="26">
                  <c:v>54.040161132809999</c:v>
                </c:pt>
                <c:pt idx="27">
                  <c:v>56.238403320309999</c:v>
                </c:pt>
                <c:pt idx="28">
                  <c:v>58.410278320309999</c:v>
                </c:pt>
                <c:pt idx="29">
                  <c:v>60.564575195309999</c:v>
                </c:pt>
                <c:pt idx="30">
                  <c:v>62.729614257809999</c:v>
                </c:pt>
                <c:pt idx="31">
                  <c:v>64.872192382809999</c:v>
                </c:pt>
                <c:pt idx="32">
                  <c:v>66.981567382809999</c:v>
                </c:pt>
                <c:pt idx="33">
                  <c:v>69.092895507809999</c:v>
                </c:pt>
                <c:pt idx="34">
                  <c:v>71.213989257809999</c:v>
                </c:pt>
                <c:pt idx="35">
                  <c:v>73.324340820309999</c:v>
                </c:pt>
                <c:pt idx="36">
                  <c:v>75.394653320309999</c:v>
                </c:pt>
                <c:pt idx="37">
                  <c:v>77.490356445309999</c:v>
                </c:pt>
                <c:pt idx="38">
                  <c:v>79.562622070309999</c:v>
                </c:pt>
                <c:pt idx="39">
                  <c:v>81.607543945309999</c:v>
                </c:pt>
                <c:pt idx="40">
                  <c:v>83.672973632809999</c:v>
                </c:pt>
                <c:pt idx="41">
                  <c:v>85.726684570309999</c:v>
                </c:pt>
                <c:pt idx="42">
                  <c:v>87.753051757809999</c:v>
                </c:pt>
                <c:pt idx="43">
                  <c:v>89.775352478030001</c:v>
                </c:pt>
                <c:pt idx="44">
                  <c:v>91.790000915530001</c:v>
                </c:pt>
                <c:pt idx="45">
                  <c:v>93.789024353030001</c:v>
                </c:pt>
                <c:pt idx="46">
                  <c:v>95.762657165530001</c:v>
                </c:pt>
                <c:pt idx="47">
                  <c:v>97.764610290530001</c:v>
                </c:pt>
                <c:pt idx="48">
                  <c:v>99.757774353030001</c:v>
                </c:pt>
                <c:pt idx="49">
                  <c:v>101.705039978</c:v>
                </c:pt>
                <c:pt idx="50">
                  <c:v>103.6728134155</c:v>
                </c:pt>
                <c:pt idx="51">
                  <c:v>105.619102478</c:v>
                </c:pt>
                <c:pt idx="52">
                  <c:v>107.552696228</c:v>
                </c:pt>
                <c:pt idx="53">
                  <c:v>109.470664978</c:v>
                </c:pt>
                <c:pt idx="54">
                  <c:v>111.404258728</c:v>
                </c:pt>
                <c:pt idx="55">
                  <c:v>113.3153915405</c:v>
                </c:pt>
                <c:pt idx="56">
                  <c:v>115.1806259155</c:v>
                </c:pt>
                <c:pt idx="57">
                  <c:v>117.0712509155</c:v>
                </c:pt>
                <c:pt idx="58">
                  <c:v>118.9364852905</c:v>
                </c:pt>
                <c:pt idx="59">
                  <c:v>120.779258728</c:v>
                </c:pt>
                <c:pt idx="60">
                  <c:v>122.6357040405</c:v>
                </c:pt>
                <c:pt idx="61">
                  <c:v>124.4814071655</c:v>
                </c:pt>
                <c:pt idx="62">
                  <c:v>126.2997665405</c:v>
                </c:pt>
                <c:pt idx="63">
                  <c:v>128.09762573239999</c:v>
                </c:pt>
                <c:pt idx="64">
                  <c:v>129.90817260739999</c:v>
                </c:pt>
                <c:pt idx="65">
                  <c:v>131.69723510739999</c:v>
                </c:pt>
                <c:pt idx="66">
                  <c:v>133.45602416989999</c:v>
                </c:pt>
                <c:pt idx="67">
                  <c:v>135.24118041989999</c:v>
                </c:pt>
                <c:pt idx="68">
                  <c:v>137.00778198239999</c:v>
                </c:pt>
                <c:pt idx="69">
                  <c:v>138.74215698239999</c:v>
                </c:pt>
                <c:pt idx="70">
                  <c:v>140.47653198239999</c:v>
                </c:pt>
                <c:pt idx="71">
                  <c:v>142.20602416989999</c:v>
                </c:pt>
                <c:pt idx="72">
                  <c:v>143.90524291989999</c:v>
                </c:pt>
                <c:pt idx="73">
                  <c:v>145.58883666989999</c:v>
                </c:pt>
                <c:pt idx="74">
                  <c:v>147.28707885739999</c:v>
                </c:pt>
                <c:pt idx="75">
                  <c:v>148.95602416989999</c:v>
                </c:pt>
                <c:pt idx="76">
                  <c:v>150.60543823239999</c:v>
                </c:pt>
                <c:pt idx="77">
                  <c:v>152.26168823239999</c:v>
                </c:pt>
                <c:pt idx="78">
                  <c:v>153.88961791989999</c:v>
                </c:pt>
                <c:pt idx="79">
                  <c:v>155.49313354489999</c:v>
                </c:pt>
                <c:pt idx="80">
                  <c:v>157.09176635739999</c:v>
                </c:pt>
                <c:pt idx="81">
                  <c:v>158.69137573239999</c:v>
                </c:pt>
                <c:pt idx="82">
                  <c:v>160.27145385739999</c:v>
                </c:pt>
                <c:pt idx="83">
                  <c:v>161.82614135739999</c:v>
                </c:pt>
                <c:pt idx="84">
                  <c:v>163.41207885739999</c:v>
                </c:pt>
                <c:pt idx="85">
                  <c:v>164.96188354489999</c:v>
                </c:pt>
                <c:pt idx="86">
                  <c:v>166.47555541989999</c:v>
                </c:pt>
                <c:pt idx="87">
                  <c:v>168.00485229489999</c:v>
                </c:pt>
                <c:pt idx="88">
                  <c:v>169.50875854489999</c:v>
                </c:pt>
                <c:pt idx="89">
                  <c:v>170.99313354489999</c:v>
                </c:pt>
                <c:pt idx="90">
                  <c:v>172.47262573239999</c:v>
                </c:pt>
                <c:pt idx="91">
                  <c:v>173.94625854489999</c:v>
                </c:pt>
                <c:pt idx="92">
                  <c:v>175.40426635739999</c:v>
                </c:pt>
                <c:pt idx="93">
                  <c:v>176.81977844240001</c:v>
                </c:pt>
                <c:pt idx="94">
                  <c:v>178.25239562990001</c:v>
                </c:pt>
                <c:pt idx="95">
                  <c:v>179.65473937990001</c:v>
                </c:pt>
                <c:pt idx="96">
                  <c:v>181.02192687990001</c:v>
                </c:pt>
                <c:pt idx="97">
                  <c:v>182.39595031740001</c:v>
                </c:pt>
                <c:pt idx="98">
                  <c:v>183.75727844240001</c:v>
                </c:pt>
                <c:pt idx="99">
                  <c:v>185.09419250490001</c:v>
                </c:pt>
                <c:pt idx="100">
                  <c:v>186.41645812990001</c:v>
                </c:pt>
                <c:pt idx="101">
                  <c:v>187.74263000490001</c:v>
                </c:pt>
                <c:pt idx="102">
                  <c:v>189.03950500490001</c:v>
                </c:pt>
                <c:pt idx="103">
                  <c:v>190.29878234860001</c:v>
                </c:pt>
                <c:pt idx="104">
                  <c:v>191.57612609860001</c:v>
                </c:pt>
                <c:pt idx="105">
                  <c:v>192.82173156740001</c:v>
                </c:pt>
                <c:pt idx="106">
                  <c:v>194.03022766110001</c:v>
                </c:pt>
                <c:pt idx="107">
                  <c:v>195.25044250490001</c:v>
                </c:pt>
                <c:pt idx="108">
                  <c:v>196.44868469240001</c:v>
                </c:pt>
                <c:pt idx="109">
                  <c:v>197.62641906740001</c:v>
                </c:pt>
                <c:pt idx="110">
                  <c:v>198.78755187990001</c:v>
                </c:pt>
                <c:pt idx="111">
                  <c:v>199.94721984860001</c:v>
                </c:pt>
                <c:pt idx="112">
                  <c:v>201.09175109860001</c:v>
                </c:pt>
                <c:pt idx="113">
                  <c:v>202.19721984860001</c:v>
                </c:pt>
                <c:pt idx="114">
                  <c:v>203.31196594240001</c:v>
                </c:pt>
                <c:pt idx="115">
                  <c:v>204.40180969240001</c:v>
                </c:pt>
                <c:pt idx="116">
                  <c:v>205.45259094240001</c:v>
                </c:pt>
                <c:pt idx="117">
                  <c:v>206.50727844240001</c:v>
                </c:pt>
                <c:pt idx="118">
                  <c:v>207.54048156740001</c:v>
                </c:pt>
                <c:pt idx="119">
                  <c:v>208.55952453610001</c:v>
                </c:pt>
                <c:pt idx="120">
                  <c:v>209.55610656740001</c:v>
                </c:pt>
                <c:pt idx="121">
                  <c:v>210.55268859860001</c:v>
                </c:pt>
                <c:pt idx="122">
                  <c:v>211.51802062990001</c:v>
                </c:pt>
                <c:pt idx="123">
                  <c:v>212.44721984860001</c:v>
                </c:pt>
                <c:pt idx="124">
                  <c:v>213.39936828610001</c:v>
                </c:pt>
                <c:pt idx="125">
                  <c:v>214.32563781740001</c:v>
                </c:pt>
                <c:pt idx="126">
                  <c:v>215.21723937990001</c:v>
                </c:pt>
                <c:pt idx="127">
                  <c:v>216.10444641110001</c:v>
                </c:pt>
                <c:pt idx="128">
                  <c:v>216.97456359860001</c:v>
                </c:pt>
                <c:pt idx="129">
                  <c:v>217.81880187990001</c:v>
                </c:pt>
                <c:pt idx="130">
                  <c:v>218.63813781740001</c:v>
                </c:pt>
                <c:pt idx="131">
                  <c:v>219.45991516110001</c:v>
                </c:pt>
                <c:pt idx="132">
                  <c:v>220.24897766110001</c:v>
                </c:pt>
                <c:pt idx="133">
                  <c:v>221.01557922360001</c:v>
                </c:pt>
                <c:pt idx="134">
                  <c:v>221.78852844240001</c:v>
                </c:pt>
                <c:pt idx="135">
                  <c:v>222.53315734860001</c:v>
                </c:pt>
                <c:pt idx="136">
                  <c:v>223.25776672360001</c:v>
                </c:pt>
                <c:pt idx="137">
                  <c:v>223.96675109860001</c:v>
                </c:pt>
                <c:pt idx="138">
                  <c:v>224.66450500490001</c:v>
                </c:pt>
                <c:pt idx="139">
                  <c:v>225.32612609860001</c:v>
                </c:pt>
                <c:pt idx="140">
                  <c:v>225.97602844240001</c:v>
                </c:pt>
                <c:pt idx="141">
                  <c:v>226.634475708</c:v>
                </c:pt>
                <c:pt idx="142">
                  <c:v>227.25679016110001</c:v>
                </c:pt>
                <c:pt idx="143">
                  <c:v>227.84646606449999</c:v>
                </c:pt>
                <c:pt idx="144">
                  <c:v>228.4299621582</c:v>
                </c:pt>
                <c:pt idx="145">
                  <c:v>228.98440551760001</c:v>
                </c:pt>
                <c:pt idx="146">
                  <c:v>229.50588989260001</c:v>
                </c:pt>
                <c:pt idx="147">
                  <c:v>230.01419067379999</c:v>
                </c:pt>
                <c:pt idx="148">
                  <c:v>230.5276184082</c:v>
                </c:pt>
                <c:pt idx="149">
                  <c:v>231.0188293457</c:v>
                </c:pt>
                <c:pt idx="150">
                  <c:v>231.48709106449999</c:v>
                </c:pt>
                <c:pt idx="151">
                  <c:v>231.94802856449999</c:v>
                </c:pt>
                <c:pt idx="152">
                  <c:v>232.38455200199999</c:v>
                </c:pt>
                <c:pt idx="153">
                  <c:v>232.78909301760001</c:v>
                </c:pt>
                <c:pt idx="154">
                  <c:v>233.19973754879999</c:v>
                </c:pt>
                <c:pt idx="155">
                  <c:v>233.56045532229999</c:v>
                </c:pt>
                <c:pt idx="156">
                  <c:v>233.88320922849999</c:v>
                </c:pt>
                <c:pt idx="157">
                  <c:v>234.25430297849999</c:v>
                </c:pt>
                <c:pt idx="158">
                  <c:v>234.60733032229999</c:v>
                </c:pt>
                <c:pt idx="159">
                  <c:v>234.93911743160001</c:v>
                </c:pt>
                <c:pt idx="160">
                  <c:v>235.24880981449999</c:v>
                </c:pt>
                <c:pt idx="161">
                  <c:v>235.55374145510001</c:v>
                </c:pt>
                <c:pt idx="162">
                  <c:v>235.84036254879999</c:v>
                </c:pt>
                <c:pt idx="163">
                  <c:v>236.09646606449999</c:v>
                </c:pt>
                <c:pt idx="164">
                  <c:v>236.35598754879999</c:v>
                </c:pt>
                <c:pt idx="165">
                  <c:v>236.59231567379999</c:v>
                </c:pt>
                <c:pt idx="166">
                  <c:v>236.7575378418</c:v>
                </c:pt>
                <c:pt idx="167">
                  <c:v>236.94833374020001</c:v>
                </c:pt>
                <c:pt idx="168">
                  <c:v>237.16415405270001</c:v>
                </c:pt>
                <c:pt idx="169">
                  <c:v>237.36569213870001</c:v>
                </c:pt>
                <c:pt idx="170">
                  <c:v>237.53915405270001</c:v>
                </c:pt>
                <c:pt idx="171">
                  <c:v>237.7194519043</c:v>
                </c:pt>
                <c:pt idx="172">
                  <c:v>237.87490844729999</c:v>
                </c:pt>
                <c:pt idx="173">
                  <c:v>238.01272583010001</c:v>
                </c:pt>
                <c:pt idx="174">
                  <c:v>238.1495666504</c:v>
                </c:pt>
                <c:pt idx="175">
                  <c:v>238.26760864260001</c:v>
                </c:pt>
                <c:pt idx="176">
                  <c:v>238.3712463379</c:v>
                </c:pt>
                <c:pt idx="177">
                  <c:v>238.45880126949999</c:v>
                </c:pt>
                <c:pt idx="178">
                  <c:v>238.34326171879999</c:v>
                </c:pt>
                <c:pt idx="179">
                  <c:v>238.41175842289999</c:v>
                </c:pt>
                <c:pt idx="180">
                  <c:v>238.51722717289999</c:v>
                </c:pt>
                <c:pt idx="181">
                  <c:v>238.60404968259999</c:v>
                </c:pt>
                <c:pt idx="182">
                  <c:v>238.65899658199999</c:v>
                </c:pt>
                <c:pt idx="183">
                  <c:v>238.70010375979999</c:v>
                </c:pt>
                <c:pt idx="184">
                  <c:v>238.73512268069999</c:v>
                </c:pt>
                <c:pt idx="185">
                  <c:v>238.7574005127</c:v>
                </c:pt>
                <c:pt idx="186">
                  <c:v>238.76222229000001</c:v>
                </c:pt>
                <c:pt idx="187">
                  <c:v>238.75900268550001</c:v>
                </c:pt>
                <c:pt idx="188">
                  <c:v>238.75302124020001</c:v>
                </c:pt>
                <c:pt idx="189">
                  <c:v>238.73387145999999</c:v>
                </c:pt>
                <c:pt idx="190">
                  <c:v>238.7004852295</c:v>
                </c:pt>
                <c:pt idx="191">
                  <c:v>238.6644897461</c:v>
                </c:pt>
                <c:pt idx="192">
                  <c:v>238.61985778810001</c:v>
                </c:pt>
                <c:pt idx="193">
                  <c:v>238.55180358889999</c:v>
                </c:pt>
                <c:pt idx="194">
                  <c:v>238.13290405270001</c:v>
                </c:pt>
                <c:pt idx="195">
                  <c:v>238.14471435550001</c:v>
                </c:pt>
                <c:pt idx="196">
                  <c:v>238.13311767580001</c:v>
                </c:pt>
                <c:pt idx="197">
                  <c:v>238.09657287600001</c:v>
                </c:pt>
                <c:pt idx="198">
                  <c:v>238.04759216310001</c:v>
                </c:pt>
                <c:pt idx="199">
                  <c:v>237.98121643069999</c:v>
                </c:pt>
                <c:pt idx="200">
                  <c:v>237.89799499509999</c:v>
                </c:pt>
                <c:pt idx="201">
                  <c:v>237.8076324463</c:v>
                </c:pt>
                <c:pt idx="202">
                  <c:v>237.70845031740001</c:v>
                </c:pt>
                <c:pt idx="203">
                  <c:v>237.5952911377</c:v>
                </c:pt>
                <c:pt idx="204">
                  <c:v>237.4892730713</c:v>
                </c:pt>
                <c:pt idx="205">
                  <c:v>237.3731842041</c:v>
                </c:pt>
                <c:pt idx="206">
                  <c:v>237.24348449710001</c:v>
                </c:pt>
                <c:pt idx="207">
                  <c:v>237.11317443850001</c:v>
                </c:pt>
                <c:pt idx="208">
                  <c:v>236.97999572750001</c:v>
                </c:pt>
                <c:pt idx="209">
                  <c:v>236.83851623539999</c:v>
                </c:pt>
                <c:pt idx="210">
                  <c:v>236.57276916500001</c:v>
                </c:pt>
                <c:pt idx="211">
                  <c:v>236.18696594240001</c:v>
                </c:pt>
                <c:pt idx="212">
                  <c:v>236.1124420166</c:v>
                </c:pt>
                <c:pt idx="213">
                  <c:v>236.0136871338</c:v>
                </c:pt>
                <c:pt idx="214">
                  <c:v>235.90419006350001</c:v>
                </c:pt>
                <c:pt idx="215">
                  <c:v>235.77680969240001</c:v>
                </c:pt>
                <c:pt idx="216">
                  <c:v>235.6464996338</c:v>
                </c:pt>
                <c:pt idx="217">
                  <c:v>235.50367736819999</c:v>
                </c:pt>
                <c:pt idx="218">
                  <c:v>235.36000061039999</c:v>
                </c:pt>
                <c:pt idx="219">
                  <c:v>235.16383361819999</c:v>
                </c:pt>
                <c:pt idx="220">
                  <c:v>235.00703430179999</c:v>
                </c:pt>
                <c:pt idx="221">
                  <c:v>234.95169067379999</c:v>
                </c:pt>
                <c:pt idx="222">
                  <c:v>234.98680114749999</c:v>
                </c:pt>
                <c:pt idx="223">
                  <c:v>235.10572814939999</c:v>
                </c:pt>
                <c:pt idx="224">
                  <c:v>235.3955230713</c:v>
                </c:pt>
                <c:pt idx="225">
                  <c:v>235.82398986819999</c:v>
                </c:pt>
                <c:pt idx="226">
                  <c:v>236.2861480713</c:v>
                </c:pt>
                <c:pt idx="227">
                  <c:v>236.73390197750001</c:v>
                </c:pt>
                <c:pt idx="228">
                  <c:v>237.23316955569999</c:v>
                </c:pt>
                <c:pt idx="229">
                  <c:v>237.72804260250001</c:v>
                </c:pt>
                <c:pt idx="230">
                  <c:v>238.2256011963</c:v>
                </c:pt>
                <c:pt idx="231">
                  <c:v>238.74464416500001</c:v>
                </c:pt>
                <c:pt idx="232">
                  <c:v>239.2656402588</c:v>
                </c:pt>
                <c:pt idx="233">
                  <c:v>239.77076721189999</c:v>
                </c:pt>
                <c:pt idx="234">
                  <c:v>240.2656402588</c:v>
                </c:pt>
                <c:pt idx="235">
                  <c:v>240.77467346189999</c:v>
                </c:pt>
                <c:pt idx="236">
                  <c:v>241.27320861819999</c:v>
                </c:pt>
                <c:pt idx="237">
                  <c:v>241.76246643069999</c:v>
                </c:pt>
                <c:pt idx="238">
                  <c:v>242.26393127439999</c:v>
                </c:pt>
                <c:pt idx="239">
                  <c:v>242.80641174319999</c:v>
                </c:pt>
                <c:pt idx="240">
                  <c:v>243.62037658689999</c:v>
                </c:pt>
                <c:pt idx="241">
                  <c:v>244.66725158689999</c:v>
                </c:pt>
                <c:pt idx="242">
                  <c:v>245.78004455569999</c:v>
                </c:pt>
                <c:pt idx="243">
                  <c:v>246.92262268069999</c:v>
                </c:pt>
                <c:pt idx="244">
                  <c:v>248.06419372560001</c:v>
                </c:pt>
                <c:pt idx="245">
                  <c:v>249.24388122560001</c:v>
                </c:pt>
                <c:pt idx="246">
                  <c:v>250.41429138180001</c:v>
                </c:pt>
                <c:pt idx="247">
                  <c:v>251.58177185060001</c:v>
                </c:pt>
                <c:pt idx="248">
                  <c:v>252.77659606930001</c:v>
                </c:pt>
                <c:pt idx="249">
                  <c:v>253.95823669430001</c:v>
                </c:pt>
                <c:pt idx="250">
                  <c:v>255.12815856930001</c:v>
                </c:pt>
                <c:pt idx="251">
                  <c:v>256.32006835940001</c:v>
                </c:pt>
                <c:pt idx="252">
                  <c:v>257.54516601559999</c:v>
                </c:pt>
                <c:pt idx="253">
                  <c:v>258.78442382809999</c:v>
                </c:pt>
                <c:pt idx="254">
                  <c:v>260.04321289059999</c:v>
                </c:pt>
                <c:pt idx="255">
                  <c:v>261.36157226559999</c:v>
                </c:pt>
                <c:pt idx="256">
                  <c:v>262.71118164059999</c:v>
                </c:pt>
                <c:pt idx="257">
                  <c:v>264.08715820309999</c:v>
                </c:pt>
                <c:pt idx="258">
                  <c:v>265.55297851559999</c:v>
                </c:pt>
                <c:pt idx="259">
                  <c:v>267.04125976559999</c:v>
                </c:pt>
                <c:pt idx="260">
                  <c:v>268.54516601559999</c:v>
                </c:pt>
                <c:pt idx="261">
                  <c:v>270.08227539059999</c:v>
                </c:pt>
                <c:pt idx="262">
                  <c:v>271.64672851559999</c:v>
                </c:pt>
                <c:pt idx="263">
                  <c:v>273.24829101559999</c:v>
                </c:pt>
                <c:pt idx="264">
                  <c:v>274.87133789059999</c:v>
                </c:pt>
                <c:pt idx="265">
                  <c:v>276.55688476559999</c:v>
                </c:pt>
                <c:pt idx="266">
                  <c:v>278.27563476559999</c:v>
                </c:pt>
                <c:pt idx="267">
                  <c:v>279.98852539059999</c:v>
                </c:pt>
                <c:pt idx="268">
                  <c:v>281.80102539059999</c:v>
                </c:pt>
                <c:pt idx="269">
                  <c:v>283.69067382809999</c:v>
                </c:pt>
                <c:pt idx="270">
                  <c:v>285.65551757809999</c:v>
                </c:pt>
                <c:pt idx="271">
                  <c:v>287.69458007809999</c:v>
                </c:pt>
                <c:pt idx="272">
                  <c:v>289.84301757809999</c:v>
                </c:pt>
                <c:pt idx="273">
                  <c:v>292.07348632809999</c:v>
                </c:pt>
                <c:pt idx="274">
                  <c:v>294.35278320309999</c:v>
                </c:pt>
                <c:pt idx="275">
                  <c:v>296.76684570309999</c:v>
                </c:pt>
                <c:pt idx="276">
                  <c:v>299.26782226559999</c:v>
                </c:pt>
                <c:pt idx="277">
                  <c:v>301.84399414059999</c:v>
                </c:pt>
                <c:pt idx="278">
                  <c:v>304.54125976559999</c:v>
                </c:pt>
                <c:pt idx="279">
                  <c:v>307.28149414059999</c:v>
                </c:pt>
                <c:pt idx="280">
                  <c:v>310.06860351559999</c:v>
                </c:pt>
                <c:pt idx="281">
                  <c:v>312.90844726559999</c:v>
                </c:pt>
                <c:pt idx="282">
                  <c:v>315.86157226559999</c:v>
                </c:pt>
                <c:pt idx="283">
                  <c:v>318.84399414059999</c:v>
                </c:pt>
                <c:pt idx="284">
                  <c:v>321.83618164059999</c:v>
                </c:pt>
                <c:pt idx="285">
                  <c:v>324.96118164059999</c:v>
                </c:pt>
                <c:pt idx="286">
                  <c:v>328.14282226559999</c:v>
                </c:pt>
                <c:pt idx="287">
                  <c:v>331.37133789059999</c:v>
                </c:pt>
                <c:pt idx="288">
                  <c:v>334.71899414059999</c:v>
                </c:pt>
                <c:pt idx="289">
                  <c:v>338.15844726559999</c:v>
                </c:pt>
                <c:pt idx="290">
                  <c:v>341.67993164059999</c:v>
                </c:pt>
                <c:pt idx="291">
                  <c:v>345.27563476559999</c:v>
                </c:pt>
                <c:pt idx="292">
                  <c:v>349.01000976559999</c:v>
                </c:pt>
                <c:pt idx="293">
                  <c:v>352.82055664059999</c:v>
                </c:pt>
                <c:pt idx="294">
                  <c:v>356.67330932620001</c:v>
                </c:pt>
                <c:pt idx="295">
                  <c:v>360.67135620120001</c:v>
                </c:pt>
                <c:pt idx="296">
                  <c:v>364.71432495120001</c:v>
                </c:pt>
                <c:pt idx="297">
                  <c:v>368.81002807620001</c:v>
                </c:pt>
                <c:pt idx="298">
                  <c:v>372.99557495120001</c:v>
                </c:pt>
                <c:pt idx="299">
                  <c:v>377.29244995120001</c:v>
                </c:pt>
                <c:pt idx="300">
                  <c:v>381.66354370120001</c:v>
                </c:pt>
                <c:pt idx="301">
                  <c:v>385.05026245120001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8-4FF7-BFDA-DAB32549E296}"/>
            </c:ext>
          </c:extLst>
        </c:ser>
        <c:ser>
          <c:idx val="3"/>
          <c:order val="3"/>
          <c:tx>
            <c:v>Test 3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data'!$N$20:$N$321</c:f>
              <c:numCache>
                <c:formatCode>0.00</c:formatCode>
                <c:ptCount val="302"/>
                <c:pt idx="0">
                  <c:v>2.1299999999999999E-3</c:v>
                </c:pt>
                <c:pt idx="1">
                  <c:v>9.1200000000000003E-2</c:v>
                </c:pt>
                <c:pt idx="2">
                  <c:v>0.192</c:v>
                </c:pt>
                <c:pt idx="3">
                  <c:v>0.29199999999999998</c:v>
                </c:pt>
                <c:pt idx="4">
                  <c:v>0.39200000000000002</c:v>
                </c:pt>
                <c:pt idx="5">
                  <c:v>0.49199999999999999</c:v>
                </c:pt>
                <c:pt idx="6">
                  <c:v>0.59199999999999997</c:v>
                </c:pt>
                <c:pt idx="7">
                  <c:v>0.69199999999999995</c:v>
                </c:pt>
                <c:pt idx="8">
                  <c:v>0.79100000000000004</c:v>
                </c:pt>
                <c:pt idx="9">
                  <c:v>0.89300000000000002</c:v>
                </c:pt>
                <c:pt idx="10">
                  <c:v>0.99199999999999999</c:v>
                </c:pt>
                <c:pt idx="11">
                  <c:v>1.0900000000000001</c:v>
                </c:pt>
                <c:pt idx="12">
                  <c:v>1.19</c:v>
                </c:pt>
                <c:pt idx="13">
                  <c:v>1.29</c:v>
                </c:pt>
                <c:pt idx="14">
                  <c:v>1.39</c:v>
                </c:pt>
                <c:pt idx="15">
                  <c:v>1.49</c:v>
                </c:pt>
                <c:pt idx="16">
                  <c:v>1.59</c:v>
                </c:pt>
                <c:pt idx="17">
                  <c:v>1.69</c:v>
                </c:pt>
                <c:pt idx="18">
                  <c:v>1.79</c:v>
                </c:pt>
                <c:pt idx="19">
                  <c:v>1.89</c:v>
                </c:pt>
                <c:pt idx="20">
                  <c:v>1.99</c:v>
                </c:pt>
                <c:pt idx="21">
                  <c:v>2.09</c:v>
                </c:pt>
                <c:pt idx="22">
                  <c:v>2.19</c:v>
                </c:pt>
                <c:pt idx="23">
                  <c:v>2.29</c:v>
                </c:pt>
                <c:pt idx="24">
                  <c:v>2.39</c:v>
                </c:pt>
                <c:pt idx="25">
                  <c:v>2.4900000000000002</c:v>
                </c:pt>
                <c:pt idx="26">
                  <c:v>2.59</c:v>
                </c:pt>
                <c:pt idx="27">
                  <c:v>2.69</c:v>
                </c:pt>
                <c:pt idx="28">
                  <c:v>2.79</c:v>
                </c:pt>
                <c:pt idx="29">
                  <c:v>2.89</c:v>
                </c:pt>
                <c:pt idx="30">
                  <c:v>2.99</c:v>
                </c:pt>
                <c:pt idx="31">
                  <c:v>3.09</c:v>
                </c:pt>
                <c:pt idx="32">
                  <c:v>3.19</c:v>
                </c:pt>
                <c:pt idx="33">
                  <c:v>3.29</c:v>
                </c:pt>
                <c:pt idx="34">
                  <c:v>3.39</c:v>
                </c:pt>
                <c:pt idx="35">
                  <c:v>3.49</c:v>
                </c:pt>
                <c:pt idx="36">
                  <c:v>3.59</c:v>
                </c:pt>
                <c:pt idx="37">
                  <c:v>3.69</c:v>
                </c:pt>
                <c:pt idx="38">
                  <c:v>3.79</c:v>
                </c:pt>
                <c:pt idx="39">
                  <c:v>3.89</c:v>
                </c:pt>
                <c:pt idx="40">
                  <c:v>3.99</c:v>
                </c:pt>
                <c:pt idx="41">
                  <c:v>4.09</c:v>
                </c:pt>
                <c:pt idx="42">
                  <c:v>4.1900000000000004</c:v>
                </c:pt>
                <c:pt idx="43">
                  <c:v>4.29</c:v>
                </c:pt>
                <c:pt idx="44">
                  <c:v>4.3899999999999997</c:v>
                </c:pt>
                <c:pt idx="45">
                  <c:v>4.49</c:v>
                </c:pt>
                <c:pt idx="46">
                  <c:v>4.59</c:v>
                </c:pt>
                <c:pt idx="47">
                  <c:v>4.6900000000000004</c:v>
                </c:pt>
                <c:pt idx="48">
                  <c:v>4.79</c:v>
                </c:pt>
                <c:pt idx="49">
                  <c:v>4.8899999999999997</c:v>
                </c:pt>
                <c:pt idx="50">
                  <c:v>4.99</c:v>
                </c:pt>
                <c:pt idx="51">
                  <c:v>5.09</c:v>
                </c:pt>
                <c:pt idx="52">
                  <c:v>5.19</c:v>
                </c:pt>
                <c:pt idx="53">
                  <c:v>5.29</c:v>
                </c:pt>
                <c:pt idx="54">
                  <c:v>5.39</c:v>
                </c:pt>
                <c:pt idx="55">
                  <c:v>5.49</c:v>
                </c:pt>
                <c:pt idx="56">
                  <c:v>5.59</c:v>
                </c:pt>
                <c:pt idx="57">
                  <c:v>5.69</c:v>
                </c:pt>
                <c:pt idx="58">
                  <c:v>5.79</c:v>
                </c:pt>
                <c:pt idx="59">
                  <c:v>5.89</c:v>
                </c:pt>
                <c:pt idx="60">
                  <c:v>5.99</c:v>
                </c:pt>
                <c:pt idx="61">
                  <c:v>6.09</c:v>
                </c:pt>
                <c:pt idx="62">
                  <c:v>6.19</c:v>
                </c:pt>
                <c:pt idx="63">
                  <c:v>6.29</c:v>
                </c:pt>
                <c:pt idx="64">
                  <c:v>6.39</c:v>
                </c:pt>
                <c:pt idx="65">
                  <c:v>6.49</c:v>
                </c:pt>
                <c:pt idx="66">
                  <c:v>6.59</c:v>
                </c:pt>
                <c:pt idx="67">
                  <c:v>6.69</c:v>
                </c:pt>
                <c:pt idx="68">
                  <c:v>6.79</c:v>
                </c:pt>
                <c:pt idx="69">
                  <c:v>6.89</c:v>
                </c:pt>
                <c:pt idx="70">
                  <c:v>6.99</c:v>
                </c:pt>
                <c:pt idx="71">
                  <c:v>7.09</c:v>
                </c:pt>
                <c:pt idx="72">
                  <c:v>7.19</c:v>
                </c:pt>
                <c:pt idx="73">
                  <c:v>7.29</c:v>
                </c:pt>
                <c:pt idx="74">
                  <c:v>7.39</c:v>
                </c:pt>
                <c:pt idx="75">
                  <c:v>7.49</c:v>
                </c:pt>
                <c:pt idx="76">
                  <c:v>7.59</c:v>
                </c:pt>
                <c:pt idx="77">
                  <c:v>7.69</c:v>
                </c:pt>
                <c:pt idx="78">
                  <c:v>7.79</c:v>
                </c:pt>
                <c:pt idx="79">
                  <c:v>7.89</c:v>
                </c:pt>
                <c:pt idx="80">
                  <c:v>7.99</c:v>
                </c:pt>
                <c:pt idx="81">
                  <c:v>8.09</c:v>
                </c:pt>
                <c:pt idx="82">
                  <c:v>8.19</c:v>
                </c:pt>
                <c:pt idx="83">
                  <c:v>8.2899999999999991</c:v>
                </c:pt>
                <c:pt idx="84">
                  <c:v>8.39</c:v>
                </c:pt>
                <c:pt idx="85">
                  <c:v>8.49</c:v>
                </c:pt>
                <c:pt idx="86">
                  <c:v>8.59</c:v>
                </c:pt>
                <c:pt idx="87">
                  <c:v>8.69</c:v>
                </c:pt>
                <c:pt idx="88">
                  <c:v>8.7899999999999991</c:v>
                </c:pt>
                <c:pt idx="89">
                  <c:v>8.89</c:v>
                </c:pt>
                <c:pt idx="90">
                  <c:v>8.99</c:v>
                </c:pt>
                <c:pt idx="91">
                  <c:v>9.09</c:v>
                </c:pt>
                <c:pt idx="92">
                  <c:v>9.19</c:v>
                </c:pt>
                <c:pt idx="93">
                  <c:v>9.2899999999999991</c:v>
                </c:pt>
                <c:pt idx="94">
                  <c:v>9.39</c:v>
                </c:pt>
                <c:pt idx="95">
                  <c:v>9.49</c:v>
                </c:pt>
                <c:pt idx="96">
                  <c:v>9.59</c:v>
                </c:pt>
                <c:pt idx="97">
                  <c:v>9.69</c:v>
                </c:pt>
                <c:pt idx="98">
                  <c:v>9.7899999999999991</c:v>
                </c:pt>
                <c:pt idx="99">
                  <c:v>9.89</c:v>
                </c:pt>
                <c:pt idx="100">
                  <c:v>9.99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</c:v>
                </c:pt>
              </c:numCache>
            </c:numRef>
          </c:cat>
          <c:val>
            <c:numRef>
              <c:f>'Compression test data'!$M$20:$M$321</c:f>
              <c:numCache>
                <c:formatCode>0.00</c:formatCode>
                <c:ptCount val="302"/>
                <c:pt idx="0">
                  <c:v>1.19</c:v>
                </c:pt>
                <c:pt idx="1">
                  <c:v>2.2400000000000002</c:v>
                </c:pt>
                <c:pt idx="2">
                  <c:v>3.6</c:v>
                </c:pt>
                <c:pt idx="3">
                  <c:v>5.12</c:v>
                </c:pt>
                <c:pt idx="4">
                  <c:v>6.87</c:v>
                </c:pt>
                <c:pt idx="5">
                  <c:v>8.83</c:v>
                </c:pt>
                <c:pt idx="6">
                  <c:v>10.9</c:v>
                </c:pt>
                <c:pt idx="7">
                  <c:v>13.1</c:v>
                </c:pt>
                <c:pt idx="8">
                  <c:v>15.4</c:v>
                </c:pt>
                <c:pt idx="9">
                  <c:v>17.7</c:v>
                </c:pt>
                <c:pt idx="10">
                  <c:v>20</c:v>
                </c:pt>
                <c:pt idx="11">
                  <c:v>22.4</c:v>
                </c:pt>
                <c:pt idx="12">
                  <c:v>24.7</c:v>
                </c:pt>
                <c:pt idx="13">
                  <c:v>27</c:v>
                </c:pt>
                <c:pt idx="14">
                  <c:v>29.3</c:v>
                </c:pt>
                <c:pt idx="15">
                  <c:v>31.6</c:v>
                </c:pt>
                <c:pt idx="16">
                  <c:v>33.9</c:v>
                </c:pt>
                <c:pt idx="17">
                  <c:v>36.200000000000003</c:v>
                </c:pt>
                <c:pt idx="18">
                  <c:v>38.4</c:v>
                </c:pt>
                <c:pt idx="19">
                  <c:v>40.700000000000003</c:v>
                </c:pt>
                <c:pt idx="20">
                  <c:v>42.9</c:v>
                </c:pt>
                <c:pt idx="21">
                  <c:v>45.1</c:v>
                </c:pt>
                <c:pt idx="22">
                  <c:v>47.4</c:v>
                </c:pt>
                <c:pt idx="23">
                  <c:v>49.6</c:v>
                </c:pt>
                <c:pt idx="24">
                  <c:v>51.8</c:v>
                </c:pt>
                <c:pt idx="25">
                  <c:v>53.9</c:v>
                </c:pt>
                <c:pt idx="26">
                  <c:v>56.1</c:v>
                </c:pt>
                <c:pt idx="27">
                  <c:v>58.3</c:v>
                </c:pt>
                <c:pt idx="28">
                  <c:v>60.4</c:v>
                </c:pt>
                <c:pt idx="29">
                  <c:v>62.6</c:v>
                </c:pt>
                <c:pt idx="30">
                  <c:v>64.7</c:v>
                </c:pt>
                <c:pt idx="31">
                  <c:v>66.8</c:v>
                </c:pt>
                <c:pt idx="32">
                  <c:v>68.900000000000006</c:v>
                </c:pt>
                <c:pt idx="33">
                  <c:v>71</c:v>
                </c:pt>
                <c:pt idx="34">
                  <c:v>73.099999999999994</c:v>
                </c:pt>
                <c:pt idx="35">
                  <c:v>75.2</c:v>
                </c:pt>
                <c:pt idx="36">
                  <c:v>77.3</c:v>
                </c:pt>
                <c:pt idx="37">
                  <c:v>79.400000000000006</c:v>
                </c:pt>
                <c:pt idx="38">
                  <c:v>81.400000000000006</c:v>
                </c:pt>
                <c:pt idx="39">
                  <c:v>83.5</c:v>
                </c:pt>
                <c:pt idx="40">
                  <c:v>85.5</c:v>
                </c:pt>
                <c:pt idx="41">
                  <c:v>87.5</c:v>
                </c:pt>
                <c:pt idx="42">
                  <c:v>89.5</c:v>
                </c:pt>
                <c:pt idx="43">
                  <c:v>91.5</c:v>
                </c:pt>
                <c:pt idx="44">
                  <c:v>93.5</c:v>
                </c:pt>
                <c:pt idx="45">
                  <c:v>95.5</c:v>
                </c:pt>
                <c:pt idx="46">
                  <c:v>97.5</c:v>
                </c:pt>
                <c:pt idx="47">
                  <c:v>99.4</c:v>
                </c:pt>
                <c:pt idx="48">
                  <c:v>101</c:v>
                </c:pt>
                <c:pt idx="49">
                  <c:v>103</c:v>
                </c:pt>
                <c:pt idx="50">
                  <c:v>105</c:v>
                </c:pt>
                <c:pt idx="51">
                  <c:v>107</c:v>
                </c:pt>
                <c:pt idx="52">
                  <c:v>109</c:v>
                </c:pt>
                <c:pt idx="53">
                  <c:v>111</c:v>
                </c:pt>
                <c:pt idx="54">
                  <c:v>113</c:v>
                </c:pt>
                <c:pt idx="55">
                  <c:v>115</c:v>
                </c:pt>
                <c:pt idx="56">
                  <c:v>117</c:v>
                </c:pt>
                <c:pt idx="57">
                  <c:v>118</c:v>
                </c:pt>
                <c:pt idx="58">
                  <c:v>120</c:v>
                </c:pt>
                <c:pt idx="59">
                  <c:v>122</c:v>
                </c:pt>
                <c:pt idx="60">
                  <c:v>124</c:v>
                </c:pt>
                <c:pt idx="61">
                  <c:v>126</c:v>
                </c:pt>
                <c:pt idx="62">
                  <c:v>127</c:v>
                </c:pt>
                <c:pt idx="63">
                  <c:v>129</c:v>
                </c:pt>
                <c:pt idx="64">
                  <c:v>131</c:v>
                </c:pt>
                <c:pt idx="65">
                  <c:v>133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154</c:v>
                </c:pt>
                <c:pt idx="79">
                  <c:v>156</c:v>
                </c:pt>
                <c:pt idx="80">
                  <c:v>157</c:v>
                </c:pt>
                <c:pt idx="81">
                  <c:v>159</c:v>
                </c:pt>
                <c:pt idx="82">
                  <c:v>161</c:v>
                </c:pt>
                <c:pt idx="83">
                  <c:v>162</c:v>
                </c:pt>
                <c:pt idx="84">
                  <c:v>164</c:v>
                </c:pt>
                <c:pt idx="85">
                  <c:v>165</c:v>
                </c:pt>
                <c:pt idx="86">
                  <c:v>167</c:v>
                </c:pt>
                <c:pt idx="87">
                  <c:v>168</c:v>
                </c:pt>
                <c:pt idx="88">
                  <c:v>169</c:v>
                </c:pt>
                <c:pt idx="89">
                  <c:v>171</c:v>
                </c:pt>
                <c:pt idx="90">
                  <c:v>172</c:v>
                </c:pt>
                <c:pt idx="91">
                  <c:v>174</c:v>
                </c:pt>
                <c:pt idx="92">
                  <c:v>175</c:v>
                </c:pt>
                <c:pt idx="93">
                  <c:v>177</c:v>
                </c:pt>
                <c:pt idx="94">
                  <c:v>178</c:v>
                </c:pt>
                <c:pt idx="95">
                  <c:v>179</c:v>
                </c:pt>
                <c:pt idx="96">
                  <c:v>181</c:v>
                </c:pt>
                <c:pt idx="97">
                  <c:v>182</c:v>
                </c:pt>
                <c:pt idx="98">
                  <c:v>183</c:v>
                </c:pt>
                <c:pt idx="99">
                  <c:v>185</c:v>
                </c:pt>
                <c:pt idx="100">
                  <c:v>186</c:v>
                </c:pt>
                <c:pt idx="101">
                  <c:v>187</c:v>
                </c:pt>
                <c:pt idx="102">
                  <c:v>189</c:v>
                </c:pt>
                <c:pt idx="103">
                  <c:v>190</c:v>
                </c:pt>
                <c:pt idx="104">
                  <c:v>191</c:v>
                </c:pt>
                <c:pt idx="105">
                  <c:v>192</c:v>
                </c:pt>
                <c:pt idx="106">
                  <c:v>193</c:v>
                </c:pt>
                <c:pt idx="107">
                  <c:v>195</c:v>
                </c:pt>
                <c:pt idx="108">
                  <c:v>196</c:v>
                </c:pt>
                <c:pt idx="109">
                  <c:v>197</c:v>
                </c:pt>
                <c:pt idx="110">
                  <c:v>198</c:v>
                </c:pt>
                <c:pt idx="111">
                  <c:v>199</c:v>
                </c:pt>
                <c:pt idx="112">
                  <c:v>200</c:v>
                </c:pt>
                <c:pt idx="113">
                  <c:v>201</c:v>
                </c:pt>
                <c:pt idx="114">
                  <c:v>203</c:v>
                </c:pt>
                <c:pt idx="115">
                  <c:v>204</c:v>
                </c:pt>
                <c:pt idx="116">
                  <c:v>205</c:v>
                </c:pt>
                <c:pt idx="117">
                  <c:v>206</c:v>
                </c:pt>
                <c:pt idx="118">
                  <c:v>207</c:v>
                </c:pt>
                <c:pt idx="119">
                  <c:v>208</c:v>
                </c:pt>
                <c:pt idx="120">
                  <c:v>209</c:v>
                </c:pt>
                <c:pt idx="121">
                  <c:v>210</c:v>
                </c:pt>
                <c:pt idx="122">
                  <c:v>211</c:v>
                </c:pt>
                <c:pt idx="123">
                  <c:v>212</c:v>
                </c:pt>
                <c:pt idx="124">
                  <c:v>212</c:v>
                </c:pt>
                <c:pt idx="125">
                  <c:v>213</c:v>
                </c:pt>
                <c:pt idx="126">
                  <c:v>214</c:v>
                </c:pt>
                <c:pt idx="127">
                  <c:v>215</c:v>
                </c:pt>
                <c:pt idx="128">
                  <c:v>216</c:v>
                </c:pt>
                <c:pt idx="129">
                  <c:v>217</c:v>
                </c:pt>
                <c:pt idx="130">
                  <c:v>218</c:v>
                </c:pt>
                <c:pt idx="131">
                  <c:v>218</c:v>
                </c:pt>
                <c:pt idx="132">
                  <c:v>219</c:v>
                </c:pt>
                <c:pt idx="133">
                  <c:v>220</c:v>
                </c:pt>
                <c:pt idx="134">
                  <c:v>221</c:v>
                </c:pt>
                <c:pt idx="135">
                  <c:v>221</c:v>
                </c:pt>
                <c:pt idx="136">
                  <c:v>222</c:v>
                </c:pt>
                <c:pt idx="137">
                  <c:v>223</c:v>
                </c:pt>
                <c:pt idx="138">
                  <c:v>223</c:v>
                </c:pt>
                <c:pt idx="139">
                  <c:v>224</c:v>
                </c:pt>
                <c:pt idx="140">
                  <c:v>225</c:v>
                </c:pt>
                <c:pt idx="141">
                  <c:v>225</c:v>
                </c:pt>
                <c:pt idx="142">
                  <c:v>226</c:v>
                </c:pt>
                <c:pt idx="143">
                  <c:v>227</c:v>
                </c:pt>
                <c:pt idx="144">
                  <c:v>227</c:v>
                </c:pt>
                <c:pt idx="145">
                  <c:v>228</c:v>
                </c:pt>
                <c:pt idx="146">
                  <c:v>228</c:v>
                </c:pt>
                <c:pt idx="147">
                  <c:v>229</c:v>
                </c:pt>
                <c:pt idx="148">
                  <c:v>229</c:v>
                </c:pt>
                <c:pt idx="149">
                  <c:v>230</c:v>
                </c:pt>
                <c:pt idx="150">
                  <c:v>230</c:v>
                </c:pt>
                <c:pt idx="151">
                  <c:v>231</c:v>
                </c:pt>
                <c:pt idx="152">
                  <c:v>231</c:v>
                </c:pt>
                <c:pt idx="153">
                  <c:v>231</c:v>
                </c:pt>
                <c:pt idx="154">
                  <c:v>232</c:v>
                </c:pt>
                <c:pt idx="155">
                  <c:v>232</c:v>
                </c:pt>
                <c:pt idx="156">
                  <c:v>232</c:v>
                </c:pt>
                <c:pt idx="157">
                  <c:v>233</c:v>
                </c:pt>
                <c:pt idx="158">
                  <c:v>233</c:v>
                </c:pt>
                <c:pt idx="159">
                  <c:v>233</c:v>
                </c:pt>
                <c:pt idx="160">
                  <c:v>234</c:v>
                </c:pt>
                <c:pt idx="161">
                  <c:v>234</c:v>
                </c:pt>
                <c:pt idx="162">
                  <c:v>234</c:v>
                </c:pt>
                <c:pt idx="163">
                  <c:v>235</c:v>
                </c:pt>
                <c:pt idx="164">
                  <c:v>235</c:v>
                </c:pt>
                <c:pt idx="165">
                  <c:v>235</c:v>
                </c:pt>
                <c:pt idx="166">
                  <c:v>235</c:v>
                </c:pt>
                <c:pt idx="167">
                  <c:v>236</c:v>
                </c:pt>
                <c:pt idx="168">
                  <c:v>236</c:v>
                </c:pt>
                <c:pt idx="169">
                  <c:v>236</c:v>
                </c:pt>
                <c:pt idx="170">
                  <c:v>236</c:v>
                </c:pt>
                <c:pt idx="171">
                  <c:v>236</c:v>
                </c:pt>
                <c:pt idx="172">
                  <c:v>237</c:v>
                </c:pt>
                <c:pt idx="173">
                  <c:v>237</c:v>
                </c:pt>
                <c:pt idx="174">
                  <c:v>237</c:v>
                </c:pt>
                <c:pt idx="175">
                  <c:v>237</c:v>
                </c:pt>
                <c:pt idx="176">
                  <c:v>236</c:v>
                </c:pt>
                <c:pt idx="177">
                  <c:v>237</c:v>
                </c:pt>
                <c:pt idx="178">
                  <c:v>237</c:v>
                </c:pt>
                <c:pt idx="179">
                  <c:v>237</c:v>
                </c:pt>
                <c:pt idx="180">
                  <c:v>237</c:v>
                </c:pt>
                <c:pt idx="181">
                  <c:v>237</c:v>
                </c:pt>
                <c:pt idx="182">
                  <c:v>237</c:v>
                </c:pt>
                <c:pt idx="183">
                  <c:v>237</c:v>
                </c:pt>
                <c:pt idx="184">
                  <c:v>237</c:v>
                </c:pt>
                <c:pt idx="185">
                  <c:v>237</c:v>
                </c:pt>
                <c:pt idx="186">
                  <c:v>237</c:v>
                </c:pt>
                <c:pt idx="187">
                  <c:v>237</c:v>
                </c:pt>
                <c:pt idx="188">
                  <c:v>237</c:v>
                </c:pt>
                <c:pt idx="189">
                  <c:v>237</c:v>
                </c:pt>
                <c:pt idx="190">
                  <c:v>237</c:v>
                </c:pt>
                <c:pt idx="191">
                  <c:v>237</c:v>
                </c:pt>
                <c:pt idx="192">
                  <c:v>237</c:v>
                </c:pt>
                <c:pt idx="193">
                  <c:v>237</c:v>
                </c:pt>
                <c:pt idx="194">
                  <c:v>237</c:v>
                </c:pt>
                <c:pt idx="195">
                  <c:v>237</c:v>
                </c:pt>
                <c:pt idx="196">
                  <c:v>237</c:v>
                </c:pt>
                <c:pt idx="197">
                  <c:v>237</c:v>
                </c:pt>
                <c:pt idx="198">
                  <c:v>237</c:v>
                </c:pt>
                <c:pt idx="199">
                  <c:v>236</c:v>
                </c:pt>
                <c:pt idx="200">
                  <c:v>236</c:v>
                </c:pt>
                <c:pt idx="201">
                  <c:v>236</c:v>
                </c:pt>
                <c:pt idx="202">
                  <c:v>236</c:v>
                </c:pt>
                <c:pt idx="203">
                  <c:v>236</c:v>
                </c:pt>
                <c:pt idx="204">
                  <c:v>236</c:v>
                </c:pt>
                <c:pt idx="205">
                  <c:v>236</c:v>
                </c:pt>
                <c:pt idx="206">
                  <c:v>236</c:v>
                </c:pt>
                <c:pt idx="207">
                  <c:v>235</c:v>
                </c:pt>
                <c:pt idx="208">
                  <c:v>235</c:v>
                </c:pt>
                <c:pt idx="209">
                  <c:v>235</c:v>
                </c:pt>
                <c:pt idx="210">
                  <c:v>235</c:v>
                </c:pt>
                <c:pt idx="211">
                  <c:v>235</c:v>
                </c:pt>
                <c:pt idx="212">
                  <c:v>234</c:v>
                </c:pt>
                <c:pt idx="213">
                  <c:v>234</c:v>
                </c:pt>
                <c:pt idx="214">
                  <c:v>234</c:v>
                </c:pt>
                <c:pt idx="215">
                  <c:v>234</c:v>
                </c:pt>
                <c:pt idx="216">
                  <c:v>234</c:v>
                </c:pt>
                <c:pt idx="217">
                  <c:v>234</c:v>
                </c:pt>
                <c:pt idx="218">
                  <c:v>234</c:v>
                </c:pt>
                <c:pt idx="219">
                  <c:v>234</c:v>
                </c:pt>
                <c:pt idx="220">
                  <c:v>234</c:v>
                </c:pt>
                <c:pt idx="221">
                  <c:v>234</c:v>
                </c:pt>
                <c:pt idx="222">
                  <c:v>234</c:v>
                </c:pt>
                <c:pt idx="223">
                  <c:v>235</c:v>
                </c:pt>
                <c:pt idx="224">
                  <c:v>235</c:v>
                </c:pt>
                <c:pt idx="225">
                  <c:v>236</c:v>
                </c:pt>
                <c:pt idx="226">
                  <c:v>236</c:v>
                </c:pt>
                <c:pt idx="227">
                  <c:v>236</c:v>
                </c:pt>
                <c:pt idx="228">
                  <c:v>237</c:v>
                </c:pt>
                <c:pt idx="229">
                  <c:v>237</c:v>
                </c:pt>
                <c:pt idx="230">
                  <c:v>238</c:v>
                </c:pt>
                <c:pt idx="231">
                  <c:v>238</c:v>
                </c:pt>
                <c:pt idx="232">
                  <c:v>239</c:v>
                </c:pt>
                <c:pt idx="233">
                  <c:v>239</c:v>
                </c:pt>
                <c:pt idx="234">
                  <c:v>240</c:v>
                </c:pt>
                <c:pt idx="235">
                  <c:v>240</c:v>
                </c:pt>
                <c:pt idx="236">
                  <c:v>241</c:v>
                </c:pt>
                <c:pt idx="237">
                  <c:v>241</c:v>
                </c:pt>
                <c:pt idx="238">
                  <c:v>242</c:v>
                </c:pt>
                <c:pt idx="239">
                  <c:v>243</c:v>
                </c:pt>
                <c:pt idx="240">
                  <c:v>244</c:v>
                </c:pt>
                <c:pt idx="241">
                  <c:v>246</c:v>
                </c:pt>
                <c:pt idx="242">
                  <c:v>247</c:v>
                </c:pt>
                <c:pt idx="243">
                  <c:v>248</c:v>
                </c:pt>
                <c:pt idx="244">
                  <c:v>249</c:v>
                </c:pt>
                <c:pt idx="245">
                  <c:v>250</c:v>
                </c:pt>
                <c:pt idx="246">
                  <c:v>251</c:v>
                </c:pt>
                <c:pt idx="247">
                  <c:v>253</c:v>
                </c:pt>
                <c:pt idx="248">
                  <c:v>254</c:v>
                </c:pt>
                <c:pt idx="249">
                  <c:v>255</c:v>
                </c:pt>
                <c:pt idx="250">
                  <c:v>256</c:v>
                </c:pt>
                <c:pt idx="251">
                  <c:v>257</c:v>
                </c:pt>
                <c:pt idx="252">
                  <c:v>259</c:v>
                </c:pt>
                <c:pt idx="253">
                  <c:v>260</c:v>
                </c:pt>
                <c:pt idx="254">
                  <c:v>261</c:v>
                </c:pt>
                <c:pt idx="255">
                  <c:v>262</c:v>
                </c:pt>
                <c:pt idx="256">
                  <c:v>264</c:v>
                </c:pt>
                <c:pt idx="257">
                  <c:v>265</c:v>
                </c:pt>
                <c:pt idx="258">
                  <c:v>267</c:v>
                </c:pt>
                <c:pt idx="259">
                  <c:v>268</c:v>
                </c:pt>
                <c:pt idx="260">
                  <c:v>270</c:v>
                </c:pt>
                <c:pt idx="261">
                  <c:v>271</c:v>
                </c:pt>
                <c:pt idx="262">
                  <c:v>273</c:v>
                </c:pt>
                <c:pt idx="263">
                  <c:v>275</c:v>
                </c:pt>
                <c:pt idx="264">
                  <c:v>276</c:v>
                </c:pt>
                <c:pt idx="265">
                  <c:v>278</c:v>
                </c:pt>
                <c:pt idx="266">
                  <c:v>280</c:v>
                </c:pt>
                <c:pt idx="267">
                  <c:v>281</c:v>
                </c:pt>
                <c:pt idx="268">
                  <c:v>283</c:v>
                </c:pt>
                <c:pt idx="269">
                  <c:v>285</c:v>
                </c:pt>
                <c:pt idx="270">
                  <c:v>287</c:v>
                </c:pt>
                <c:pt idx="271">
                  <c:v>289</c:v>
                </c:pt>
                <c:pt idx="272">
                  <c:v>292</c:v>
                </c:pt>
                <c:pt idx="273">
                  <c:v>294</c:v>
                </c:pt>
                <c:pt idx="274">
                  <c:v>296</c:v>
                </c:pt>
                <c:pt idx="275">
                  <c:v>299</c:v>
                </c:pt>
                <c:pt idx="276">
                  <c:v>301</c:v>
                </c:pt>
                <c:pt idx="277">
                  <c:v>304</c:v>
                </c:pt>
                <c:pt idx="278">
                  <c:v>307</c:v>
                </c:pt>
                <c:pt idx="279">
                  <c:v>309</c:v>
                </c:pt>
                <c:pt idx="280">
                  <c:v>312</c:v>
                </c:pt>
                <c:pt idx="281">
                  <c:v>315</c:v>
                </c:pt>
                <c:pt idx="282">
                  <c:v>318</c:v>
                </c:pt>
                <c:pt idx="283">
                  <c:v>321</c:v>
                </c:pt>
                <c:pt idx="284">
                  <c:v>324</c:v>
                </c:pt>
                <c:pt idx="285">
                  <c:v>327</c:v>
                </c:pt>
                <c:pt idx="286">
                  <c:v>331</c:v>
                </c:pt>
                <c:pt idx="287">
                  <c:v>334</c:v>
                </c:pt>
                <c:pt idx="288">
                  <c:v>337</c:v>
                </c:pt>
                <c:pt idx="289">
                  <c:v>341</c:v>
                </c:pt>
                <c:pt idx="290">
                  <c:v>344</c:v>
                </c:pt>
                <c:pt idx="291">
                  <c:v>348</c:v>
                </c:pt>
                <c:pt idx="292">
                  <c:v>352</c:v>
                </c:pt>
                <c:pt idx="293">
                  <c:v>356</c:v>
                </c:pt>
                <c:pt idx="294">
                  <c:v>360</c:v>
                </c:pt>
                <c:pt idx="295">
                  <c:v>364</c:v>
                </c:pt>
                <c:pt idx="296">
                  <c:v>368</c:v>
                </c:pt>
                <c:pt idx="297">
                  <c:v>372</c:v>
                </c:pt>
                <c:pt idx="298">
                  <c:v>376</c:v>
                </c:pt>
                <c:pt idx="299">
                  <c:v>381</c:v>
                </c:pt>
                <c:pt idx="300">
                  <c:v>384</c:v>
                </c:pt>
                <c:pt idx="301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78-4FF7-BFDA-DAB32549E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565023"/>
        <c:axId val="114856166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'Compression test data'!$N$20:$N$321</c15:sqref>
                        </c15:formulaRef>
                      </c:ext>
                    </c:extLst>
                    <c:numCache>
                      <c:formatCode>0.00</c:formatCode>
                      <c:ptCount val="302"/>
                      <c:pt idx="0">
                        <c:v>2.1299999999999999E-3</c:v>
                      </c:pt>
                      <c:pt idx="1">
                        <c:v>9.1200000000000003E-2</c:v>
                      </c:pt>
                      <c:pt idx="2">
                        <c:v>0.192</c:v>
                      </c:pt>
                      <c:pt idx="3">
                        <c:v>0.29199999999999998</c:v>
                      </c:pt>
                      <c:pt idx="4">
                        <c:v>0.39200000000000002</c:v>
                      </c:pt>
                      <c:pt idx="5">
                        <c:v>0.49199999999999999</c:v>
                      </c:pt>
                      <c:pt idx="6">
                        <c:v>0.59199999999999997</c:v>
                      </c:pt>
                      <c:pt idx="7">
                        <c:v>0.69199999999999995</c:v>
                      </c:pt>
                      <c:pt idx="8">
                        <c:v>0.79100000000000004</c:v>
                      </c:pt>
                      <c:pt idx="9">
                        <c:v>0.89300000000000002</c:v>
                      </c:pt>
                      <c:pt idx="10">
                        <c:v>0.99199999999999999</c:v>
                      </c:pt>
                      <c:pt idx="11">
                        <c:v>1.0900000000000001</c:v>
                      </c:pt>
                      <c:pt idx="12">
                        <c:v>1.19</c:v>
                      </c:pt>
                      <c:pt idx="13">
                        <c:v>1.29</c:v>
                      </c:pt>
                      <c:pt idx="14">
                        <c:v>1.39</c:v>
                      </c:pt>
                      <c:pt idx="15">
                        <c:v>1.49</c:v>
                      </c:pt>
                      <c:pt idx="16">
                        <c:v>1.59</c:v>
                      </c:pt>
                      <c:pt idx="17">
                        <c:v>1.69</c:v>
                      </c:pt>
                      <c:pt idx="18">
                        <c:v>1.79</c:v>
                      </c:pt>
                      <c:pt idx="19">
                        <c:v>1.89</c:v>
                      </c:pt>
                      <c:pt idx="20">
                        <c:v>1.99</c:v>
                      </c:pt>
                      <c:pt idx="21">
                        <c:v>2.09</c:v>
                      </c:pt>
                      <c:pt idx="22">
                        <c:v>2.19</c:v>
                      </c:pt>
                      <c:pt idx="23">
                        <c:v>2.29</c:v>
                      </c:pt>
                      <c:pt idx="24">
                        <c:v>2.39</c:v>
                      </c:pt>
                      <c:pt idx="25">
                        <c:v>2.4900000000000002</c:v>
                      </c:pt>
                      <c:pt idx="26">
                        <c:v>2.59</c:v>
                      </c:pt>
                      <c:pt idx="27">
                        <c:v>2.69</c:v>
                      </c:pt>
                      <c:pt idx="28">
                        <c:v>2.79</c:v>
                      </c:pt>
                      <c:pt idx="29">
                        <c:v>2.89</c:v>
                      </c:pt>
                      <c:pt idx="30">
                        <c:v>2.99</c:v>
                      </c:pt>
                      <c:pt idx="31">
                        <c:v>3.09</c:v>
                      </c:pt>
                      <c:pt idx="32">
                        <c:v>3.19</c:v>
                      </c:pt>
                      <c:pt idx="33">
                        <c:v>3.29</c:v>
                      </c:pt>
                      <c:pt idx="34">
                        <c:v>3.39</c:v>
                      </c:pt>
                      <c:pt idx="35">
                        <c:v>3.49</c:v>
                      </c:pt>
                      <c:pt idx="36">
                        <c:v>3.59</c:v>
                      </c:pt>
                      <c:pt idx="37">
                        <c:v>3.69</c:v>
                      </c:pt>
                      <c:pt idx="38">
                        <c:v>3.79</c:v>
                      </c:pt>
                      <c:pt idx="39">
                        <c:v>3.89</c:v>
                      </c:pt>
                      <c:pt idx="40">
                        <c:v>3.99</c:v>
                      </c:pt>
                      <c:pt idx="41">
                        <c:v>4.09</c:v>
                      </c:pt>
                      <c:pt idx="42">
                        <c:v>4.1900000000000004</c:v>
                      </c:pt>
                      <c:pt idx="43">
                        <c:v>4.29</c:v>
                      </c:pt>
                      <c:pt idx="44">
                        <c:v>4.3899999999999997</c:v>
                      </c:pt>
                      <c:pt idx="45">
                        <c:v>4.49</c:v>
                      </c:pt>
                      <c:pt idx="46">
                        <c:v>4.59</c:v>
                      </c:pt>
                      <c:pt idx="47">
                        <c:v>4.6900000000000004</c:v>
                      </c:pt>
                      <c:pt idx="48">
                        <c:v>4.79</c:v>
                      </c:pt>
                      <c:pt idx="49">
                        <c:v>4.8899999999999997</c:v>
                      </c:pt>
                      <c:pt idx="50">
                        <c:v>4.99</c:v>
                      </c:pt>
                      <c:pt idx="51">
                        <c:v>5.09</c:v>
                      </c:pt>
                      <c:pt idx="52">
                        <c:v>5.19</c:v>
                      </c:pt>
                      <c:pt idx="53">
                        <c:v>5.29</c:v>
                      </c:pt>
                      <c:pt idx="54">
                        <c:v>5.39</c:v>
                      </c:pt>
                      <c:pt idx="55">
                        <c:v>5.49</c:v>
                      </c:pt>
                      <c:pt idx="56">
                        <c:v>5.59</c:v>
                      </c:pt>
                      <c:pt idx="57">
                        <c:v>5.69</c:v>
                      </c:pt>
                      <c:pt idx="58">
                        <c:v>5.79</c:v>
                      </c:pt>
                      <c:pt idx="59">
                        <c:v>5.89</c:v>
                      </c:pt>
                      <c:pt idx="60">
                        <c:v>5.99</c:v>
                      </c:pt>
                      <c:pt idx="61">
                        <c:v>6.09</c:v>
                      </c:pt>
                      <c:pt idx="62">
                        <c:v>6.19</c:v>
                      </c:pt>
                      <c:pt idx="63">
                        <c:v>6.29</c:v>
                      </c:pt>
                      <c:pt idx="64">
                        <c:v>6.39</c:v>
                      </c:pt>
                      <c:pt idx="65">
                        <c:v>6.49</c:v>
                      </c:pt>
                      <c:pt idx="66">
                        <c:v>6.59</c:v>
                      </c:pt>
                      <c:pt idx="67">
                        <c:v>6.69</c:v>
                      </c:pt>
                      <c:pt idx="68">
                        <c:v>6.79</c:v>
                      </c:pt>
                      <c:pt idx="69">
                        <c:v>6.89</c:v>
                      </c:pt>
                      <c:pt idx="70">
                        <c:v>6.99</c:v>
                      </c:pt>
                      <c:pt idx="71">
                        <c:v>7.09</c:v>
                      </c:pt>
                      <c:pt idx="72">
                        <c:v>7.19</c:v>
                      </c:pt>
                      <c:pt idx="73">
                        <c:v>7.29</c:v>
                      </c:pt>
                      <c:pt idx="74">
                        <c:v>7.39</c:v>
                      </c:pt>
                      <c:pt idx="75">
                        <c:v>7.49</c:v>
                      </c:pt>
                      <c:pt idx="76">
                        <c:v>7.59</c:v>
                      </c:pt>
                      <c:pt idx="77">
                        <c:v>7.69</c:v>
                      </c:pt>
                      <c:pt idx="78">
                        <c:v>7.79</c:v>
                      </c:pt>
                      <c:pt idx="79">
                        <c:v>7.89</c:v>
                      </c:pt>
                      <c:pt idx="80">
                        <c:v>7.99</c:v>
                      </c:pt>
                      <c:pt idx="81">
                        <c:v>8.09</c:v>
                      </c:pt>
                      <c:pt idx="82">
                        <c:v>8.19</c:v>
                      </c:pt>
                      <c:pt idx="83">
                        <c:v>8.2899999999999991</c:v>
                      </c:pt>
                      <c:pt idx="84">
                        <c:v>8.39</c:v>
                      </c:pt>
                      <c:pt idx="85">
                        <c:v>8.49</c:v>
                      </c:pt>
                      <c:pt idx="86">
                        <c:v>8.59</c:v>
                      </c:pt>
                      <c:pt idx="87">
                        <c:v>8.69</c:v>
                      </c:pt>
                      <c:pt idx="88">
                        <c:v>8.7899999999999991</c:v>
                      </c:pt>
                      <c:pt idx="89">
                        <c:v>8.89</c:v>
                      </c:pt>
                      <c:pt idx="90">
                        <c:v>8.99</c:v>
                      </c:pt>
                      <c:pt idx="91">
                        <c:v>9.09</c:v>
                      </c:pt>
                      <c:pt idx="92">
                        <c:v>9.19</c:v>
                      </c:pt>
                      <c:pt idx="93">
                        <c:v>9.2899999999999991</c:v>
                      </c:pt>
                      <c:pt idx="94">
                        <c:v>9.39</c:v>
                      </c:pt>
                      <c:pt idx="95">
                        <c:v>9.49</c:v>
                      </c:pt>
                      <c:pt idx="96">
                        <c:v>9.59</c:v>
                      </c:pt>
                      <c:pt idx="97">
                        <c:v>9.69</c:v>
                      </c:pt>
                      <c:pt idx="98">
                        <c:v>9.7899999999999991</c:v>
                      </c:pt>
                      <c:pt idx="99">
                        <c:v>9.89</c:v>
                      </c:pt>
                      <c:pt idx="100">
                        <c:v>9.99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'Compression test data'!$H$3:$H$329</c15:sqref>
                        </c15:formulaRef>
                      </c:ext>
                    </c:extLst>
                    <c:numCache>
                      <c:formatCode>0.00</c:formatCode>
                      <c:ptCount val="327"/>
                      <c:pt idx="0">
                        <c:v>-1.3600000000000001E-12</c:v>
                      </c:pt>
                      <c:pt idx="1">
                        <c:v>-4.0899999999999998E-5</c:v>
                      </c:pt>
                      <c:pt idx="2">
                        <c:v>-8.1899999999999999E-5</c:v>
                      </c:pt>
                      <c:pt idx="3">
                        <c:v>-8.1899999999999999E-5</c:v>
                      </c:pt>
                      <c:pt idx="4">
                        <c:v>-8.1899999999999999E-5</c:v>
                      </c:pt>
                      <c:pt idx="5">
                        <c:v>-1.2300000000000001E-4</c:v>
                      </c:pt>
                      <c:pt idx="6">
                        <c:v>-1.2300000000000001E-4</c:v>
                      </c:pt>
                      <c:pt idx="7">
                        <c:v>-1.2300000000000001E-4</c:v>
                      </c:pt>
                      <c:pt idx="8">
                        <c:v>-1.64E-4</c:v>
                      </c:pt>
                      <c:pt idx="9">
                        <c:v>-1.64E-4</c:v>
                      </c:pt>
                      <c:pt idx="10">
                        <c:v>-1.64E-4</c:v>
                      </c:pt>
                      <c:pt idx="11">
                        <c:v>-1.64E-4</c:v>
                      </c:pt>
                      <c:pt idx="12">
                        <c:v>-1.64E-4</c:v>
                      </c:pt>
                      <c:pt idx="13">
                        <c:v>-1.64E-4</c:v>
                      </c:pt>
                      <c:pt idx="14">
                        <c:v>-1.64E-4</c:v>
                      </c:pt>
                      <c:pt idx="15">
                        <c:v>-1.64E-4</c:v>
                      </c:pt>
                      <c:pt idx="16">
                        <c:v>-1.64E-4</c:v>
                      </c:pt>
                      <c:pt idx="17">
                        <c:v>-1.64E-4</c:v>
                      </c:pt>
                      <c:pt idx="18">
                        <c:v>-1.64E-4</c:v>
                      </c:pt>
                      <c:pt idx="19">
                        <c:v>-1.64E-4</c:v>
                      </c:pt>
                      <c:pt idx="20">
                        <c:v>-1.64E-4</c:v>
                      </c:pt>
                      <c:pt idx="21">
                        <c:v>-1.64E-4</c:v>
                      </c:pt>
                      <c:pt idx="22">
                        <c:v>-1.64E-4</c:v>
                      </c:pt>
                      <c:pt idx="23">
                        <c:v>-1.64E-4</c:v>
                      </c:pt>
                      <c:pt idx="24">
                        <c:v>-1.64E-4</c:v>
                      </c:pt>
                      <c:pt idx="25">
                        <c:v>-1.64E-4</c:v>
                      </c:pt>
                      <c:pt idx="26">
                        <c:v>6.4000000000000001E-2</c:v>
                      </c:pt>
                      <c:pt idx="27">
                        <c:v>0.16400000000000001</c:v>
                      </c:pt>
                      <c:pt idx="28">
                        <c:v>0.26400000000000001</c:v>
                      </c:pt>
                      <c:pt idx="29">
                        <c:v>0.36399999999999999</c:v>
                      </c:pt>
                      <c:pt idx="30">
                        <c:v>0.46300000000000002</c:v>
                      </c:pt>
                      <c:pt idx="31">
                        <c:v>0.56399999999999995</c:v>
                      </c:pt>
                      <c:pt idx="32">
                        <c:v>0.66400000000000003</c:v>
                      </c:pt>
                      <c:pt idx="33">
                        <c:v>0.76400000000000001</c:v>
                      </c:pt>
                      <c:pt idx="34">
                        <c:v>0.86299999999999999</c:v>
                      </c:pt>
                      <c:pt idx="35">
                        <c:v>0.96399999999999997</c:v>
                      </c:pt>
                      <c:pt idx="36">
                        <c:v>1.06</c:v>
                      </c:pt>
                      <c:pt idx="37">
                        <c:v>1.1599999999999999</c:v>
                      </c:pt>
                      <c:pt idx="38">
                        <c:v>1.26</c:v>
                      </c:pt>
                      <c:pt idx="39">
                        <c:v>1.36</c:v>
                      </c:pt>
                      <c:pt idx="40">
                        <c:v>1.46</c:v>
                      </c:pt>
                      <c:pt idx="41">
                        <c:v>1.56</c:v>
                      </c:pt>
                      <c:pt idx="42">
                        <c:v>1.66</c:v>
                      </c:pt>
                      <c:pt idx="43">
                        <c:v>1.76</c:v>
                      </c:pt>
                      <c:pt idx="44">
                        <c:v>1.86</c:v>
                      </c:pt>
                      <c:pt idx="45">
                        <c:v>1.96</c:v>
                      </c:pt>
                      <c:pt idx="46">
                        <c:v>2.06</c:v>
                      </c:pt>
                      <c:pt idx="47">
                        <c:v>2.16</c:v>
                      </c:pt>
                      <c:pt idx="48">
                        <c:v>2.2599999999999998</c:v>
                      </c:pt>
                      <c:pt idx="49">
                        <c:v>2.36</c:v>
                      </c:pt>
                      <c:pt idx="50">
                        <c:v>2.46</c:v>
                      </c:pt>
                      <c:pt idx="51">
                        <c:v>2.56</c:v>
                      </c:pt>
                      <c:pt idx="52">
                        <c:v>2.66</c:v>
                      </c:pt>
                      <c:pt idx="53">
                        <c:v>2.76</c:v>
                      </c:pt>
                      <c:pt idx="54">
                        <c:v>2.86</c:v>
                      </c:pt>
                      <c:pt idx="55">
                        <c:v>2.96</c:v>
                      </c:pt>
                      <c:pt idx="56">
                        <c:v>3.06</c:v>
                      </c:pt>
                      <c:pt idx="57">
                        <c:v>3.16</c:v>
                      </c:pt>
                      <c:pt idx="58">
                        <c:v>3.26</c:v>
                      </c:pt>
                      <c:pt idx="59">
                        <c:v>3.36</c:v>
                      </c:pt>
                      <c:pt idx="60">
                        <c:v>3.46</c:v>
                      </c:pt>
                      <c:pt idx="61">
                        <c:v>3.56</c:v>
                      </c:pt>
                      <c:pt idx="62">
                        <c:v>3.66</c:v>
                      </c:pt>
                      <c:pt idx="63">
                        <c:v>3.76</c:v>
                      </c:pt>
                      <c:pt idx="64">
                        <c:v>3.86</c:v>
                      </c:pt>
                      <c:pt idx="65">
                        <c:v>3.96</c:v>
                      </c:pt>
                      <c:pt idx="66">
                        <c:v>4.0599999999999996</c:v>
                      </c:pt>
                      <c:pt idx="67">
                        <c:v>4.16</c:v>
                      </c:pt>
                      <c:pt idx="68">
                        <c:v>4.26</c:v>
                      </c:pt>
                      <c:pt idx="69">
                        <c:v>4.3600000000000003</c:v>
                      </c:pt>
                      <c:pt idx="70">
                        <c:v>4.46</c:v>
                      </c:pt>
                      <c:pt idx="71">
                        <c:v>4.5599999999999996</c:v>
                      </c:pt>
                      <c:pt idx="72">
                        <c:v>4.66</c:v>
                      </c:pt>
                      <c:pt idx="73">
                        <c:v>4.76</c:v>
                      </c:pt>
                      <c:pt idx="74">
                        <c:v>4.8600000000000003</c:v>
                      </c:pt>
                      <c:pt idx="75">
                        <c:v>4.96</c:v>
                      </c:pt>
                      <c:pt idx="76">
                        <c:v>5.0599999999999996</c:v>
                      </c:pt>
                      <c:pt idx="77">
                        <c:v>5.16</c:v>
                      </c:pt>
                      <c:pt idx="78">
                        <c:v>5.26</c:v>
                      </c:pt>
                      <c:pt idx="79">
                        <c:v>5.36</c:v>
                      </c:pt>
                      <c:pt idx="80">
                        <c:v>5.46</c:v>
                      </c:pt>
                      <c:pt idx="81">
                        <c:v>5.56</c:v>
                      </c:pt>
                      <c:pt idx="82">
                        <c:v>5.66</c:v>
                      </c:pt>
                      <c:pt idx="83">
                        <c:v>5.76</c:v>
                      </c:pt>
                      <c:pt idx="84">
                        <c:v>5.86</c:v>
                      </c:pt>
                      <c:pt idx="85">
                        <c:v>5.96</c:v>
                      </c:pt>
                      <c:pt idx="86">
                        <c:v>6.06</c:v>
                      </c:pt>
                      <c:pt idx="87">
                        <c:v>6.16</c:v>
                      </c:pt>
                      <c:pt idx="88">
                        <c:v>6.26</c:v>
                      </c:pt>
                      <c:pt idx="89">
                        <c:v>6.36</c:v>
                      </c:pt>
                      <c:pt idx="90">
                        <c:v>6.46</c:v>
                      </c:pt>
                      <c:pt idx="91">
                        <c:v>6.56</c:v>
                      </c:pt>
                      <c:pt idx="92">
                        <c:v>6.66</c:v>
                      </c:pt>
                      <c:pt idx="93">
                        <c:v>6.76</c:v>
                      </c:pt>
                      <c:pt idx="94">
                        <c:v>6.86</c:v>
                      </c:pt>
                      <c:pt idx="95">
                        <c:v>6.96</c:v>
                      </c:pt>
                      <c:pt idx="96">
                        <c:v>7.06</c:v>
                      </c:pt>
                      <c:pt idx="97">
                        <c:v>7.16</c:v>
                      </c:pt>
                      <c:pt idx="98">
                        <c:v>7.26</c:v>
                      </c:pt>
                      <c:pt idx="99">
                        <c:v>7.36</c:v>
                      </c:pt>
                      <c:pt idx="100">
                        <c:v>7.46</c:v>
                      </c:pt>
                      <c:pt idx="101">
                        <c:v>7.56</c:v>
                      </c:pt>
                      <c:pt idx="102">
                        <c:v>7.66</c:v>
                      </c:pt>
                      <c:pt idx="103">
                        <c:v>7.76</c:v>
                      </c:pt>
                      <c:pt idx="104">
                        <c:v>7.86</c:v>
                      </c:pt>
                      <c:pt idx="105">
                        <c:v>7.96</c:v>
                      </c:pt>
                      <c:pt idx="106">
                        <c:v>8.06</c:v>
                      </c:pt>
                      <c:pt idx="107">
                        <c:v>8.16</c:v>
                      </c:pt>
                      <c:pt idx="108">
                        <c:v>8.26</c:v>
                      </c:pt>
                      <c:pt idx="109">
                        <c:v>8.36</c:v>
                      </c:pt>
                      <c:pt idx="110">
                        <c:v>8.4600000000000009</c:v>
                      </c:pt>
                      <c:pt idx="111">
                        <c:v>8.56</c:v>
                      </c:pt>
                      <c:pt idx="112">
                        <c:v>8.66</c:v>
                      </c:pt>
                      <c:pt idx="113">
                        <c:v>8.76</c:v>
                      </c:pt>
                      <c:pt idx="114">
                        <c:v>8.86</c:v>
                      </c:pt>
                      <c:pt idx="115">
                        <c:v>8.9600000000000009</c:v>
                      </c:pt>
                      <c:pt idx="116">
                        <c:v>9.06</c:v>
                      </c:pt>
                      <c:pt idx="117">
                        <c:v>9.16</c:v>
                      </c:pt>
                      <c:pt idx="118">
                        <c:v>9.26</c:v>
                      </c:pt>
                      <c:pt idx="119">
                        <c:v>9.36</c:v>
                      </c:pt>
                      <c:pt idx="120">
                        <c:v>9.4600000000000009</c:v>
                      </c:pt>
                      <c:pt idx="121">
                        <c:v>9.56</c:v>
                      </c:pt>
                      <c:pt idx="122">
                        <c:v>9.66</c:v>
                      </c:pt>
                      <c:pt idx="123">
                        <c:v>9.76</c:v>
                      </c:pt>
                      <c:pt idx="124">
                        <c:v>9.86</c:v>
                      </c:pt>
                      <c:pt idx="125">
                        <c:v>9.9600000000000009</c:v>
                      </c:pt>
                      <c:pt idx="126">
                        <c:v>10.1</c:v>
                      </c:pt>
                      <c:pt idx="127">
                        <c:v>10.199999999999999</c:v>
                      </c:pt>
                      <c:pt idx="128">
                        <c:v>10.3</c:v>
                      </c:pt>
                      <c:pt idx="129">
                        <c:v>10.4</c:v>
                      </c:pt>
                      <c:pt idx="130">
                        <c:v>10.5</c:v>
                      </c:pt>
                      <c:pt idx="131">
                        <c:v>10.6</c:v>
                      </c:pt>
                      <c:pt idx="132">
                        <c:v>10.7</c:v>
                      </c:pt>
                      <c:pt idx="133">
                        <c:v>10.8</c:v>
                      </c:pt>
                      <c:pt idx="134">
                        <c:v>10.9</c:v>
                      </c:pt>
                      <c:pt idx="135">
                        <c:v>11</c:v>
                      </c:pt>
                      <c:pt idx="136">
                        <c:v>11.1</c:v>
                      </c:pt>
                      <c:pt idx="137">
                        <c:v>11.2</c:v>
                      </c:pt>
                      <c:pt idx="138">
                        <c:v>11.3</c:v>
                      </c:pt>
                      <c:pt idx="139">
                        <c:v>11.4</c:v>
                      </c:pt>
                      <c:pt idx="140">
                        <c:v>11.5</c:v>
                      </c:pt>
                      <c:pt idx="141">
                        <c:v>11.6</c:v>
                      </c:pt>
                      <c:pt idx="142">
                        <c:v>11.7</c:v>
                      </c:pt>
                      <c:pt idx="143">
                        <c:v>11.8</c:v>
                      </c:pt>
                      <c:pt idx="144">
                        <c:v>11.9</c:v>
                      </c:pt>
                      <c:pt idx="145">
                        <c:v>12</c:v>
                      </c:pt>
                      <c:pt idx="146">
                        <c:v>12.1</c:v>
                      </c:pt>
                      <c:pt idx="147">
                        <c:v>12.2</c:v>
                      </c:pt>
                      <c:pt idx="148">
                        <c:v>12.3</c:v>
                      </c:pt>
                      <c:pt idx="149">
                        <c:v>12.4</c:v>
                      </c:pt>
                      <c:pt idx="150">
                        <c:v>12.5</c:v>
                      </c:pt>
                      <c:pt idx="151">
                        <c:v>12.6</c:v>
                      </c:pt>
                      <c:pt idx="152">
                        <c:v>12.7</c:v>
                      </c:pt>
                      <c:pt idx="153">
                        <c:v>12.8</c:v>
                      </c:pt>
                      <c:pt idx="154">
                        <c:v>12.9</c:v>
                      </c:pt>
                      <c:pt idx="155">
                        <c:v>13</c:v>
                      </c:pt>
                      <c:pt idx="156">
                        <c:v>13.1</c:v>
                      </c:pt>
                      <c:pt idx="157">
                        <c:v>13.2</c:v>
                      </c:pt>
                      <c:pt idx="158">
                        <c:v>13.3</c:v>
                      </c:pt>
                      <c:pt idx="159">
                        <c:v>13.4</c:v>
                      </c:pt>
                      <c:pt idx="160">
                        <c:v>13.5</c:v>
                      </c:pt>
                      <c:pt idx="161">
                        <c:v>13.6</c:v>
                      </c:pt>
                      <c:pt idx="162">
                        <c:v>13.7</c:v>
                      </c:pt>
                      <c:pt idx="163">
                        <c:v>13.8</c:v>
                      </c:pt>
                      <c:pt idx="164">
                        <c:v>13.9</c:v>
                      </c:pt>
                      <c:pt idx="165">
                        <c:v>14</c:v>
                      </c:pt>
                      <c:pt idx="166">
                        <c:v>14.1</c:v>
                      </c:pt>
                      <c:pt idx="167">
                        <c:v>14.2</c:v>
                      </c:pt>
                      <c:pt idx="168">
                        <c:v>14.3</c:v>
                      </c:pt>
                      <c:pt idx="169">
                        <c:v>14.4</c:v>
                      </c:pt>
                      <c:pt idx="170">
                        <c:v>14.5</c:v>
                      </c:pt>
                      <c:pt idx="171">
                        <c:v>14.6</c:v>
                      </c:pt>
                      <c:pt idx="172">
                        <c:v>14.7</c:v>
                      </c:pt>
                      <c:pt idx="173">
                        <c:v>14.8</c:v>
                      </c:pt>
                      <c:pt idx="174">
                        <c:v>14.9</c:v>
                      </c:pt>
                      <c:pt idx="175">
                        <c:v>15</c:v>
                      </c:pt>
                      <c:pt idx="176">
                        <c:v>15.1</c:v>
                      </c:pt>
                      <c:pt idx="177">
                        <c:v>15.2</c:v>
                      </c:pt>
                      <c:pt idx="178">
                        <c:v>15.3</c:v>
                      </c:pt>
                      <c:pt idx="179">
                        <c:v>15.4</c:v>
                      </c:pt>
                      <c:pt idx="180">
                        <c:v>15.5</c:v>
                      </c:pt>
                      <c:pt idx="181">
                        <c:v>15.6</c:v>
                      </c:pt>
                      <c:pt idx="182">
                        <c:v>15.7</c:v>
                      </c:pt>
                      <c:pt idx="183">
                        <c:v>15.8</c:v>
                      </c:pt>
                      <c:pt idx="184">
                        <c:v>15.9</c:v>
                      </c:pt>
                      <c:pt idx="185">
                        <c:v>16</c:v>
                      </c:pt>
                      <c:pt idx="186">
                        <c:v>16.100000000000001</c:v>
                      </c:pt>
                      <c:pt idx="187">
                        <c:v>16.2</c:v>
                      </c:pt>
                      <c:pt idx="188">
                        <c:v>16.3</c:v>
                      </c:pt>
                      <c:pt idx="189">
                        <c:v>16.399999999999999</c:v>
                      </c:pt>
                      <c:pt idx="190">
                        <c:v>16.5</c:v>
                      </c:pt>
                      <c:pt idx="191">
                        <c:v>16.600000000000001</c:v>
                      </c:pt>
                      <c:pt idx="192">
                        <c:v>16.7</c:v>
                      </c:pt>
                      <c:pt idx="193">
                        <c:v>16.8</c:v>
                      </c:pt>
                      <c:pt idx="194">
                        <c:v>16.899999999999999</c:v>
                      </c:pt>
                      <c:pt idx="195">
                        <c:v>17</c:v>
                      </c:pt>
                      <c:pt idx="196">
                        <c:v>17.100000000000001</c:v>
                      </c:pt>
                      <c:pt idx="197">
                        <c:v>17.2</c:v>
                      </c:pt>
                      <c:pt idx="198">
                        <c:v>17.3</c:v>
                      </c:pt>
                      <c:pt idx="199">
                        <c:v>17.399999999999999</c:v>
                      </c:pt>
                      <c:pt idx="200">
                        <c:v>17.5</c:v>
                      </c:pt>
                      <c:pt idx="201">
                        <c:v>17.600000000000001</c:v>
                      </c:pt>
                      <c:pt idx="202">
                        <c:v>17.7</c:v>
                      </c:pt>
                      <c:pt idx="203">
                        <c:v>17.8</c:v>
                      </c:pt>
                      <c:pt idx="204">
                        <c:v>17.899999999999999</c:v>
                      </c:pt>
                      <c:pt idx="205">
                        <c:v>18</c:v>
                      </c:pt>
                      <c:pt idx="206">
                        <c:v>18.100000000000001</c:v>
                      </c:pt>
                      <c:pt idx="207">
                        <c:v>18.2</c:v>
                      </c:pt>
                      <c:pt idx="208">
                        <c:v>18.3</c:v>
                      </c:pt>
                      <c:pt idx="209">
                        <c:v>18.399999999999999</c:v>
                      </c:pt>
                      <c:pt idx="210">
                        <c:v>18.5</c:v>
                      </c:pt>
                      <c:pt idx="211">
                        <c:v>18.600000000000001</c:v>
                      </c:pt>
                      <c:pt idx="212">
                        <c:v>18.7</c:v>
                      </c:pt>
                      <c:pt idx="213">
                        <c:v>18.8</c:v>
                      </c:pt>
                      <c:pt idx="214">
                        <c:v>18.899999999999999</c:v>
                      </c:pt>
                      <c:pt idx="215">
                        <c:v>19</c:v>
                      </c:pt>
                      <c:pt idx="216">
                        <c:v>19.100000000000001</c:v>
                      </c:pt>
                      <c:pt idx="217">
                        <c:v>19.2</c:v>
                      </c:pt>
                      <c:pt idx="218">
                        <c:v>19.3</c:v>
                      </c:pt>
                      <c:pt idx="219">
                        <c:v>19.399999999999999</c:v>
                      </c:pt>
                      <c:pt idx="220">
                        <c:v>19.5</c:v>
                      </c:pt>
                      <c:pt idx="221">
                        <c:v>19.600000000000001</c:v>
                      </c:pt>
                      <c:pt idx="222">
                        <c:v>19.7</c:v>
                      </c:pt>
                      <c:pt idx="223">
                        <c:v>19.8</c:v>
                      </c:pt>
                      <c:pt idx="224">
                        <c:v>19.899999999999999</c:v>
                      </c:pt>
                      <c:pt idx="225">
                        <c:v>20</c:v>
                      </c:pt>
                      <c:pt idx="226">
                        <c:v>20.100000000000001</c:v>
                      </c:pt>
                      <c:pt idx="227">
                        <c:v>20.2</c:v>
                      </c:pt>
                      <c:pt idx="228">
                        <c:v>20.3</c:v>
                      </c:pt>
                      <c:pt idx="229">
                        <c:v>20.399999999999999</c:v>
                      </c:pt>
                      <c:pt idx="230">
                        <c:v>20.5</c:v>
                      </c:pt>
                      <c:pt idx="231">
                        <c:v>20.6</c:v>
                      </c:pt>
                      <c:pt idx="232">
                        <c:v>20.7</c:v>
                      </c:pt>
                      <c:pt idx="233">
                        <c:v>20.8</c:v>
                      </c:pt>
                      <c:pt idx="234">
                        <c:v>20.9</c:v>
                      </c:pt>
                      <c:pt idx="235">
                        <c:v>21</c:v>
                      </c:pt>
                      <c:pt idx="236">
                        <c:v>21.1</c:v>
                      </c:pt>
                      <c:pt idx="237">
                        <c:v>21.2</c:v>
                      </c:pt>
                      <c:pt idx="238">
                        <c:v>21.3</c:v>
                      </c:pt>
                      <c:pt idx="239">
                        <c:v>21.4</c:v>
                      </c:pt>
                      <c:pt idx="240">
                        <c:v>21.5</c:v>
                      </c:pt>
                      <c:pt idx="241">
                        <c:v>21.6</c:v>
                      </c:pt>
                      <c:pt idx="242">
                        <c:v>21.7</c:v>
                      </c:pt>
                      <c:pt idx="243">
                        <c:v>21.8</c:v>
                      </c:pt>
                      <c:pt idx="244">
                        <c:v>21.9</c:v>
                      </c:pt>
                      <c:pt idx="245">
                        <c:v>22</c:v>
                      </c:pt>
                      <c:pt idx="246">
                        <c:v>22.1</c:v>
                      </c:pt>
                      <c:pt idx="247">
                        <c:v>22.2</c:v>
                      </c:pt>
                      <c:pt idx="248">
                        <c:v>22.3</c:v>
                      </c:pt>
                      <c:pt idx="249">
                        <c:v>22.4</c:v>
                      </c:pt>
                      <c:pt idx="250">
                        <c:v>22.5</c:v>
                      </c:pt>
                      <c:pt idx="251">
                        <c:v>22.6</c:v>
                      </c:pt>
                      <c:pt idx="252">
                        <c:v>22.7</c:v>
                      </c:pt>
                      <c:pt idx="253">
                        <c:v>22.8</c:v>
                      </c:pt>
                      <c:pt idx="254">
                        <c:v>22.9</c:v>
                      </c:pt>
                      <c:pt idx="255">
                        <c:v>23</c:v>
                      </c:pt>
                      <c:pt idx="256">
                        <c:v>23.1</c:v>
                      </c:pt>
                      <c:pt idx="257">
                        <c:v>23.2</c:v>
                      </c:pt>
                      <c:pt idx="258">
                        <c:v>23.3</c:v>
                      </c:pt>
                      <c:pt idx="259">
                        <c:v>23.4</c:v>
                      </c:pt>
                      <c:pt idx="260">
                        <c:v>23.5</c:v>
                      </c:pt>
                      <c:pt idx="261">
                        <c:v>23.6</c:v>
                      </c:pt>
                      <c:pt idx="262">
                        <c:v>23.7</c:v>
                      </c:pt>
                      <c:pt idx="263">
                        <c:v>23.8</c:v>
                      </c:pt>
                      <c:pt idx="264">
                        <c:v>23.9</c:v>
                      </c:pt>
                      <c:pt idx="265">
                        <c:v>24</c:v>
                      </c:pt>
                      <c:pt idx="266">
                        <c:v>24.1</c:v>
                      </c:pt>
                      <c:pt idx="267">
                        <c:v>24.2</c:v>
                      </c:pt>
                      <c:pt idx="268">
                        <c:v>24.3</c:v>
                      </c:pt>
                      <c:pt idx="269">
                        <c:v>24.4</c:v>
                      </c:pt>
                      <c:pt idx="270">
                        <c:v>24.5</c:v>
                      </c:pt>
                      <c:pt idx="271">
                        <c:v>24.6</c:v>
                      </c:pt>
                      <c:pt idx="272">
                        <c:v>24.7</c:v>
                      </c:pt>
                      <c:pt idx="273">
                        <c:v>24.8</c:v>
                      </c:pt>
                      <c:pt idx="274">
                        <c:v>24.9</c:v>
                      </c:pt>
                      <c:pt idx="275">
                        <c:v>25</c:v>
                      </c:pt>
                      <c:pt idx="276">
                        <c:v>25.1</c:v>
                      </c:pt>
                      <c:pt idx="277">
                        <c:v>25.2</c:v>
                      </c:pt>
                      <c:pt idx="278">
                        <c:v>25.3</c:v>
                      </c:pt>
                      <c:pt idx="279">
                        <c:v>25.4</c:v>
                      </c:pt>
                      <c:pt idx="280">
                        <c:v>25.5</c:v>
                      </c:pt>
                      <c:pt idx="281">
                        <c:v>25.6</c:v>
                      </c:pt>
                      <c:pt idx="282">
                        <c:v>25.7</c:v>
                      </c:pt>
                      <c:pt idx="283">
                        <c:v>25.8</c:v>
                      </c:pt>
                      <c:pt idx="284">
                        <c:v>25.9</c:v>
                      </c:pt>
                      <c:pt idx="285">
                        <c:v>26</c:v>
                      </c:pt>
                      <c:pt idx="286">
                        <c:v>26.1</c:v>
                      </c:pt>
                      <c:pt idx="287">
                        <c:v>26.2</c:v>
                      </c:pt>
                      <c:pt idx="288">
                        <c:v>26.3</c:v>
                      </c:pt>
                      <c:pt idx="289">
                        <c:v>26.4</c:v>
                      </c:pt>
                      <c:pt idx="290">
                        <c:v>26.5</c:v>
                      </c:pt>
                      <c:pt idx="291">
                        <c:v>26.6</c:v>
                      </c:pt>
                      <c:pt idx="292">
                        <c:v>26.7</c:v>
                      </c:pt>
                      <c:pt idx="293">
                        <c:v>26.8</c:v>
                      </c:pt>
                      <c:pt idx="294">
                        <c:v>26.9</c:v>
                      </c:pt>
                      <c:pt idx="295">
                        <c:v>27</c:v>
                      </c:pt>
                      <c:pt idx="296">
                        <c:v>27.1</c:v>
                      </c:pt>
                      <c:pt idx="297">
                        <c:v>27.2</c:v>
                      </c:pt>
                      <c:pt idx="298">
                        <c:v>27.3</c:v>
                      </c:pt>
                      <c:pt idx="299">
                        <c:v>27.4</c:v>
                      </c:pt>
                      <c:pt idx="300">
                        <c:v>27.5</c:v>
                      </c:pt>
                      <c:pt idx="301">
                        <c:v>27.6</c:v>
                      </c:pt>
                      <c:pt idx="302">
                        <c:v>27.7</c:v>
                      </c:pt>
                      <c:pt idx="303">
                        <c:v>27.8</c:v>
                      </c:pt>
                      <c:pt idx="304">
                        <c:v>27.9</c:v>
                      </c:pt>
                      <c:pt idx="305">
                        <c:v>28</c:v>
                      </c:pt>
                      <c:pt idx="306">
                        <c:v>28.1</c:v>
                      </c:pt>
                      <c:pt idx="307">
                        <c:v>28.2</c:v>
                      </c:pt>
                      <c:pt idx="308">
                        <c:v>28.3</c:v>
                      </c:pt>
                      <c:pt idx="309">
                        <c:v>28.4</c:v>
                      </c:pt>
                      <c:pt idx="310">
                        <c:v>28.5</c:v>
                      </c:pt>
                      <c:pt idx="311">
                        <c:v>28.6</c:v>
                      </c:pt>
                      <c:pt idx="312">
                        <c:v>28.7</c:v>
                      </c:pt>
                      <c:pt idx="313">
                        <c:v>28.8</c:v>
                      </c:pt>
                      <c:pt idx="314">
                        <c:v>28.9</c:v>
                      </c:pt>
                      <c:pt idx="315">
                        <c:v>29</c:v>
                      </c:pt>
                      <c:pt idx="316">
                        <c:v>29.1</c:v>
                      </c:pt>
                      <c:pt idx="317">
                        <c:v>29.2</c:v>
                      </c:pt>
                      <c:pt idx="318">
                        <c:v>29.3</c:v>
                      </c:pt>
                      <c:pt idx="319">
                        <c:v>29.4</c:v>
                      </c:pt>
                      <c:pt idx="320">
                        <c:v>29.5</c:v>
                      </c:pt>
                      <c:pt idx="321">
                        <c:v>29.6</c:v>
                      </c:pt>
                      <c:pt idx="322">
                        <c:v>29.7</c:v>
                      </c:pt>
                      <c:pt idx="323">
                        <c:v>29.8</c:v>
                      </c:pt>
                      <c:pt idx="324">
                        <c:v>29.9</c:v>
                      </c:pt>
                      <c:pt idx="325">
                        <c:v>30</c:v>
                      </c:pt>
                      <c:pt idx="326">
                        <c:v>30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D78-4FF7-BFDA-DAB32549E296}"/>
                  </c:ext>
                </c:extLst>
              </c15:ser>
            </c15:filteredLineSeries>
          </c:ext>
        </c:extLst>
      </c:lineChart>
      <c:catAx>
        <c:axId val="1148565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600" b="1"/>
                  <a:t>Displacement</a:t>
                </a:r>
                <a:r>
                  <a:rPr lang="nl-NL" sz="1600" b="1" baseline="0"/>
                  <a:t> [mm]</a:t>
                </a:r>
                <a:endParaRPr lang="nl-NL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48561663"/>
        <c:crosses val="autoZero"/>
        <c:auto val="1"/>
        <c:lblAlgn val="ctr"/>
        <c:lblOffset val="100"/>
        <c:tickLblSkip val="25"/>
        <c:noMultiLvlLbl val="0"/>
      </c:catAx>
      <c:valAx>
        <c:axId val="1148561663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600" b="1"/>
                  <a:t>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4856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104821428571428"/>
          <c:y val="0.58728154761904761"/>
          <c:w val="0.15583671703606297"/>
          <c:h val="0.24646670967023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Full 2 mm compression</a:t>
            </a:r>
            <a:r>
              <a:rPr lang="nl-NL" baseline="0"/>
              <a:t> test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9.5068448366052535E-2"/>
          <c:y val="9.6748757708212882E-2"/>
          <c:w val="0.87700820055719086"/>
          <c:h val="0.75031254235986122"/>
        </c:manualLayout>
      </c:layout>
      <c:lineChart>
        <c:grouping val="standard"/>
        <c:varyColors val="0"/>
        <c:ser>
          <c:idx val="0"/>
          <c:order val="0"/>
          <c:tx>
            <c:v>Test1</c:v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'Compression test data'!$T$19:$T$319</c15:sqref>
                  </c15:fullRef>
                </c:ext>
              </c:extLst>
              <c:f>'Compression test data'!$T$33:$T$319</c:f>
              <c:numCache>
                <c:formatCode>0.00</c:formatCode>
                <c:ptCount val="287"/>
                <c:pt idx="0">
                  <c:v>1.38</c:v>
                </c:pt>
                <c:pt idx="1">
                  <c:v>1.48</c:v>
                </c:pt>
                <c:pt idx="2">
                  <c:v>1.58</c:v>
                </c:pt>
                <c:pt idx="3">
                  <c:v>1.68</c:v>
                </c:pt>
                <c:pt idx="4">
                  <c:v>1.78</c:v>
                </c:pt>
                <c:pt idx="5">
                  <c:v>1.88</c:v>
                </c:pt>
                <c:pt idx="6">
                  <c:v>1.98</c:v>
                </c:pt>
                <c:pt idx="7">
                  <c:v>2.08</c:v>
                </c:pt>
                <c:pt idx="8">
                  <c:v>2.1800000000000002</c:v>
                </c:pt>
                <c:pt idx="9">
                  <c:v>2.2799999999999998</c:v>
                </c:pt>
                <c:pt idx="10">
                  <c:v>2.38</c:v>
                </c:pt>
                <c:pt idx="11">
                  <c:v>2.48</c:v>
                </c:pt>
                <c:pt idx="12">
                  <c:v>2.58</c:v>
                </c:pt>
                <c:pt idx="13">
                  <c:v>2.68</c:v>
                </c:pt>
                <c:pt idx="14">
                  <c:v>2.78</c:v>
                </c:pt>
                <c:pt idx="15">
                  <c:v>2.88</c:v>
                </c:pt>
                <c:pt idx="16">
                  <c:v>2.98</c:v>
                </c:pt>
                <c:pt idx="17">
                  <c:v>3.08</c:v>
                </c:pt>
                <c:pt idx="18">
                  <c:v>3.18</c:v>
                </c:pt>
                <c:pt idx="19">
                  <c:v>3.28</c:v>
                </c:pt>
                <c:pt idx="20">
                  <c:v>3.38</c:v>
                </c:pt>
                <c:pt idx="21">
                  <c:v>3.48</c:v>
                </c:pt>
                <c:pt idx="22">
                  <c:v>3.58</c:v>
                </c:pt>
                <c:pt idx="23">
                  <c:v>3.68</c:v>
                </c:pt>
                <c:pt idx="24">
                  <c:v>3.78</c:v>
                </c:pt>
                <c:pt idx="25">
                  <c:v>3.88</c:v>
                </c:pt>
                <c:pt idx="26">
                  <c:v>3.98</c:v>
                </c:pt>
                <c:pt idx="27">
                  <c:v>4.08</c:v>
                </c:pt>
                <c:pt idx="28">
                  <c:v>4.18</c:v>
                </c:pt>
                <c:pt idx="29">
                  <c:v>4.28</c:v>
                </c:pt>
                <c:pt idx="30">
                  <c:v>4.38</c:v>
                </c:pt>
                <c:pt idx="31">
                  <c:v>4.4800000000000004</c:v>
                </c:pt>
                <c:pt idx="32">
                  <c:v>4.58</c:v>
                </c:pt>
                <c:pt idx="33">
                  <c:v>4.68</c:v>
                </c:pt>
                <c:pt idx="34">
                  <c:v>4.78</c:v>
                </c:pt>
                <c:pt idx="35">
                  <c:v>4.88</c:v>
                </c:pt>
                <c:pt idx="36">
                  <c:v>4.9800000000000004</c:v>
                </c:pt>
                <c:pt idx="37">
                  <c:v>5.08</c:v>
                </c:pt>
                <c:pt idx="38">
                  <c:v>5.18</c:v>
                </c:pt>
                <c:pt idx="39">
                  <c:v>5.28</c:v>
                </c:pt>
                <c:pt idx="40">
                  <c:v>5.38</c:v>
                </c:pt>
                <c:pt idx="41">
                  <c:v>5.48</c:v>
                </c:pt>
                <c:pt idx="42">
                  <c:v>5.58</c:v>
                </c:pt>
                <c:pt idx="43">
                  <c:v>5.68</c:v>
                </c:pt>
                <c:pt idx="44">
                  <c:v>5.78</c:v>
                </c:pt>
                <c:pt idx="45">
                  <c:v>5.88</c:v>
                </c:pt>
                <c:pt idx="46">
                  <c:v>5.98</c:v>
                </c:pt>
                <c:pt idx="47">
                  <c:v>6.08</c:v>
                </c:pt>
                <c:pt idx="48">
                  <c:v>6.18</c:v>
                </c:pt>
                <c:pt idx="49">
                  <c:v>6.28</c:v>
                </c:pt>
                <c:pt idx="50">
                  <c:v>6.38</c:v>
                </c:pt>
                <c:pt idx="51">
                  <c:v>6.48</c:v>
                </c:pt>
                <c:pt idx="52">
                  <c:v>6.58</c:v>
                </c:pt>
                <c:pt idx="53">
                  <c:v>6.68</c:v>
                </c:pt>
                <c:pt idx="54">
                  <c:v>6.78</c:v>
                </c:pt>
                <c:pt idx="55">
                  <c:v>6.88</c:v>
                </c:pt>
                <c:pt idx="56">
                  <c:v>6.98</c:v>
                </c:pt>
                <c:pt idx="57">
                  <c:v>7.08</c:v>
                </c:pt>
                <c:pt idx="58">
                  <c:v>7.18</c:v>
                </c:pt>
                <c:pt idx="59">
                  <c:v>7.28</c:v>
                </c:pt>
                <c:pt idx="60">
                  <c:v>7.38</c:v>
                </c:pt>
                <c:pt idx="61">
                  <c:v>7.48</c:v>
                </c:pt>
                <c:pt idx="62">
                  <c:v>7.58</c:v>
                </c:pt>
                <c:pt idx="63">
                  <c:v>7.68</c:v>
                </c:pt>
                <c:pt idx="64">
                  <c:v>7.78</c:v>
                </c:pt>
                <c:pt idx="65">
                  <c:v>7.88</c:v>
                </c:pt>
                <c:pt idx="66">
                  <c:v>7.98</c:v>
                </c:pt>
                <c:pt idx="67">
                  <c:v>8.08</c:v>
                </c:pt>
                <c:pt idx="68">
                  <c:v>8.18</c:v>
                </c:pt>
                <c:pt idx="69">
                  <c:v>8.2799999999999994</c:v>
                </c:pt>
                <c:pt idx="70">
                  <c:v>8.3800000000000008</c:v>
                </c:pt>
                <c:pt idx="71">
                  <c:v>8.48</c:v>
                </c:pt>
                <c:pt idx="72">
                  <c:v>8.58</c:v>
                </c:pt>
                <c:pt idx="73">
                  <c:v>8.68</c:v>
                </c:pt>
                <c:pt idx="74">
                  <c:v>8.7799999999999994</c:v>
                </c:pt>
                <c:pt idx="75">
                  <c:v>8.8800000000000008</c:v>
                </c:pt>
                <c:pt idx="76">
                  <c:v>8.98</c:v>
                </c:pt>
                <c:pt idx="77">
                  <c:v>9.08</c:v>
                </c:pt>
                <c:pt idx="78">
                  <c:v>9.18</c:v>
                </c:pt>
                <c:pt idx="79">
                  <c:v>9.2799999999999994</c:v>
                </c:pt>
                <c:pt idx="80">
                  <c:v>9.3800000000000008</c:v>
                </c:pt>
                <c:pt idx="81">
                  <c:v>9.48</c:v>
                </c:pt>
                <c:pt idx="82">
                  <c:v>9.58</c:v>
                </c:pt>
                <c:pt idx="83">
                  <c:v>9.68</c:v>
                </c:pt>
                <c:pt idx="84">
                  <c:v>9.7799999999999994</c:v>
                </c:pt>
                <c:pt idx="85">
                  <c:v>9.8800000000000008</c:v>
                </c:pt>
                <c:pt idx="86">
                  <c:v>9.98</c:v>
                </c:pt>
                <c:pt idx="87">
                  <c:v>10.1</c:v>
                </c:pt>
                <c:pt idx="88">
                  <c:v>10.199999999999999</c:v>
                </c:pt>
                <c:pt idx="89">
                  <c:v>10.3</c:v>
                </c:pt>
                <c:pt idx="90">
                  <c:v>10.4</c:v>
                </c:pt>
                <c:pt idx="91">
                  <c:v>10.5</c:v>
                </c:pt>
                <c:pt idx="92">
                  <c:v>10.6</c:v>
                </c:pt>
                <c:pt idx="93">
                  <c:v>10.7</c:v>
                </c:pt>
                <c:pt idx="94">
                  <c:v>10.8</c:v>
                </c:pt>
                <c:pt idx="95">
                  <c:v>10.9</c:v>
                </c:pt>
                <c:pt idx="96">
                  <c:v>11</c:v>
                </c:pt>
                <c:pt idx="97">
                  <c:v>11.1</c:v>
                </c:pt>
                <c:pt idx="98">
                  <c:v>11.2</c:v>
                </c:pt>
                <c:pt idx="99">
                  <c:v>11.3</c:v>
                </c:pt>
                <c:pt idx="100">
                  <c:v>11.4</c:v>
                </c:pt>
                <c:pt idx="101">
                  <c:v>11.5</c:v>
                </c:pt>
                <c:pt idx="102">
                  <c:v>11.6</c:v>
                </c:pt>
                <c:pt idx="103">
                  <c:v>11.7</c:v>
                </c:pt>
                <c:pt idx="104">
                  <c:v>11.8</c:v>
                </c:pt>
                <c:pt idx="105">
                  <c:v>11.9</c:v>
                </c:pt>
                <c:pt idx="106">
                  <c:v>12</c:v>
                </c:pt>
                <c:pt idx="107">
                  <c:v>12.1</c:v>
                </c:pt>
                <c:pt idx="108">
                  <c:v>12.2</c:v>
                </c:pt>
                <c:pt idx="109">
                  <c:v>12.3</c:v>
                </c:pt>
                <c:pt idx="110">
                  <c:v>12.4</c:v>
                </c:pt>
                <c:pt idx="111">
                  <c:v>12.5</c:v>
                </c:pt>
                <c:pt idx="112">
                  <c:v>12.6</c:v>
                </c:pt>
                <c:pt idx="113">
                  <c:v>12.7</c:v>
                </c:pt>
                <c:pt idx="114">
                  <c:v>12.8</c:v>
                </c:pt>
                <c:pt idx="115">
                  <c:v>12.9</c:v>
                </c:pt>
                <c:pt idx="116">
                  <c:v>13</c:v>
                </c:pt>
                <c:pt idx="117">
                  <c:v>13.1</c:v>
                </c:pt>
                <c:pt idx="118">
                  <c:v>13.2</c:v>
                </c:pt>
                <c:pt idx="119">
                  <c:v>13.3</c:v>
                </c:pt>
                <c:pt idx="120">
                  <c:v>13.4</c:v>
                </c:pt>
                <c:pt idx="121">
                  <c:v>13.5</c:v>
                </c:pt>
                <c:pt idx="122">
                  <c:v>13.6</c:v>
                </c:pt>
                <c:pt idx="123">
                  <c:v>13.7</c:v>
                </c:pt>
                <c:pt idx="124">
                  <c:v>13.8</c:v>
                </c:pt>
                <c:pt idx="125">
                  <c:v>13.9</c:v>
                </c:pt>
                <c:pt idx="126">
                  <c:v>14</c:v>
                </c:pt>
                <c:pt idx="127">
                  <c:v>14.1</c:v>
                </c:pt>
                <c:pt idx="128">
                  <c:v>14.2</c:v>
                </c:pt>
                <c:pt idx="129">
                  <c:v>14.3</c:v>
                </c:pt>
                <c:pt idx="130">
                  <c:v>14.4</c:v>
                </c:pt>
                <c:pt idx="131">
                  <c:v>14.5</c:v>
                </c:pt>
                <c:pt idx="132">
                  <c:v>14.6</c:v>
                </c:pt>
                <c:pt idx="133">
                  <c:v>14.7</c:v>
                </c:pt>
                <c:pt idx="134">
                  <c:v>14.8</c:v>
                </c:pt>
                <c:pt idx="135">
                  <c:v>14.9</c:v>
                </c:pt>
                <c:pt idx="136">
                  <c:v>15</c:v>
                </c:pt>
                <c:pt idx="137">
                  <c:v>15.1</c:v>
                </c:pt>
                <c:pt idx="138">
                  <c:v>15.2</c:v>
                </c:pt>
                <c:pt idx="139">
                  <c:v>15.3</c:v>
                </c:pt>
                <c:pt idx="140">
                  <c:v>15.4</c:v>
                </c:pt>
                <c:pt idx="141">
                  <c:v>15.5</c:v>
                </c:pt>
                <c:pt idx="142">
                  <c:v>15.6</c:v>
                </c:pt>
                <c:pt idx="143">
                  <c:v>15.7</c:v>
                </c:pt>
                <c:pt idx="144">
                  <c:v>15.8</c:v>
                </c:pt>
                <c:pt idx="145">
                  <c:v>15.9</c:v>
                </c:pt>
                <c:pt idx="146">
                  <c:v>16</c:v>
                </c:pt>
                <c:pt idx="147">
                  <c:v>16.100000000000001</c:v>
                </c:pt>
                <c:pt idx="148">
                  <c:v>16.2</c:v>
                </c:pt>
                <c:pt idx="149">
                  <c:v>16.3</c:v>
                </c:pt>
                <c:pt idx="150">
                  <c:v>16.399999999999999</c:v>
                </c:pt>
                <c:pt idx="151">
                  <c:v>16.5</c:v>
                </c:pt>
                <c:pt idx="152">
                  <c:v>16.600000000000001</c:v>
                </c:pt>
                <c:pt idx="153">
                  <c:v>16.7</c:v>
                </c:pt>
                <c:pt idx="154">
                  <c:v>16.8</c:v>
                </c:pt>
                <c:pt idx="155">
                  <c:v>16.899999999999999</c:v>
                </c:pt>
                <c:pt idx="156">
                  <c:v>17</c:v>
                </c:pt>
                <c:pt idx="157">
                  <c:v>17.100000000000001</c:v>
                </c:pt>
                <c:pt idx="158">
                  <c:v>17.2</c:v>
                </c:pt>
                <c:pt idx="159">
                  <c:v>17.3</c:v>
                </c:pt>
                <c:pt idx="160">
                  <c:v>17.399999999999999</c:v>
                </c:pt>
                <c:pt idx="161">
                  <c:v>17.5</c:v>
                </c:pt>
                <c:pt idx="162">
                  <c:v>17.600000000000001</c:v>
                </c:pt>
                <c:pt idx="163">
                  <c:v>17.7</c:v>
                </c:pt>
                <c:pt idx="164">
                  <c:v>17.8</c:v>
                </c:pt>
                <c:pt idx="165">
                  <c:v>17.899999999999999</c:v>
                </c:pt>
                <c:pt idx="166">
                  <c:v>18</c:v>
                </c:pt>
                <c:pt idx="167">
                  <c:v>18.100000000000001</c:v>
                </c:pt>
                <c:pt idx="168">
                  <c:v>18.2</c:v>
                </c:pt>
                <c:pt idx="169">
                  <c:v>18.3</c:v>
                </c:pt>
                <c:pt idx="170">
                  <c:v>18.399999999999999</c:v>
                </c:pt>
                <c:pt idx="171">
                  <c:v>18.5</c:v>
                </c:pt>
                <c:pt idx="172">
                  <c:v>18.600000000000001</c:v>
                </c:pt>
                <c:pt idx="173">
                  <c:v>18.7</c:v>
                </c:pt>
                <c:pt idx="174">
                  <c:v>18.8</c:v>
                </c:pt>
                <c:pt idx="175">
                  <c:v>18.899999999999999</c:v>
                </c:pt>
                <c:pt idx="176">
                  <c:v>19</c:v>
                </c:pt>
                <c:pt idx="177">
                  <c:v>19.100000000000001</c:v>
                </c:pt>
                <c:pt idx="178">
                  <c:v>19.2</c:v>
                </c:pt>
                <c:pt idx="179">
                  <c:v>19.3</c:v>
                </c:pt>
                <c:pt idx="180">
                  <c:v>19.399999999999999</c:v>
                </c:pt>
                <c:pt idx="181">
                  <c:v>19.5</c:v>
                </c:pt>
                <c:pt idx="182">
                  <c:v>19.600000000000001</c:v>
                </c:pt>
                <c:pt idx="183">
                  <c:v>19.7</c:v>
                </c:pt>
                <c:pt idx="184">
                  <c:v>19.8</c:v>
                </c:pt>
                <c:pt idx="185">
                  <c:v>19.899999999999999</c:v>
                </c:pt>
                <c:pt idx="186">
                  <c:v>20</c:v>
                </c:pt>
                <c:pt idx="187">
                  <c:v>20.100000000000001</c:v>
                </c:pt>
                <c:pt idx="188">
                  <c:v>20.2</c:v>
                </c:pt>
                <c:pt idx="189">
                  <c:v>20.3</c:v>
                </c:pt>
                <c:pt idx="190">
                  <c:v>20.399999999999999</c:v>
                </c:pt>
                <c:pt idx="191">
                  <c:v>20.5</c:v>
                </c:pt>
                <c:pt idx="192">
                  <c:v>20.6</c:v>
                </c:pt>
                <c:pt idx="193">
                  <c:v>20.7</c:v>
                </c:pt>
                <c:pt idx="194">
                  <c:v>20.8</c:v>
                </c:pt>
                <c:pt idx="195">
                  <c:v>20.9</c:v>
                </c:pt>
                <c:pt idx="196">
                  <c:v>21</c:v>
                </c:pt>
                <c:pt idx="197">
                  <c:v>21.1</c:v>
                </c:pt>
                <c:pt idx="198">
                  <c:v>21.2</c:v>
                </c:pt>
                <c:pt idx="199">
                  <c:v>21.3</c:v>
                </c:pt>
                <c:pt idx="200">
                  <c:v>21.4</c:v>
                </c:pt>
                <c:pt idx="201">
                  <c:v>21.5</c:v>
                </c:pt>
                <c:pt idx="202">
                  <c:v>21.6</c:v>
                </c:pt>
                <c:pt idx="203">
                  <c:v>21.7</c:v>
                </c:pt>
                <c:pt idx="204">
                  <c:v>21.8</c:v>
                </c:pt>
                <c:pt idx="205">
                  <c:v>21.9</c:v>
                </c:pt>
                <c:pt idx="206">
                  <c:v>22</c:v>
                </c:pt>
                <c:pt idx="207">
                  <c:v>22.1</c:v>
                </c:pt>
                <c:pt idx="208">
                  <c:v>22.2</c:v>
                </c:pt>
                <c:pt idx="209">
                  <c:v>22.3</c:v>
                </c:pt>
                <c:pt idx="210">
                  <c:v>22.4</c:v>
                </c:pt>
                <c:pt idx="211">
                  <c:v>22.5</c:v>
                </c:pt>
                <c:pt idx="212">
                  <c:v>22.6</c:v>
                </c:pt>
                <c:pt idx="213">
                  <c:v>22.7</c:v>
                </c:pt>
                <c:pt idx="214">
                  <c:v>22.8</c:v>
                </c:pt>
                <c:pt idx="215">
                  <c:v>22.9</c:v>
                </c:pt>
                <c:pt idx="216">
                  <c:v>23</c:v>
                </c:pt>
                <c:pt idx="217">
                  <c:v>23.1</c:v>
                </c:pt>
                <c:pt idx="218">
                  <c:v>23.2</c:v>
                </c:pt>
                <c:pt idx="219">
                  <c:v>23.3</c:v>
                </c:pt>
                <c:pt idx="220">
                  <c:v>23.4</c:v>
                </c:pt>
                <c:pt idx="221">
                  <c:v>23.5</c:v>
                </c:pt>
                <c:pt idx="222">
                  <c:v>23.6</c:v>
                </c:pt>
                <c:pt idx="223">
                  <c:v>23.7</c:v>
                </c:pt>
                <c:pt idx="224">
                  <c:v>23.8</c:v>
                </c:pt>
                <c:pt idx="225">
                  <c:v>23.9</c:v>
                </c:pt>
                <c:pt idx="226">
                  <c:v>24</c:v>
                </c:pt>
                <c:pt idx="227">
                  <c:v>24.1</c:v>
                </c:pt>
                <c:pt idx="228">
                  <c:v>24.2</c:v>
                </c:pt>
                <c:pt idx="229">
                  <c:v>24.3</c:v>
                </c:pt>
                <c:pt idx="230">
                  <c:v>24.4</c:v>
                </c:pt>
                <c:pt idx="231">
                  <c:v>24.5</c:v>
                </c:pt>
                <c:pt idx="232">
                  <c:v>24.6</c:v>
                </c:pt>
                <c:pt idx="233">
                  <c:v>24.7</c:v>
                </c:pt>
                <c:pt idx="234">
                  <c:v>24.8</c:v>
                </c:pt>
                <c:pt idx="235">
                  <c:v>24.9</c:v>
                </c:pt>
                <c:pt idx="236">
                  <c:v>25</c:v>
                </c:pt>
                <c:pt idx="237">
                  <c:v>25.1</c:v>
                </c:pt>
                <c:pt idx="238">
                  <c:v>25.2</c:v>
                </c:pt>
                <c:pt idx="239">
                  <c:v>25.3</c:v>
                </c:pt>
                <c:pt idx="240">
                  <c:v>25.4</c:v>
                </c:pt>
                <c:pt idx="241">
                  <c:v>25.5</c:v>
                </c:pt>
                <c:pt idx="242">
                  <c:v>25.6</c:v>
                </c:pt>
                <c:pt idx="243">
                  <c:v>25.7</c:v>
                </c:pt>
                <c:pt idx="244">
                  <c:v>25.8</c:v>
                </c:pt>
                <c:pt idx="245">
                  <c:v>25.9</c:v>
                </c:pt>
                <c:pt idx="246">
                  <c:v>26</c:v>
                </c:pt>
                <c:pt idx="247">
                  <c:v>26.1</c:v>
                </c:pt>
                <c:pt idx="248">
                  <c:v>26.2</c:v>
                </c:pt>
                <c:pt idx="249">
                  <c:v>26.3</c:v>
                </c:pt>
                <c:pt idx="250">
                  <c:v>26.4</c:v>
                </c:pt>
                <c:pt idx="251">
                  <c:v>26.5</c:v>
                </c:pt>
                <c:pt idx="252">
                  <c:v>26.6</c:v>
                </c:pt>
                <c:pt idx="253">
                  <c:v>26.7</c:v>
                </c:pt>
                <c:pt idx="254">
                  <c:v>26.8</c:v>
                </c:pt>
                <c:pt idx="255">
                  <c:v>26.9</c:v>
                </c:pt>
                <c:pt idx="256">
                  <c:v>27</c:v>
                </c:pt>
                <c:pt idx="257">
                  <c:v>27.1</c:v>
                </c:pt>
                <c:pt idx="258">
                  <c:v>27.2</c:v>
                </c:pt>
                <c:pt idx="259">
                  <c:v>27.3</c:v>
                </c:pt>
                <c:pt idx="260">
                  <c:v>27.4</c:v>
                </c:pt>
                <c:pt idx="261">
                  <c:v>27.5</c:v>
                </c:pt>
                <c:pt idx="262">
                  <c:v>27.6</c:v>
                </c:pt>
                <c:pt idx="263">
                  <c:v>27.7</c:v>
                </c:pt>
                <c:pt idx="264">
                  <c:v>27.8</c:v>
                </c:pt>
                <c:pt idx="265">
                  <c:v>27.9</c:v>
                </c:pt>
                <c:pt idx="266">
                  <c:v>28</c:v>
                </c:pt>
                <c:pt idx="267">
                  <c:v>28.1</c:v>
                </c:pt>
                <c:pt idx="268">
                  <c:v>28.2</c:v>
                </c:pt>
                <c:pt idx="269">
                  <c:v>28.3</c:v>
                </c:pt>
                <c:pt idx="270">
                  <c:v>28.4</c:v>
                </c:pt>
                <c:pt idx="271">
                  <c:v>28.5</c:v>
                </c:pt>
                <c:pt idx="272">
                  <c:v>28.6</c:v>
                </c:pt>
                <c:pt idx="273">
                  <c:v>28.7</c:v>
                </c:pt>
                <c:pt idx="274">
                  <c:v>28.8</c:v>
                </c:pt>
                <c:pt idx="275">
                  <c:v>28.9</c:v>
                </c:pt>
                <c:pt idx="276">
                  <c:v>29</c:v>
                </c:pt>
                <c:pt idx="277">
                  <c:v>29.1</c:v>
                </c:pt>
                <c:pt idx="278">
                  <c:v>29.2</c:v>
                </c:pt>
                <c:pt idx="279">
                  <c:v>29.3</c:v>
                </c:pt>
                <c:pt idx="280">
                  <c:v>29.4</c:v>
                </c:pt>
                <c:pt idx="281">
                  <c:v>29.5</c:v>
                </c:pt>
                <c:pt idx="282">
                  <c:v>29.6</c:v>
                </c:pt>
                <c:pt idx="283">
                  <c:v>29.7</c:v>
                </c:pt>
                <c:pt idx="284">
                  <c:v>29.8</c:v>
                </c:pt>
                <c:pt idx="285">
                  <c:v>29.9</c:v>
                </c:pt>
                <c:pt idx="286">
                  <c:v>30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'Compression test data'!$P$31:$P$331</c15:sqref>
                  </c15:fullRef>
                </c:ext>
              </c:extLst>
              <c:f>'Compression test data'!$P$45:$P$331</c:f>
              <c:numCache>
                <c:formatCode>0.00</c:formatCode>
                <c:ptCount val="287"/>
                <c:pt idx="0">
                  <c:v>29.2</c:v>
                </c:pt>
                <c:pt idx="1">
                  <c:v>31.5</c:v>
                </c:pt>
                <c:pt idx="2">
                  <c:v>33.799999999999997</c:v>
                </c:pt>
                <c:pt idx="3">
                  <c:v>36</c:v>
                </c:pt>
                <c:pt idx="4">
                  <c:v>38.299999999999997</c:v>
                </c:pt>
                <c:pt idx="5">
                  <c:v>40.5</c:v>
                </c:pt>
                <c:pt idx="6">
                  <c:v>42.7</c:v>
                </c:pt>
                <c:pt idx="7">
                  <c:v>44.9</c:v>
                </c:pt>
                <c:pt idx="8">
                  <c:v>47.1</c:v>
                </c:pt>
                <c:pt idx="9">
                  <c:v>49.3</c:v>
                </c:pt>
                <c:pt idx="10">
                  <c:v>51.5</c:v>
                </c:pt>
                <c:pt idx="11">
                  <c:v>53.7</c:v>
                </c:pt>
                <c:pt idx="12">
                  <c:v>55.8</c:v>
                </c:pt>
                <c:pt idx="13">
                  <c:v>58</c:v>
                </c:pt>
                <c:pt idx="14">
                  <c:v>60.2</c:v>
                </c:pt>
                <c:pt idx="15">
                  <c:v>62.3</c:v>
                </c:pt>
                <c:pt idx="16">
                  <c:v>64.400000000000006</c:v>
                </c:pt>
                <c:pt idx="17">
                  <c:v>66.5</c:v>
                </c:pt>
                <c:pt idx="18">
                  <c:v>68.599999999999994</c:v>
                </c:pt>
                <c:pt idx="19">
                  <c:v>70.7</c:v>
                </c:pt>
                <c:pt idx="20">
                  <c:v>72.8</c:v>
                </c:pt>
                <c:pt idx="21">
                  <c:v>74.900000000000006</c:v>
                </c:pt>
                <c:pt idx="22">
                  <c:v>76.900000000000006</c:v>
                </c:pt>
                <c:pt idx="23">
                  <c:v>78.900000000000006</c:v>
                </c:pt>
                <c:pt idx="24">
                  <c:v>81</c:v>
                </c:pt>
                <c:pt idx="25">
                  <c:v>83</c:v>
                </c:pt>
                <c:pt idx="26">
                  <c:v>85</c:v>
                </c:pt>
                <c:pt idx="27">
                  <c:v>87</c:v>
                </c:pt>
                <c:pt idx="28">
                  <c:v>89</c:v>
                </c:pt>
                <c:pt idx="29">
                  <c:v>91</c:v>
                </c:pt>
                <c:pt idx="30">
                  <c:v>93</c:v>
                </c:pt>
                <c:pt idx="31">
                  <c:v>94.9</c:v>
                </c:pt>
                <c:pt idx="32">
                  <c:v>96.8</c:v>
                </c:pt>
                <c:pt idx="33">
                  <c:v>98.8</c:v>
                </c:pt>
                <c:pt idx="34">
                  <c:v>101</c:v>
                </c:pt>
                <c:pt idx="35">
                  <c:v>103</c:v>
                </c:pt>
                <c:pt idx="36">
                  <c:v>105</c:v>
                </c:pt>
                <c:pt idx="37">
                  <c:v>107</c:v>
                </c:pt>
                <c:pt idx="38">
                  <c:v>108</c:v>
                </c:pt>
                <c:pt idx="39">
                  <c:v>110</c:v>
                </c:pt>
                <c:pt idx="40">
                  <c:v>112</c:v>
                </c:pt>
                <c:pt idx="41">
                  <c:v>114</c:v>
                </c:pt>
                <c:pt idx="42">
                  <c:v>116</c:v>
                </c:pt>
                <c:pt idx="43">
                  <c:v>118</c:v>
                </c:pt>
                <c:pt idx="44">
                  <c:v>119</c:v>
                </c:pt>
                <c:pt idx="45">
                  <c:v>121</c:v>
                </c:pt>
                <c:pt idx="46">
                  <c:v>123</c:v>
                </c:pt>
                <c:pt idx="47">
                  <c:v>125</c:v>
                </c:pt>
                <c:pt idx="48">
                  <c:v>127</c:v>
                </c:pt>
                <c:pt idx="49">
                  <c:v>128</c:v>
                </c:pt>
                <c:pt idx="50">
                  <c:v>130</c:v>
                </c:pt>
                <c:pt idx="51">
                  <c:v>132</c:v>
                </c:pt>
                <c:pt idx="52">
                  <c:v>134</c:v>
                </c:pt>
                <c:pt idx="53">
                  <c:v>135</c:v>
                </c:pt>
                <c:pt idx="54">
                  <c:v>137</c:v>
                </c:pt>
                <c:pt idx="55">
                  <c:v>139</c:v>
                </c:pt>
                <c:pt idx="56">
                  <c:v>140</c:v>
                </c:pt>
                <c:pt idx="57">
                  <c:v>142</c:v>
                </c:pt>
                <c:pt idx="58">
                  <c:v>144</c:v>
                </c:pt>
                <c:pt idx="59">
                  <c:v>145</c:v>
                </c:pt>
                <c:pt idx="60">
                  <c:v>147</c:v>
                </c:pt>
                <c:pt idx="61">
                  <c:v>148</c:v>
                </c:pt>
                <c:pt idx="62">
                  <c:v>150</c:v>
                </c:pt>
                <c:pt idx="63">
                  <c:v>151</c:v>
                </c:pt>
                <c:pt idx="64">
                  <c:v>153</c:v>
                </c:pt>
                <c:pt idx="65">
                  <c:v>155</c:v>
                </c:pt>
                <c:pt idx="66">
                  <c:v>156</c:v>
                </c:pt>
                <c:pt idx="67">
                  <c:v>158</c:v>
                </c:pt>
                <c:pt idx="68">
                  <c:v>159</c:v>
                </c:pt>
                <c:pt idx="69">
                  <c:v>160</c:v>
                </c:pt>
                <c:pt idx="70">
                  <c:v>162</c:v>
                </c:pt>
                <c:pt idx="71">
                  <c:v>163</c:v>
                </c:pt>
                <c:pt idx="72">
                  <c:v>165</c:v>
                </c:pt>
                <c:pt idx="73">
                  <c:v>166</c:v>
                </c:pt>
                <c:pt idx="74">
                  <c:v>168</c:v>
                </c:pt>
                <c:pt idx="75">
                  <c:v>169</c:v>
                </c:pt>
                <c:pt idx="76">
                  <c:v>170</c:v>
                </c:pt>
                <c:pt idx="77">
                  <c:v>171</c:v>
                </c:pt>
                <c:pt idx="78">
                  <c:v>173</c:v>
                </c:pt>
                <c:pt idx="79">
                  <c:v>174</c:v>
                </c:pt>
                <c:pt idx="80">
                  <c:v>175</c:v>
                </c:pt>
                <c:pt idx="81">
                  <c:v>177</c:v>
                </c:pt>
                <c:pt idx="82">
                  <c:v>178</c:v>
                </c:pt>
                <c:pt idx="83">
                  <c:v>179</c:v>
                </c:pt>
                <c:pt idx="84">
                  <c:v>180</c:v>
                </c:pt>
                <c:pt idx="85">
                  <c:v>182</c:v>
                </c:pt>
                <c:pt idx="86">
                  <c:v>183</c:v>
                </c:pt>
                <c:pt idx="87">
                  <c:v>184</c:v>
                </c:pt>
                <c:pt idx="88">
                  <c:v>185</c:v>
                </c:pt>
                <c:pt idx="89">
                  <c:v>186</c:v>
                </c:pt>
                <c:pt idx="90">
                  <c:v>188</c:v>
                </c:pt>
                <c:pt idx="91">
                  <c:v>189</c:v>
                </c:pt>
                <c:pt idx="92">
                  <c:v>190</c:v>
                </c:pt>
                <c:pt idx="93">
                  <c:v>191</c:v>
                </c:pt>
                <c:pt idx="94">
                  <c:v>192</c:v>
                </c:pt>
                <c:pt idx="95">
                  <c:v>193</c:v>
                </c:pt>
                <c:pt idx="96">
                  <c:v>193</c:v>
                </c:pt>
                <c:pt idx="97">
                  <c:v>194</c:v>
                </c:pt>
                <c:pt idx="98">
                  <c:v>195</c:v>
                </c:pt>
                <c:pt idx="99">
                  <c:v>196</c:v>
                </c:pt>
                <c:pt idx="100">
                  <c:v>198</c:v>
                </c:pt>
                <c:pt idx="101">
                  <c:v>199</c:v>
                </c:pt>
                <c:pt idx="102">
                  <c:v>199</c:v>
                </c:pt>
                <c:pt idx="103">
                  <c:v>200</c:v>
                </c:pt>
                <c:pt idx="104">
                  <c:v>201</c:v>
                </c:pt>
                <c:pt idx="105">
                  <c:v>202</c:v>
                </c:pt>
                <c:pt idx="106">
                  <c:v>203</c:v>
                </c:pt>
                <c:pt idx="107">
                  <c:v>204</c:v>
                </c:pt>
                <c:pt idx="108">
                  <c:v>205</c:v>
                </c:pt>
                <c:pt idx="109">
                  <c:v>206</c:v>
                </c:pt>
                <c:pt idx="110">
                  <c:v>206</c:v>
                </c:pt>
                <c:pt idx="111">
                  <c:v>207</c:v>
                </c:pt>
                <c:pt idx="112">
                  <c:v>208</c:v>
                </c:pt>
                <c:pt idx="113">
                  <c:v>209</c:v>
                </c:pt>
                <c:pt idx="114">
                  <c:v>210</c:v>
                </c:pt>
                <c:pt idx="115">
                  <c:v>210</c:v>
                </c:pt>
                <c:pt idx="116">
                  <c:v>211</c:v>
                </c:pt>
                <c:pt idx="117">
                  <c:v>212</c:v>
                </c:pt>
                <c:pt idx="118">
                  <c:v>212</c:v>
                </c:pt>
                <c:pt idx="119">
                  <c:v>213</c:v>
                </c:pt>
                <c:pt idx="120">
                  <c:v>214</c:v>
                </c:pt>
                <c:pt idx="121">
                  <c:v>214</c:v>
                </c:pt>
                <c:pt idx="122">
                  <c:v>214</c:v>
                </c:pt>
                <c:pt idx="123">
                  <c:v>215</c:v>
                </c:pt>
                <c:pt idx="124">
                  <c:v>215</c:v>
                </c:pt>
                <c:pt idx="125">
                  <c:v>216</c:v>
                </c:pt>
                <c:pt idx="126">
                  <c:v>217</c:v>
                </c:pt>
                <c:pt idx="127">
                  <c:v>217</c:v>
                </c:pt>
                <c:pt idx="128">
                  <c:v>218</c:v>
                </c:pt>
                <c:pt idx="129">
                  <c:v>218</c:v>
                </c:pt>
                <c:pt idx="130">
                  <c:v>219</c:v>
                </c:pt>
                <c:pt idx="131">
                  <c:v>219</c:v>
                </c:pt>
                <c:pt idx="132">
                  <c:v>220</c:v>
                </c:pt>
                <c:pt idx="133">
                  <c:v>220</c:v>
                </c:pt>
                <c:pt idx="134">
                  <c:v>220</c:v>
                </c:pt>
                <c:pt idx="135">
                  <c:v>221</c:v>
                </c:pt>
                <c:pt idx="136">
                  <c:v>221</c:v>
                </c:pt>
                <c:pt idx="137">
                  <c:v>222</c:v>
                </c:pt>
                <c:pt idx="138">
                  <c:v>222</c:v>
                </c:pt>
                <c:pt idx="139">
                  <c:v>222</c:v>
                </c:pt>
                <c:pt idx="140">
                  <c:v>223</c:v>
                </c:pt>
                <c:pt idx="141">
                  <c:v>223</c:v>
                </c:pt>
                <c:pt idx="142">
                  <c:v>223</c:v>
                </c:pt>
                <c:pt idx="143">
                  <c:v>223</c:v>
                </c:pt>
                <c:pt idx="144">
                  <c:v>224</c:v>
                </c:pt>
                <c:pt idx="145">
                  <c:v>224</c:v>
                </c:pt>
                <c:pt idx="146">
                  <c:v>224</c:v>
                </c:pt>
                <c:pt idx="147">
                  <c:v>224</c:v>
                </c:pt>
                <c:pt idx="148">
                  <c:v>225</c:v>
                </c:pt>
                <c:pt idx="149">
                  <c:v>225</c:v>
                </c:pt>
                <c:pt idx="150">
                  <c:v>225</c:v>
                </c:pt>
                <c:pt idx="151">
                  <c:v>225</c:v>
                </c:pt>
                <c:pt idx="152">
                  <c:v>225</c:v>
                </c:pt>
                <c:pt idx="153">
                  <c:v>225</c:v>
                </c:pt>
                <c:pt idx="154">
                  <c:v>225</c:v>
                </c:pt>
                <c:pt idx="155">
                  <c:v>225</c:v>
                </c:pt>
                <c:pt idx="156">
                  <c:v>225</c:v>
                </c:pt>
                <c:pt idx="157">
                  <c:v>225</c:v>
                </c:pt>
                <c:pt idx="158">
                  <c:v>225</c:v>
                </c:pt>
                <c:pt idx="159">
                  <c:v>225</c:v>
                </c:pt>
                <c:pt idx="160">
                  <c:v>226</c:v>
                </c:pt>
                <c:pt idx="161">
                  <c:v>226</c:v>
                </c:pt>
                <c:pt idx="162">
                  <c:v>226</c:v>
                </c:pt>
                <c:pt idx="163">
                  <c:v>226</c:v>
                </c:pt>
                <c:pt idx="164">
                  <c:v>226</c:v>
                </c:pt>
                <c:pt idx="165">
                  <c:v>226</c:v>
                </c:pt>
                <c:pt idx="166">
                  <c:v>226</c:v>
                </c:pt>
                <c:pt idx="167">
                  <c:v>226</c:v>
                </c:pt>
                <c:pt idx="168">
                  <c:v>226</c:v>
                </c:pt>
                <c:pt idx="169">
                  <c:v>226</c:v>
                </c:pt>
                <c:pt idx="170">
                  <c:v>226</c:v>
                </c:pt>
                <c:pt idx="171">
                  <c:v>226</c:v>
                </c:pt>
                <c:pt idx="172">
                  <c:v>226</c:v>
                </c:pt>
                <c:pt idx="173">
                  <c:v>226</c:v>
                </c:pt>
                <c:pt idx="174">
                  <c:v>226</c:v>
                </c:pt>
                <c:pt idx="175">
                  <c:v>226</c:v>
                </c:pt>
                <c:pt idx="176">
                  <c:v>226</c:v>
                </c:pt>
                <c:pt idx="177">
                  <c:v>226</c:v>
                </c:pt>
                <c:pt idx="178">
                  <c:v>225</c:v>
                </c:pt>
                <c:pt idx="179">
                  <c:v>225</c:v>
                </c:pt>
                <c:pt idx="180">
                  <c:v>225</c:v>
                </c:pt>
                <c:pt idx="181">
                  <c:v>225</c:v>
                </c:pt>
                <c:pt idx="182">
                  <c:v>225</c:v>
                </c:pt>
                <c:pt idx="183">
                  <c:v>225</c:v>
                </c:pt>
                <c:pt idx="184">
                  <c:v>225</c:v>
                </c:pt>
                <c:pt idx="185">
                  <c:v>225</c:v>
                </c:pt>
                <c:pt idx="186">
                  <c:v>225</c:v>
                </c:pt>
                <c:pt idx="187">
                  <c:v>224</c:v>
                </c:pt>
                <c:pt idx="188">
                  <c:v>224</c:v>
                </c:pt>
                <c:pt idx="189">
                  <c:v>224</c:v>
                </c:pt>
                <c:pt idx="190">
                  <c:v>224</c:v>
                </c:pt>
                <c:pt idx="191">
                  <c:v>224</c:v>
                </c:pt>
                <c:pt idx="192">
                  <c:v>224</c:v>
                </c:pt>
                <c:pt idx="193">
                  <c:v>224</c:v>
                </c:pt>
                <c:pt idx="194">
                  <c:v>223</c:v>
                </c:pt>
                <c:pt idx="195">
                  <c:v>223</c:v>
                </c:pt>
                <c:pt idx="196">
                  <c:v>223</c:v>
                </c:pt>
                <c:pt idx="197">
                  <c:v>223</c:v>
                </c:pt>
                <c:pt idx="198">
                  <c:v>222</c:v>
                </c:pt>
                <c:pt idx="199">
                  <c:v>222</c:v>
                </c:pt>
                <c:pt idx="200">
                  <c:v>222</c:v>
                </c:pt>
                <c:pt idx="201">
                  <c:v>222</c:v>
                </c:pt>
                <c:pt idx="202">
                  <c:v>222</c:v>
                </c:pt>
                <c:pt idx="203">
                  <c:v>222</c:v>
                </c:pt>
                <c:pt idx="204">
                  <c:v>222</c:v>
                </c:pt>
                <c:pt idx="205">
                  <c:v>222</c:v>
                </c:pt>
                <c:pt idx="206">
                  <c:v>222</c:v>
                </c:pt>
                <c:pt idx="207">
                  <c:v>222</c:v>
                </c:pt>
                <c:pt idx="208">
                  <c:v>222</c:v>
                </c:pt>
                <c:pt idx="209">
                  <c:v>223</c:v>
                </c:pt>
                <c:pt idx="210">
                  <c:v>223</c:v>
                </c:pt>
                <c:pt idx="211">
                  <c:v>224</c:v>
                </c:pt>
                <c:pt idx="212">
                  <c:v>224</c:v>
                </c:pt>
                <c:pt idx="213">
                  <c:v>225</c:v>
                </c:pt>
                <c:pt idx="214">
                  <c:v>225</c:v>
                </c:pt>
                <c:pt idx="215">
                  <c:v>227</c:v>
                </c:pt>
                <c:pt idx="216">
                  <c:v>228</c:v>
                </c:pt>
                <c:pt idx="217">
                  <c:v>229</c:v>
                </c:pt>
                <c:pt idx="218">
                  <c:v>230</c:v>
                </c:pt>
                <c:pt idx="219">
                  <c:v>231</c:v>
                </c:pt>
                <c:pt idx="220">
                  <c:v>232</c:v>
                </c:pt>
                <c:pt idx="221">
                  <c:v>233</c:v>
                </c:pt>
                <c:pt idx="222">
                  <c:v>234</c:v>
                </c:pt>
                <c:pt idx="223">
                  <c:v>235</c:v>
                </c:pt>
                <c:pt idx="224">
                  <c:v>236</c:v>
                </c:pt>
                <c:pt idx="225">
                  <c:v>237</c:v>
                </c:pt>
                <c:pt idx="226">
                  <c:v>238</c:v>
                </c:pt>
                <c:pt idx="227">
                  <c:v>239</c:v>
                </c:pt>
                <c:pt idx="228">
                  <c:v>240</c:v>
                </c:pt>
                <c:pt idx="229">
                  <c:v>242</c:v>
                </c:pt>
                <c:pt idx="230">
                  <c:v>243</c:v>
                </c:pt>
                <c:pt idx="231">
                  <c:v>244</c:v>
                </c:pt>
                <c:pt idx="232">
                  <c:v>245</c:v>
                </c:pt>
                <c:pt idx="233">
                  <c:v>246</c:v>
                </c:pt>
                <c:pt idx="234">
                  <c:v>247</c:v>
                </c:pt>
                <c:pt idx="235">
                  <c:v>248</c:v>
                </c:pt>
                <c:pt idx="236">
                  <c:v>249</c:v>
                </c:pt>
                <c:pt idx="237">
                  <c:v>251</c:v>
                </c:pt>
                <c:pt idx="238">
                  <c:v>252</c:v>
                </c:pt>
                <c:pt idx="239">
                  <c:v>253</c:v>
                </c:pt>
                <c:pt idx="240">
                  <c:v>254</c:v>
                </c:pt>
                <c:pt idx="241">
                  <c:v>255</c:v>
                </c:pt>
                <c:pt idx="242">
                  <c:v>256</c:v>
                </c:pt>
                <c:pt idx="243">
                  <c:v>257</c:v>
                </c:pt>
                <c:pt idx="244">
                  <c:v>259</c:v>
                </c:pt>
                <c:pt idx="245">
                  <c:v>260</c:v>
                </c:pt>
                <c:pt idx="246">
                  <c:v>261</c:v>
                </c:pt>
                <c:pt idx="247">
                  <c:v>263</c:v>
                </c:pt>
                <c:pt idx="248">
                  <c:v>264</c:v>
                </c:pt>
                <c:pt idx="249">
                  <c:v>265</c:v>
                </c:pt>
                <c:pt idx="250">
                  <c:v>267</c:v>
                </c:pt>
                <c:pt idx="251">
                  <c:v>268</c:v>
                </c:pt>
                <c:pt idx="252">
                  <c:v>270</c:v>
                </c:pt>
                <c:pt idx="253">
                  <c:v>271</c:v>
                </c:pt>
                <c:pt idx="254">
                  <c:v>273</c:v>
                </c:pt>
                <c:pt idx="255">
                  <c:v>274</c:v>
                </c:pt>
                <c:pt idx="256">
                  <c:v>276</c:v>
                </c:pt>
                <c:pt idx="257">
                  <c:v>278</c:v>
                </c:pt>
                <c:pt idx="258">
                  <c:v>280</c:v>
                </c:pt>
                <c:pt idx="259">
                  <c:v>282</c:v>
                </c:pt>
                <c:pt idx="260">
                  <c:v>285</c:v>
                </c:pt>
                <c:pt idx="261">
                  <c:v>287</c:v>
                </c:pt>
                <c:pt idx="262">
                  <c:v>289</c:v>
                </c:pt>
                <c:pt idx="263">
                  <c:v>292</c:v>
                </c:pt>
                <c:pt idx="264">
                  <c:v>294</c:v>
                </c:pt>
                <c:pt idx="265">
                  <c:v>297</c:v>
                </c:pt>
                <c:pt idx="266">
                  <c:v>299</c:v>
                </c:pt>
                <c:pt idx="267">
                  <c:v>302</c:v>
                </c:pt>
                <c:pt idx="268">
                  <c:v>305</c:v>
                </c:pt>
                <c:pt idx="269">
                  <c:v>308</c:v>
                </c:pt>
                <c:pt idx="270">
                  <c:v>311</c:v>
                </c:pt>
                <c:pt idx="271">
                  <c:v>314</c:v>
                </c:pt>
                <c:pt idx="272">
                  <c:v>317</c:v>
                </c:pt>
                <c:pt idx="273">
                  <c:v>320</c:v>
                </c:pt>
                <c:pt idx="274">
                  <c:v>323</c:v>
                </c:pt>
                <c:pt idx="275">
                  <c:v>326</c:v>
                </c:pt>
                <c:pt idx="276">
                  <c:v>330</c:v>
                </c:pt>
                <c:pt idx="277">
                  <c:v>333</c:v>
                </c:pt>
                <c:pt idx="278">
                  <c:v>337</c:v>
                </c:pt>
                <c:pt idx="279">
                  <c:v>340</c:v>
                </c:pt>
                <c:pt idx="280">
                  <c:v>344</c:v>
                </c:pt>
                <c:pt idx="281">
                  <c:v>348</c:v>
                </c:pt>
                <c:pt idx="282">
                  <c:v>351</c:v>
                </c:pt>
                <c:pt idx="283">
                  <c:v>355</c:v>
                </c:pt>
                <c:pt idx="284">
                  <c:v>359</c:v>
                </c:pt>
                <c:pt idx="285">
                  <c:v>363</c:v>
                </c:pt>
                <c:pt idx="286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C-42EF-A85B-F06845F291C1}"/>
            </c:ext>
          </c:extLst>
        </c:ser>
        <c:ser>
          <c:idx val="1"/>
          <c:order val="1"/>
          <c:tx>
            <c:v>Test 2</c:v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'Compression test data'!$T$19:$T$319</c15:sqref>
                  </c15:fullRef>
                </c:ext>
              </c:extLst>
              <c:f>'Compression test data'!$T$33:$T$319</c:f>
              <c:numCache>
                <c:formatCode>0.00</c:formatCode>
                <c:ptCount val="287"/>
                <c:pt idx="0">
                  <c:v>1.38</c:v>
                </c:pt>
                <c:pt idx="1">
                  <c:v>1.48</c:v>
                </c:pt>
                <c:pt idx="2">
                  <c:v>1.58</c:v>
                </c:pt>
                <c:pt idx="3">
                  <c:v>1.68</c:v>
                </c:pt>
                <c:pt idx="4">
                  <c:v>1.78</c:v>
                </c:pt>
                <c:pt idx="5">
                  <c:v>1.88</c:v>
                </c:pt>
                <c:pt idx="6">
                  <c:v>1.98</c:v>
                </c:pt>
                <c:pt idx="7">
                  <c:v>2.08</c:v>
                </c:pt>
                <c:pt idx="8">
                  <c:v>2.1800000000000002</c:v>
                </c:pt>
                <c:pt idx="9">
                  <c:v>2.2799999999999998</c:v>
                </c:pt>
                <c:pt idx="10">
                  <c:v>2.38</c:v>
                </c:pt>
                <c:pt idx="11">
                  <c:v>2.48</c:v>
                </c:pt>
                <c:pt idx="12">
                  <c:v>2.58</c:v>
                </c:pt>
                <c:pt idx="13">
                  <c:v>2.68</c:v>
                </c:pt>
                <c:pt idx="14">
                  <c:v>2.78</c:v>
                </c:pt>
                <c:pt idx="15">
                  <c:v>2.88</c:v>
                </c:pt>
                <c:pt idx="16">
                  <c:v>2.98</c:v>
                </c:pt>
                <c:pt idx="17">
                  <c:v>3.08</c:v>
                </c:pt>
                <c:pt idx="18">
                  <c:v>3.18</c:v>
                </c:pt>
                <c:pt idx="19">
                  <c:v>3.28</c:v>
                </c:pt>
                <c:pt idx="20">
                  <c:v>3.38</c:v>
                </c:pt>
                <c:pt idx="21">
                  <c:v>3.48</c:v>
                </c:pt>
                <c:pt idx="22">
                  <c:v>3.58</c:v>
                </c:pt>
                <c:pt idx="23">
                  <c:v>3.68</c:v>
                </c:pt>
                <c:pt idx="24">
                  <c:v>3.78</c:v>
                </c:pt>
                <c:pt idx="25">
                  <c:v>3.88</c:v>
                </c:pt>
                <c:pt idx="26">
                  <c:v>3.98</c:v>
                </c:pt>
                <c:pt idx="27">
                  <c:v>4.08</c:v>
                </c:pt>
                <c:pt idx="28">
                  <c:v>4.18</c:v>
                </c:pt>
                <c:pt idx="29">
                  <c:v>4.28</c:v>
                </c:pt>
                <c:pt idx="30">
                  <c:v>4.38</c:v>
                </c:pt>
                <c:pt idx="31">
                  <c:v>4.4800000000000004</c:v>
                </c:pt>
                <c:pt idx="32">
                  <c:v>4.58</c:v>
                </c:pt>
                <c:pt idx="33">
                  <c:v>4.68</c:v>
                </c:pt>
                <c:pt idx="34">
                  <c:v>4.78</c:v>
                </c:pt>
                <c:pt idx="35">
                  <c:v>4.88</c:v>
                </c:pt>
                <c:pt idx="36">
                  <c:v>4.9800000000000004</c:v>
                </c:pt>
                <c:pt idx="37">
                  <c:v>5.08</c:v>
                </c:pt>
                <c:pt idx="38">
                  <c:v>5.18</c:v>
                </c:pt>
                <c:pt idx="39">
                  <c:v>5.28</c:v>
                </c:pt>
                <c:pt idx="40">
                  <c:v>5.38</c:v>
                </c:pt>
                <c:pt idx="41">
                  <c:v>5.48</c:v>
                </c:pt>
                <c:pt idx="42">
                  <c:v>5.58</c:v>
                </c:pt>
                <c:pt idx="43">
                  <c:v>5.68</c:v>
                </c:pt>
                <c:pt idx="44">
                  <c:v>5.78</c:v>
                </c:pt>
                <c:pt idx="45">
                  <c:v>5.88</c:v>
                </c:pt>
                <c:pt idx="46">
                  <c:v>5.98</c:v>
                </c:pt>
                <c:pt idx="47">
                  <c:v>6.08</c:v>
                </c:pt>
                <c:pt idx="48">
                  <c:v>6.18</c:v>
                </c:pt>
                <c:pt idx="49">
                  <c:v>6.28</c:v>
                </c:pt>
                <c:pt idx="50">
                  <c:v>6.38</c:v>
                </c:pt>
                <c:pt idx="51">
                  <c:v>6.48</c:v>
                </c:pt>
                <c:pt idx="52">
                  <c:v>6.58</c:v>
                </c:pt>
                <c:pt idx="53">
                  <c:v>6.68</c:v>
                </c:pt>
                <c:pt idx="54">
                  <c:v>6.78</c:v>
                </c:pt>
                <c:pt idx="55">
                  <c:v>6.88</c:v>
                </c:pt>
                <c:pt idx="56">
                  <c:v>6.98</c:v>
                </c:pt>
                <c:pt idx="57">
                  <c:v>7.08</c:v>
                </c:pt>
                <c:pt idx="58">
                  <c:v>7.18</c:v>
                </c:pt>
                <c:pt idx="59">
                  <c:v>7.28</c:v>
                </c:pt>
                <c:pt idx="60">
                  <c:v>7.38</c:v>
                </c:pt>
                <c:pt idx="61">
                  <c:v>7.48</c:v>
                </c:pt>
                <c:pt idx="62">
                  <c:v>7.58</c:v>
                </c:pt>
                <c:pt idx="63">
                  <c:v>7.68</c:v>
                </c:pt>
                <c:pt idx="64">
                  <c:v>7.78</c:v>
                </c:pt>
                <c:pt idx="65">
                  <c:v>7.88</c:v>
                </c:pt>
                <c:pt idx="66">
                  <c:v>7.98</c:v>
                </c:pt>
                <c:pt idx="67">
                  <c:v>8.08</c:v>
                </c:pt>
                <c:pt idx="68">
                  <c:v>8.18</c:v>
                </c:pt>
                <c:pt idx="69">
                  <c:v>8.2799999999999994</c:v>
                </c:pt>
                <c:pt idx="70">
                  <c:v>8.3800000000000008</c:v>
                </c:pt>
                <c:pt idx="71">
                  <c:v>8.48</c:v>
                </c:pt>
                <c:pt idx="72">
                  <c:v>8.58</c:v>
                </c:pt>
                <c:pt idx="73">
                  <c:v>8.68</c:v>
                </c:pt>
                <c:pt idx="74">
                  <c:v>8.7799999999999994</c:v>
                </c:pt>
                <c:pt idx="75">
                  <c:v>8.8800000000000008</c:v>
                </c:pt>
                <c:pt idx="76">
                  <c:v>8.98</c:v>
                </c:pt>
                <c:pt idx="77">
                  <c:v>9.08</c:v>
                </c:pt>
                <c:pt idx="78">
                  <c:v>9.18</c:v>
                </c:pt>
                <c:pt idx="79">
                  <c:v>9.2799999999999994</c:v>
                </c:pt>
                <c:pt idx="80">
                  <c:v>9.3800000000000008</c:v>
                </c:pt>
                <c:pt idx="81">
                  <c:v>9.48</c:v>
                </c:pt>
                <c:pt idx="82">
                  <c:v>9.58</c:v>
                </c:pt>
                <c:pt idx="83">
                  <c:v>9.68</c:v>
                </c:pt>
                <c:pt idx="84">
                  <c:v>9.7799999999999994</c:v>
                </c:pt>
                <c:pt idx="85">
                  <c:v>9.8800000000000008</c:v>
                </c:pt>
                <c:pt idx="86">
                  <c:v>9.98</c:v>
                </c:pt>
                <c:pt idx="87">
                  <c:v>10.1</c:v>
                </c:pt>
                <c:pt idx="88">
                  <c:v>10.199999999999999</c:v>
                </c:pt>
                <c:pt idx="89">
                  <c:v>10.3</c:v>
                </c:pt>
                <c:pt idx="90">
                  <c:v>10.4</c:v>
                </c:pt>
                <c:pt idx="91">
                  <c:v>10.5</c:v>
                </c:pt>
                <c:pt idx="92">
                  <c:v>10.6</c:v>
                </c:pt>
                <c:pt idx="93">
                  <c:v>10.7</c:v>
                </c:pt>
                <c:pt idx="94">
                  <c:v>10.8</c:v>
                </c:pt>
                <c:pt idx="95">
                  <c:v>10.9</c:v>
                </c:pt>
                <c:pt idx="96">
                  <c:v>11</c:v>
                </c:pt>
                <c:pt idx="97">
                  <c:v>11.1</c:v>
                </c:pt>
                <c:pt idx="98">
                  <c:v>11.2</c:v>
                </c:pt>
                <c:pt idx="99">
                  <c:v>11.3</c:v>
                </c:pt>
                <c:pt idx="100">
                  <c:v>11.4</c:v>
                </c:pt>
                <c:pt idx="101">
                  <c:v>11.5</c:v>
                </c:pt>
                <c:pt idx="102">
                  <c:v>11.6</c:v>
                </c:pt>
                <c:pt idx="103">
                  <c:v>11.7</c:v>
                </c:pt>
                <c:pt idx="104">
                  <c:v>11.8</c:v>
                </c:pt>
                <c:pt idx="105">
                  <c:v>11.9</c:v>
                </c:pt>
                <c:pt idx="106">
                  <c:v>12</c:v>
                </c:pt>
                <c:pt idx="107">
                  <c:v>12.1</c:v>
                </c:pt>
                <c:pt idx="108">
                  <c:v>12.2</c:v>
                </c:pt>
                <c:pt idx="109">
                  <c:v>12.3</c:v>
                </c:pt>
                <c:pt idx="110">
                  <c:v>12.4</c:v>
                </c:pt>
                <c:pt idx="111">
                  <c:v>12.5</c:v>
                </c:pt>
                <c:pt idx="112">
                  <c:v>12.6</c:v>
                </c:pt>
                <c:pt idx="113">
                  <c:v>12.7</c:v>
                </c:pt>
                <c:pt idx="114">
                  <c:v>12.8</c:v>
                </c:pt>
                <c:pt idx="115">
                  <c:v>12.9</c:v>
                </c:pt>
                <c:pt idx="116">
                  <c:v>13</c:v>
                </c:pt>
                <c:pt idx="117">
                  <c:v>13.1</c:v>
                </c:pt>
                <c:pt idx="118">
                  <c:v>13.2</c:v>
                </c:pt>
                <c:pt idx="119">
                  <c:v>13.3</c:v>
                </c:pt>
                <c:pt idx="120">
                  <c:v>13.4</c:v>
                </c:pt>
                <c:pt idx="121">
                  <c:v>13.5</c:v>
                </c:pt>
                <c:pt idx="122">
                  <c:v>13.6</c:v>
                </c:pt>
                <c:pt idx="123">
                  <c:v>13.7</c:v>
                </c:pt>
                <c:pt idx="124">
                  <c:v>13.8</c:v>
                </c:pt>
                <c:pt idx="125">
                  <c:v>13.9</c:v>
                </c:pt>
                <c:pt idx="126">
                  <c:v>14</c:v>
                </c:pt>
                <c:pt idx="127">
                  <c:v>14.1</c:v>
                </c:pt>
                <c:pt idx="128">
                  <c:v>14.2</c:v>
                </c:pt>
                <c:pt idx="129">
                  <c:v>14.3</c:v>
                </c:pt>
                <c:pt idx="130">
                  <c:v>14.4</c:v>
                </c:pt>
                <c:pt idx="131">
                  <c:v>14.5</c:v>
                </c:pt>
                <c:pt idx="132">
                  <c:v>14.6</c:v>
                </c:pt>
                <c:pt idx="133">
                  <c:v>14.7</c:v>
                </c:pt>
                <c:pt idx="134">
                  <c:v>14.8</c:v>
                </c:pt>
                <c:pt idx="135">
                  <c:v>14.9</c:v>
                </c:pt>
                <c:pt idx="136">
                  <c:v>15</c:v>
                </c:pt>
                <c:pt idx="137">
                  <c:v>15.1</c:v>
                </c:pt>
                <c:pt idx="138">
                  <c:v>15.2</c:v>
                </c:pt>
                <c:pt idx="139">
                  <c:v>15.3</c:v>
                </c:pt>
                <c:pt idx="140">
                  <c:v>15.4</c:v>
                </c:pt>
                <c:pt idx="141">
                  <c:v>15.5</c:v>
                </c:pt>
                <c:pt idx="142">
                  <c:v>15.6</c:v>
                </c:pt>
                <c:pt idx="143">
                  <c:v>15.7</c:v>
                </c:pt>
                <c:pt idx="144">
                  <c:v>15.8</c:v>
                </c:pt>
                <c:pt idx="145">
                  <c:v>15.9</c:v>
                </c:pt>
                <c:pt idx="146">
                  <c:v>16</c:v>
                </c:pt>
                <c:pt idx="147">
                  <c:v>16.100000000000001</c:v>
                </c:pt>
                <c:pt idx="148">
                  <c:v>16.2</c:v>
                </c:pt>
                <c:pt idx="149">
                  <c:v>16.3</c:v>
                </c:pt>
                <c:pt idx="150">
                  <c:v>16.399999999999999</c:v>
                </c:pt>
                <c:pt idx="151">
                  <c:v>16.5</c:v>
                </c:pt>
                <c:pt idx="152">
                  <c:v>16.600000000000001</c:v>
                </c:pt>
                <c:pt idx="153">
                  <c:v>16.7</c:v>
                </c:pt>
                <c:pt idx="154">
                  <c:v>16.8</c:v>
                </c:pt>
                <c:pt idx="155">
                  <c:v>16.899999999999999</c:v>
                </c:pt>
                <c:pt idx="156">
                  <c:v>17</c:v>
                </c:pt>
                <c:pt idx="157">
                  <c:v>17.100000000000001</c:v>
                </c:pt>
                <c:pt idx="158">
                  <c:v>17.2</c:v>
                </c:pt>
                <c:pt idx="159">
                  <c:v>17.3</c:v>
                </c:pt>
                <c:pt idx="160">
                  <c:v>17.399999999999999</c:v>
                </c:pt>
                <c:pt idx="161">
                  <c:v>17.5</c:v>
                </c:pt>
                <c:pt idx="162">
                  <c:v>17.600000000000001</c:v>
                </c:pt>
                <c:pt idx="163">
                  <c:v>17.7</c:v>
                </c:pt>
                <c:pt idx="164">
                  <c:v>17.8</c:v>
                </c:pt>
                <c:pt idx="165">
                  <c:v>17.899999999999999</c:v>
                </c:pt>
                <c:pt idx="166">
                  <c:v>18</c:v>
                </c:pt>
                <c:pt idx="167">
                  <c:v>18.100000000000001</c:v>
                </c:pt>
                <c:pt idx="168">
                  <c:v>18.2</c:v>
                </c:pt>
                <c:pt idx="169">
                  <c:v>18.3</c:v>
                </c:pt>
                <c:pt idx="170">
                  <c:v>18.399999999999999</c:v>
                </c:pt>
                <c:pt idx="171">
                  <c:v>18.5</c:v>
                </c:pt>
                <c:pt idx="172">
                  <c:v>18.600000000000001</c:v>
                </c:pt>
                <c:pt idx="173">
                  <c:v>18.7</c:v>
                </c:pt>
                <c:pt idx="174">
                  <c:v>18.8</c:v>
                </c:pt>
                <c:pt idx="175">
                  <c:v>18.899999999999999</c:v>
                </c:pt>
                <c:pt idx="176">
                  <c:v>19</c:v>
                </c:pt>
                <c:pt idx="177">
                  <c:v>19.100000000000001</c:v>
                </c:pt>
                <c:pt idx="178">
                  <c:v>19.2</c:v>
                </c:pt>
                <c:pt idx="179">
                  <c:v>19.3</c:v>
                </c:pt>
                <c:pt idx="180">
                  <c:v>19.399999999999999</c:v>
                </c:pt>
                <c:pt idx="181">
                  <c:v>19.5</c:v>
                </c:pt>
                <c:pt idx="182">
                  <c:v>19.600000000000001</c:v>
                </c:pt>
                <c:pt idx="183">
                  <c:v>19.7</c:v>
                </c:pt>
                <c:pt idx="184">
                  <c:v>19.8</c:v>
                </c:pt>
                <c:pt idx="185">
                  <c:v>19.899999999999999</c:v>
                </c:pt>
                <c:pt idx="186">
                  <c:v>20</c:v>
                </c:pt>
                <c:pt idx="187">
                  <c:v>20.100000000000001</c:v>
                </c:pt>
                <c:pt idx="188">
                  <c:v>20.2</c:v>
                </c:pt>
                <c:pt idx="189">
                  <c:v>20.3</c:v>
                </c:pt>
                <c:pt idx="190">
                  <c:v>20.399999999999999</c:v>
                </c:pt>
                <c:pt idx="191">
                  <c:v>20.5</c:v>
                </c:pt>
                <c:pt idx="192">
                  <c:v>20.6</c:v>
                </c:pt>
                <c:pt idx="193">
                  <c:v>20.7</c:v>
                </c:pt>
                <c:pt idx="194">
                  <c:v>20.8</c:v>
                </c:pt>
                <c:pt idx="195">
                  <c:v>20.9</c:v>
                </c:pt>
                <c:pt idx="196">
                  <c:v>21</c:v>
                </c:pt>
                <c:pt idx="197">
                  <c:v>21.1</c:v>
                </c:pt>
                <c:pt idx="198">
                  <c:v>21.2</c:v>
                </c:pt>
                <c:pt idx="199">
                  <c:v>21.3</c:v>
                </c:pt>
                <c:pt idx="200">
                  <c:v>21.4</c:v>
                </c:pt>
                <c:pt idx="201">
                  <c:v>21.5</c:v>
                </c:pt>
                <c:pt idx="202">
                  <c:v>21.6</c:v>
                </c:pt>
                <c:pt idx="203">
                  <c:v>21.7</c:v>
                </c:pt>
                <c:pt idx="204">
                  <c:v>21.8</c:v>
                </c:pt>
                <c:pt idx="205">
                  <c:v>21.9</c:v>
                </c:pt>
                <c:pt idx="206">
                  <c:v>22</c:v>
                </c:pt>
                <c:pt idx="207">
                  <c:v>22.1</c:v>
                </c:pt>
                <c:pt idx="208">
                  <c:v>22.2</c:v>
                </c:pt>
                <c:pt idx="209">
                  <c:v>22.3</c:v>
                </c:pt>
                <c:pt idx="210">
                  <c:v>22.4</c:v>
                </c:pt>
                <c:pt idx="211">
                  <c:v>22.5</c:v>
                </c:pt>
                <c:pt idx="212">
                  <c:v>22.6</c:v>
                </c:pt>
                <c:pt idx="213">
                  <c:v>22.7</c:v>
                </c:pt>
                <c:pt idx="214">
                  <c:v>22.8</c:v>
                </c:pt>
                <c:pt idx="215">
                  <c:v>22.9</c:v>
                </c:pt>
                <c:pt idx="216">
                  <c:v>23</c:v>
                </c:pt>
                <c:pt idx="217">
                  <c:v>23.1</c:v>
                </c:pt>
                <c:pt idx="218">
                  <c:v>23.2</c:v>
                </c:pt>
                <c:pt idx="219">
                  <c:v>23.3</c:v>
                </c:pt>
                <c:pt idx="220">
                  <c:v>23.4</c:v>
                </c:pt>
                <c:pt idx="221">
                  <c:v>23.5</c:v>
                </c:pt>
                <c:pt idx="222">
                  <c:v>23.6</c:v>
                </c:pt>
                <c:pt idx="223">
                  <c:v>23.7</c:v>
                </c:pt>
                <c:pt idx="224">
                  <c:v>23.8</c:v>
                </c:pt>
                <c:pt idx="225">
                  <c:v>23.9</c:v>
                </c:pt>
                <c:pt idx="226">
                  <c:v>24</c:v>
                </c:pt>
                <c:pt idx="227">
                  <c:v>24.1</c:v>
                </c:pt>
                <c:pt idx="228">
                  <c:v>24.2</c:v>
                </c:pt>
                <c:pt idx="229">
                  <c:v>24.3</c:v>
                </c:pt>
                <c:pt idx="230">
                  <c:v>24.4</c:v>
                </c:pt>
                <c:pt idx="231">
                  <c:v>24.5</c:v>
                </c:pt>
                <c:pt idx="232">
                  <c:v>24.6</c:v>
                </c:pt>
                <c:pt idx="233">
                  <c:v>24.7</c:v>
                </c:pt>
                <c:pt idx="234">
                  <c:v>24.8</c:v>
                </c:pt>
                <c:pt idx="235">
                  <c:v>24.9</c:v>
                </c:pt>
                <c:pt idx="236">
                  <c:v>25</c:v>
                </c:pt>
                <c:pt idx="237">
                  <c:v>25.1</c:v>
                </c:pt>
                <c:pt idx="238">
                  <c:v>25.2</c:v>
                </c:pt>
                <c:pt idx="239">
                  <c:v>25.3</c:v>
                </c:pt>
                <c:pt idx="240">
                  <c:v>25.4</c:v>
                </c:pt>
                <c:pt idx="241">
                  <c:v>25.5</c:v>
                </c:pt>
                <c:pt idx="242">
                  <c:v>25.6</c:v>
                </c:pt>
                <c:pt idx="243">
                  <c:v>25.7</c:v>
                </c:pt>
                <c:pt idx="244">
                  <c:v>25.8</c:v>
                </c:pt>
                <c:pt idx="245">
                  <c:v>25.9</c:v>
                </c:pt>
                <c:pt idx="246">
                  <c:v>26</c:v>
                </c:pt>
                <c:pt idx="247">
                  <c:v>26.1</c:v>
                </c:pt>
                <c:pt idx="248">
                  <c:v>26.2</c:v>
                </c:pt>
                <c:pt idx="249">
                  <c:v>26.3</c:v>
                </c:pt>
                <c:pt idx="250">
                  <c:v>26.4</c:v>
                </c:pt>
                <c:pt idx="251">
                  <c:v>26.5</c:v>
                </c:pt>
                <c:pt idx="252">
                  <c:v>26.6</c:v>
                </c:pt>
                <c:pt idx="253">
                  <c:v>26.7</c:v>
                </c:pt>
                <c:pt idx="254">
                  <c:v>26.8</c:v>
                </c:pt>
                <c:pt idx="255">
                  <c:v>26.9</c:v>
                </c:pt>
                <c:pt idx="256">
                  <c:v>27</c:v>
                </c:pt>
                <c:pt idx="257">
                  <c:v>27.1</c:v>
                </c:pt>
                <c:pt idx="258">
                  <c:v>27.2</c:v>
                </c:pt>
                <c:pt idx="259">
                  <c:v>27.3</c:v>
                </c:pt>
                <c:pt idx="260">
                  <c:v>27.4</c:v>
                </c:pt>
                <c:pt idx="261">
                  <c:v>27.5</c:v>
                </c:pt>
                <c:pt idx="262">
                  <c:v>27.6</c:v>
                </c:pt>
                <c:pt idx="263">
                  <c:v>27.7</c:v>
                </c:pt>
                <c:pt idx="264">
                  <c:v>27.8</c:v>
                </c:pt>
                <c:pt idx="265">
                  <c:v>27.9</c:v>
                </c:pt>
                <c:pt idx="266">
                  <c:v>28</c:v>
                </c:pt>
                <c:pt idx="267">
                  <c:v>28.1</c:v>
                </c:pt>
                <c:pt idx="268">
                  <c:v>28.2</c:v>
                </c:pt>
                <c:pt idx="269">
                  <c:v>28.3</c:v>
                </c:pt>
                <c:pt idx="270">
                  <c:v>28.4</c:v>
                </c:pt>
                <c:pt idx="271">
                  <c:v>28.5</c:v>
                </c:pt>
                <c:pt idx="272">
                  <c:v>28.6</c:v>
                </c:pt>
                <c:pt idx="273">
                  <c:v>28.7</c:v>
                </c:pt>
                <c:pt idx="274">
                  <c:v>28.8</c:v>
                </c:pt>
                <c:pt idx="275">
                  <c:v>28.9</c:v>
                </c:pt>
                <c:pt idx="276">
                  <c:v>29</c:v>
                </c:pt>
                <c:pt idx="277">
                  <c:v>29.1</c:v>
                </c:pt>
                <c:pt idx="278">
                  <c:v>29.2</c:v>
                </c:pt>
                <c:pt idx="279">
                  <c:v>29.3</c:v>
                </c:pt>
                <c:pt idx="280">
                  <c:v>29.4</c:v>
                </c:pt>
                <c:pt idx="281">
                  <c:v>29.5</c:v>
                </c:pt>
                <c:pt idx="282">
                  <c:v>29.6</c:v>
                </c:pt>
                <c:pt idx="283">
                  <c:v>29.7</c:v>
                </c:pt>
                <c:pt idx="284">
                  <c:v>29.8</c:v>
                </c:pt>
                <c:pt idx="285">
                  <c:v>29.9</c:v>
                </c:pt>
                <c:pt idx="286">
                  <c:v>30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'Compression test data'!$S$19:$S$319</c15:sqref>
                  </c15:fullRef>
                </c:ext>
              </c:extLst>
              <c:f>'Compression test data'!$S$33:$S$319</c:f>
              <c:numCache>
                <c:formatCode>General</c:formatCode>
                <c:ptCount val="287"/>
                <c:pt idx="0">
                  <c:v>27.805240631099998</c:v>
                </c:pt>
                <c:pt idx="1">
                  <c:v>30.053287506099998</c:v>
                </c:pt>
                <c:pt idx="2">
                  <c:v>32.285709381099998</c:v>
                </c:pt>
                <c:pt idx="3">
                  <c:v>34.536685943599998</c:v>
                </c:pt>
                <c:pt idx="4">
                  <c:v>36.765201568599998</c:v>
                </c:pt>
                <c:pt idx="5">
                  <c:v>38.944889068599998</c:v>
                </c:pt>
                <c:pt idx="6">
                  <c:v>41.145084381099998</c:v>
                </c:pt>
                <c:pt idx="7">
                  <c:v>43.320865631099998</c:v>
                </c:pt>
                <c:pt idx="8">
                  <c:v>45.476139068599998</c:v>
                </c:pt>
                <c:pt idx="9">
                  <c:v>47.646060943599998</c:v>
                </c:pt>
                <c:pt idx="10">
                  <c:v>49.800357818599998</c:v>
                </c:pt>
                <c:pt idx="11">
                  <c:v>51.940982818599998</c:v>
                </c:pt>
                <c:pt idx="12">
                  <c:v>54.048404693599998</c:v>
                </c:pt>
                <c:pt idx="13">
                  <c:v>56.172428131099998</c:v>
                </c:pt>
                <c:pt idx="14">
                  <c:v>58.278873443599998</c:v>
                </c:pt>
                <c:pt idx="15">
                  <c:v>60.366764068599998</c:v>
                </c:pt>
                <c:pt idx="16">
                  <c:v>62.478092193599998</c:v>
                </c:pt>
                <c:pt idx="17">
                  <c:v>64.5601272583</c:v>
                </c:pt>
                <c:pt idx="18">
                  <c:v>66.6070022583</c:v>
                </c:pt>
                <c:pt idx="19">
                  <c:v>68.6529006958</c:v>
                </c:pt>
                <c:pt idx="20">
                  <c:v>70.7027053833</c:v>
                </c:pt>
                <c:pt idx="21">
                  <c:v>72.751838684079999</c:v>
                </c:pt>
                <c:pt idx="22">
                  <c:v>74.770393371579999</c:v>
                </c:pt>
                <c:pt idx="23">
                  <c:v>76.799690246579999</c:v>
                </c:pt>
                <c:pt idx="24">
                  <c:v>78.804573059079999</c:v>
                </c:pt>
                <c:pt idx="25">
                  <c:v>80.788948059079999</c:v>
                </c:pt>
                <c:pt idx="26">
                  <c:v>82.784065246579999</c:v>
                </c:pt>
                <c:pt idx="27">
                  <c:v>84.761604309079999</c:v>
                </c:pt>
                <c:pt idx="28">
                  <c:v>86.740119934079999</c:v>
                </c:pt>
                <c:pt idx="29">
                  <c:v>88.703010559079999</c:v>
                </c:pt>
                <c:pt idx="30">
                  <c:v>90.643440246579999</c:v>
                </c:pt>
                <c:pt idx="31">
                  <c:v>92.562385559079999</c:v>
                </c:pt>
                <c:pt idx="32">
                  <c:v>94.466682434079999</c:v>
                </c:pt>
                <c:pt idx="33">
                  <c:v>96.398323059079999</c:v>
                </c:pt>
                <c:pt idx="34">
                  <c:v>98.316291809079999</c:v>
                </c:pt>
                <c:pt idx="35">
                  <c:v>100.18250274659999</c:v>
                </c:pt>
                <c:pt idx="36">
                  <c:v>102.06726837159999</c:v>
                </c:pt>
                <c:pt idx="37">
                  <c:v>103.92664337159999</c:v>
                </c:pt>
                <c:pt idx="38">
                  <c:v>105.77234649659999</c:v>
                </c:pt>
                <c:pt idx="39">
                  <c:v>107.61804962159999</c:v>
                </c:pt>
                <c:pt idx="40">
                  <c:v>109.45203399659999</c:v>
                </c:pt>
                <c:pt idx="41">
                  <c:v>111.25867462159999</c:v>
                </c:pt>
                <c:pt idx="42">
                  <c:v>113.02332305909999</c:v>
                </c:pt>
                <c:pt idx="43">
                  <c:v>114.81824493409999</c:v>
                </c:pt>
                <c:pt idx="44">
                  <c:v>116.57605743409999</c:v>
                </c:pt>
                <c:pt idx="45">
                  <c:v>118.30261993409999</c:v>
                </c:pt>
                <c:pt idx="46">
                  <c:v>120.05457305909999</c:v>
                </c:pt>
                <c:pt idx="47">
                  <c:v>121.74988555909999</c:v>
                </c:pt>
                <c:pt idx="48">
                  <c:v>123.43250274659999</c:v>
                </c:pt>
                <c:pt idx="49">
                  <c:v>125.14344024659999</c:v>
                </c:pt>
                <c:pt idx="50">
                  <c:v>126.84265899659999</c:v>
                </c:pt>
                <c:pt idx="51">
                  <c:v>128.49792480470001</c:v>
                </c:pt>
                <c:pt idx="52">
                  <c:v>130.08972167970001</c:v>
                </c:pt>
                <c:pt idx="53">
                  <c:v>131.71374511720001</c:v>
                </c:pt>
                <c:pt idx="54">
                  <c:v>133.34362792970001</c:v>
                </c:pt>
                <c:pt idx="55">
                  <c:v>134.94909667970001</c:v>
                </c:pt>
                <c:pt idx="56">
                  <c:v>136.53405761720001</c:v>
                </c:pt>
                <c:pt idx="57">
                  <c:v>138.09265136720001</c:v>
                </c:pt>
                <c:pt idx="58">
                  <c:v>139.62292480470001</c:v>
                </c:pt>
                <c:pt idx="59">
                  <c:v>141.16882324220001</c:v>
                </c:pt>
                <c:pt idx="60">
                  <c:v>142.69519042970001</c:v>
                </c:pt>
                <c:pt idx="61">
                  <c:v>144.18249511720001</c:v>
                </c:pt>
                <c:pt idx="62">
                  <c:v>145.58874511720001</c:v>
                </c:pt>
                <c:pt idx="63">
                  <c:v>147.07409667970001</c:v>
                </c:pt>
                <c:pt idx="64">
                  <c:v>148.55651855470001</c:v>
                </c:pt>
                <c:pt idx="65">
                  <c:v>150.01257324220001</c:v>
                </c:pt>
                <c:pt idx="66">
                  <c:v>151.45495605470001</c:v>
                </c:pt>
                <c:pt idx="67">
                  <c:v>152.79870605470001</c:v>
                </c:pt>
                <c:pt idx="68">
                  <c:v>154.11511230470001</c:v>
                </c:pt>
                <c:pt idx="69">
                  <c:v>155.49304199220001</c:v>
                </c:pt>
                <c:pt idx="70">
                  <c:v>156.88757324220001</c:v>
                </c:pt>
                <c:pt idx="71">
                  <c:v>157.48692321780001</c:v>
                </c:pt>
                <c:pt idx="72">
                  <c:v>158.89317321780001</c:v>
                </c:pt>
                <c:pt idx="73">
                  <c:v>160.33848571780001</c:v>
                </c:pt>
                <c:pt idx="74">
                  <c:v>161.74278259280001</c:v>
                </c:pt>
                <c:pt idx="75">
                  <c:v>163.06504821780001</c:v>
                </c:pt>
                <c:pt idx="76">
                  <c:v>164.28233337399999</c:v>
                </c:pt>
                <c:pt idx="77">
                  <c:v>165.58116149899999</c:v>
                </c:pt>
                <c:pt idx="78">
                  <c:v>166.88487243649999</c:v>
                </c:pt>
                <c:pt idx="79">
                  <c:v>168.14317321780001</c:v>
                </c:pt>
                <c:pt idx="80">
                  <c:v>169.32383728030001</c:v>
                </c:pt>
                <c:pt idx="81">
                  <c:v>170.51914978030001</c:v>
                </c:pt>
                <c:pt idx="82">
                  <c:v>171.74180603030001</c:v>
                </c:pt>
                <c:pt idx="83">
                  <c:v>172.98008728030001</c:v>
                </c:pt>
                <c:pt idx="84">
                  <c:v>174.19248962399999</c:v>
                </c:pt>
                <c:pt idx="85">
                  <c:v>175.30235290530001</c:v>
                </c:pt>
                <c:pt idx="86">
                  <c:v>176.44346618649999</c:v>
                </c:pt>
                <c:pt idx="87">
                  <c:v>177.61875915530001</c:v>
                </c:pt>
                <c:pt idx="88">
                  <c:v>178.77256774899999</c:v>
                </c:pt>
                <c:pt idx="89">
                  <c:v>179.87217712399999</c:v>
                </c:pt>
                <c:pt idx="90">
                  <c:v>180.90342712399999</c:v>
                </c:pt>
                <c:pt idx="91">
                  <c:v>180.82164001460001</c:v>
                </c:pt>
                <c:pt idx="92">
                  <c:v>181.83934020999999</c:v>
                </c:pt>
                <c:pt idx="93">
                  <c:v>183.05711364749999</c:v>
                </c:pt>
                <c:pt idx="94">
                  <c:v>184.21726989749999</c:v>
                </c:pt>
                <c:pt idx="95">
                  <c:v>185.33738708499999</c:v>
                </c:pt>
                <c:pt idx="96">
                  <c:v>186.4501800537</c:v>
                </c:pt>
                <c:pt idx="97">
                  <c:v>187.5468597412</c:v>
                </c:pt>
                <c:pt idx="98">
                  <c:v>188.61668395999999</c:v>
                </c:pt>
                <c:pt idx="99">
                  <c:v>189.64598083499999</c:v>
                </c:pt>
                <c:pt idx="100">
                  <c:v>190.6308441162</c:v>
                </c:pt>
                <c:pt idx="101">
                  <c:v>191.48973083499999</c:v>
                </c:pt>
                <c:pt idx="102">
                  <c:v>192.43211364749999</c:v>
                </c:pt>
                <c:pt idx="103">
                  <c:v>193.39695739749999</c:v>
                </c:pt>
                <c:pt idx="104">
                  <c:v>194.32469177249999</c:v>
                </c:pt>
                <c:pt idx="105">
                  <c:v>195.2109222412</c:v>
                </c:pt>
                <c:pt idx="106">
                  <c:v>196.06492614749999</c:v>
                </c:pt>
                <c:pt idx="107">
                  <c:v>196.9443206787</c:v>
                </c:pt>
                <c:pt idx="108">
                  <c:v>197.81590270999999</c:v>
                </c:pt>
                <c:pt idx="109">
                  <c:v>198.6581878662</c:v>
                </c:pt>
                <c:pt idx="110">
                  <c:v>199.4902191162</c:v>
                </c:pt>
                <c:pt idx="111">
                  <c:v>200.2822113037</c:v>
                </c:pt>
                <c:pt idx="112">
                  <c:v>201.05906677249999</c:v>
                </c:pt>
                <c:pt idx="113">
                  <c:v>201.84226989749999</c:v>
                </c:pt>
                <c:pt idx="114">
                  <c:v>202.60203552249999</c:v>
                </c:pt>
                <c:pt idx="115">
                  <c:v>201.9189300537</c:v>
                </c:pt>
                <c:pt idx="116">
                  <c:v>202.36875915530001</c:v>
                </c:pt>
                <c:pt idx="117">
                  <c:v>203.26329040530001</c:v>
                </c:pt>
                <c:pt idx="118">
                  <c:v>204.08409118649999</c:v>
                </c:pt>
                <c:pt idx="119">
                  <c:v>204.84971618649999</c:v>
                </c:pt>
                <c:pt idx="120">
                  <c:v>205.60264587399999</c:v>
                </c:pt>
                <c:pt idx="121">
                  <c:v>206.32188415530001</c:v>
                </c:pt>
                <c:pt idx="122">
                  <c:v>206.99685668949999</c:v>
                </c:pt>
                <c:pt idx="123">
                  <c:v>207.65505981449999</c:v>
                </c:pt>
                <c:pt idx="124">
                  <c:v>208.27835083010001</c:v>
                </c:pt>
                <c:pt idx="125">
                  <c:v>208.89993286129999</c:v>
                </c:pt>
                <c:pt idx="126">
                  <c:v>209.49954223629999</c:v>
                </c:pt>
                <c:pt idx="127">
                  <c:v>210.1057434082</c:v>
                </c:pt>
                <c:pt idx="128">
                  <c:v>210.68240356449999</c:v>
                </c:pt>
                <c:pt idx="129">
                  <c:v>211.23025512699999</c:v>
                </c:pt>
                <c:pt idx="130">
                  <c:v>211.77346801760001</c:v>
                </c:pt>
                <c:pt idx="131">
                  <c:v>212.27249145510001</c:v>
                </c:pt>
                <c:pt idx="132">
                  <c:v>212.73733520510001</c:v>
                </c:pt>
                <c:pt idx="133">
                  <c:v>213.21243286129999</c:v>
                </c:pt>
                <c:pt idx="134">
                  <c:v>213.69778442379999</c:v>
                </c:pt>
                <c:pt idx="135">
                  <c:v>214.14602661129999</c:v>
                </c:pt>
                <c:pt idx="136">
                  <c:v>214.56716918949999</c:v>
                </c:pt>
                <c:pt idx="137">
                  <c:v>214.98635864260001</c:v>
                </c:pt>
                <c:pt idx="138">
                  <c:v>215.38162231449999</c:v>
                </c:pt>
                <c:pt idx="139">
                  <c:v>215.7492980957</c:v>
                </c:pt>
                <c:pt idx="140">
                  <c:v>216.12063598629999</c:v>
                </c:pt>
                <c:pt idx="141">
                  <c:v>216.46829223629999</c:v>
                </c:pt>
                <c:pt idx="142">
                  <c:v>216.79177856449999</c:v>
                </c:pt>
                <c:pt idx="143">
                  <c:v>217.10940551760001</c:v>
                </c:pt>
                <c:pt idx="144">
                  <c:v>217.41983032229999</c:v>
                </c:pt>
                <c:pt idx="145">
                  <c:v>217.7052307129</c:v>
                </c:pt>
                <c:pt idx="146">
                  <c:v>217.9640197754</c:v>
                </c:pt>
                <c:pt idx="147">
                  <c:v>216.2423400879</c:v>
                </c:pt>
                <c:pt idx="148">
                  <c:v>216.65997314449999</c:v>
                </c:pt>
                <c:pt idx="149">
                  <c:v>217.03302001949999</c:v>
                </c:pt>
                <c:pt idx="150">
                  <c:v>217.3628540039</c:v>
                </c:pt>
                <c:pt idx="151">
                  <c:v>217.65997314449999</c:v>
                </c:pt>
                <c:pt idx="152">
                  <c:v>217.93670654300001</c:v>
                </c:pt>
                <c:pt idx="153">
                  <c:v>218.1967163086</c:v>
                </c:pt>
                <c:pt idx="154">
                  <c:v>218.43731689449999</c:v>
                </c:pt>
                <c:pt idx="155">
                  <c:v>218.65704345699999</c:v>
                </c:pt>
                <c:pt idx="156">
                  <c:v>218.85675048830001</c:v>
                </c:pt>
                <c:pt idx="157">
                  <c:v>219.0435180664</c:v>
                </c:pt>
                <c:pt idx="158">
                  <c:v>219.20977783199999</c:v>
                </c:pt>
                <c:pt idx="159">
                  <c:v>219.34069824220001</c:v>
                </c:pt>
                <c:pt idx="160">
                  <c:v>219.47741699220001</c:v>
                </c:pt>
                <c:pt idx="161">
                  <c:v>219.6010131836</c:v>
                </c:pt>
                <c:pt idx="162">
                  <c:v>219.70037841800001</c:v>
                </c:pt>
                <c:pt idx="163">
                  <c:v>219.80264282229999</c:v>
                </c:pt>
                <c:pt idx="164">
                  <c:v>219.89852905270001</c:v>
                </c:pt>
                <c:pt idx="165">
                  <c:v>219.98025512699999</c:v>
                </c:pt>
                <c:pt idx="166">
                  <c:v>220.04360961910001</c:v>
                </c:pt>
                <c:pt idx="167">
                  <c:v>220.1082458496</c:v>
                </c:pt>
                <c:pt idx="168">
                  <c:v>220.1591949463</c:v>
                </c:pt>
                <c:pt idx="169">
                  <c:v>220.1890411377</c:v>
                </c:pt>
                <c:pt idx="170">
                  <c:v>220.22148132320001</c:v>
                </c:pt>
                <c:pt idx="171">
                  <c:v>220.24211120609999</c:v>
                </c:pt>
                <c:pt idx="172">
                  <c:v>220.24711608889999</c:v>
                </c:pt>
                <c:pt idx="173">
                  <c:v>220.24751281740001</c:v>
                </c:pt>
                <c:pt idx="174">
                  <c:v>220.24194335940001</c:v>
                </c:pt>
                <c:pt idx="175">
                  <c:v>220.2274017334</c:v>
                </c:pt>
                <c:pt idx="176">
                  <c:v>220.19902038570001</c:v>
                </c:pt>
                <c:pt idx="177">
                  <c:v>220.17303466800001</c:v>
                </c:pt>
                <c:pt idx="178">
                  <c:v>220.05905151370001</c:v>
                </c:pt>
                <c:pt idx="179">
                  <c:v>218.36471557620001</c:v>
                </c:pt>
                <c:pt idx="180">
                  <c:v>218.47616577150001</c:v>
                </c:pt>
                <c:pt idx="181">
                  <c:v>218.53970336910001</c:v>
                </c:pt>
                <c:pt idx="182">
                  <c:v>218.5699005127</c:v>
                </c:pt>
                <c:pt idx="183">
                  <c:v>218.57720947269999</c:v>
                </c:pt>
                <c:pt idx="184">
                  <c:v>218.5764465332</c:v>
                </c:pt>
                <c:pt idx="185">
                  <c:v>218.54954528810001</c:v>
                </c:pt>
                <c:pt idx="186">
                  <c:v>218.5090637207</c:v>
                </c:pt>
                <c:pt idx="187">
                  <c:v>218.46765136720001</c:v>
                </c:pt>
                <c:pt idx="188">
                  <c:v>218.41174316409999</c:v>
                </c:pt>
                <c:pt idx="189">
                  <c:v>218.3483581543</c:v>
                </c:pt>
                <c:pt idx="190">
                  <c:v>218.26385498050001</c:v>
                </c:pt>
                <c:pt idx="191">
                  <c:v>218.17572021480001</c:v>
                </c:pt>
                <c:pt idx="192">
                  <c:v>218.07147216800001</c:v>
                </c:pt>
                <c:pt idx="193">
                  <c:v>217.95623779300001</c:v>
                </c:pt>
                <c:pt idx="194">
                  <c:v>217.8408203125</c:v>
                </c:pt>
                <c:pt idx="195">
                  <c:v>217.71844482419999</c:v>
                </c:pt>
                <c:pt idx="196">
                  <c:v>217.59442138669999</c:v>
                </c:pt>
                <c:pt idx="197">
                  <c:v>217.4732055664</c:v>
                </c:pt>
                <c:pt idx="198">
                  <c:v>217.34484863279999</c:v>
                </c:pt>
                <c:pt idx="199">
                  <c:v>217.2021484375</c:v>
                </c:pt>
                <c:pt idx="200">
                  <c:v>217.06579589840001</c:v>
                </c:pt>
                <c:pt idx="201">
                  <c:v>216.92822265629999</c:v>
                </c:pt>
                <c:pt idx="202">
                  <c:v>216.86392211910001</c:v>
                </c:pt>
                <c:pt idx="203">
                  <c:v>216.85719299319999</c:v>
                </c:pt>
                <c:pt idx="204">
                  <c:v>216.91288757320001</c:v>
                </c:pt>
                <c:pt idx="205">
                  <c:v>217.08451843259999</c:v>
                </c:pt>
                <c:pt idx="206">
                  <c:v>217.344039917</c:v>
                </c:pt>
                <c:pt idx="207">
                  <c:v>217.72123718259999</c:v>
                </c:pt>
                <c:pt idx="208">
                  <c:v>218.17362976070001</c:v>
                </c:pt>
                <c:pt idx="209">
                  <c:v>218.62748718259999</c:v>
                </c:pt>
                <c:pt idx="210">
                  <c:v>219.11015319820001</c:v>
                </c:pt>
                <c:pt idx="211">
                  <c:v>219.6731414795</c:v>
                </c:pt>
                <c:pt idx="212">
                  <c:v>220.406539917</c:v>
                </c:pt>
                <c:pt idx="213">
                  <c:v>221.21586608889999</c:v>
                </c:pt>
                <c:pt idx="214">
                  <c:v>221.63529968259999</c:v>
                </c:pt>
                <c:pt idx="215">
                  <c:v>222.76713562009999</c:v>
                </c:pt>
                <c:pt idx="216">
                  <c:v>223.84623718259999</c:v>
                </c:pt>
                <c:pt idx="217">
                  <c:v>224.92289733889999</c:v>
                </c:pt>
                <c:pt idx="218">
                  <c:v>226.02397155759999</c:v>
                </c:pt>
                <c:pt idx="219">
                  <c:v>227.16752624509999</c:v>
                </c:pt>
                <c:pt idx="220">
                  <c:v>228.31254577639999</c:v>
                </c:pt>
                <c:pt idx="221">
                  <c:v>229.46781921389999</c:v>
                </c:pt>
                <c:pt idx="222">
                  <c:v>230.6199645996</c:v>
                </c:pt>
                <c:pt idx="223">
                  <c:v>231.74642944339999</c:v>
                </c:pt>
                <c:pt idx="224">
                  <c:v>232.89682006839999</c:v>
                </c:pt>
                <c:pt idx="225">
                  <c:v>234.04428100589999</c:v>
                </c:pt>
                <c:pt idx="226">
                  <c:v>235.1717224121</c:v>
                </c:pt>
                <c:pt idx="227">
                  <c:v>236.3221130371</c:v>
                </c:pt>
                <c:pt idx="228">
                  <c:v>237.46029663089999</c:v>
                </c:pt>
                <c:pt idx="229">
                  <c:v>238.5984802246</c:v>
                </c:pt>
                <c:pt idx="230">
                  <c:v>239.74935913089999</c:v>
                </c:pt>
                <c:pt idx="231">
                  <c:v>240.90463256839999</c:v>
                </c:pt>
                <c:pt idx="232">
                  <c:v>242.05111694339999</c:v>
                </c:pt>
                <c:pt idx="233">
                  <c:v>243.18392944339999</c:v>
                </c:pt>
                <c:pt idx="234">
                  <c:v>244.34994506839999</c:v>
                </c:pt>
                <c:pt idx="235">
                  <c:v>245.4939880371</c:v>
                </c:pt>
                <c:pt idx="236">
                  <c:v>246.63803100589999</c:v>
                </c:pt>
                <c:pt idx="237">
                  <c:v>247.80209350589999</c:v>
                </c:pt>
                <c:pt idx="238">
                  <c:v>248.96517944339999</c:v>
                </c:pt>
                <c:pt idx="239">
                  <c:v>250.12338256839999</c:v>
                </c:pt>
                <c:pt idx="240">
                  <c:v>251.28158569339999</c:v>
                </c:pt>
                <c:pt idx="241">
                  <c:v>252.4783630371</c:v>
                </c:pt>
                <c:pt idx="242">
                  <c:v>253.66830444339999</c:v>
                </c:pt>
                <c:pt idx="243">
                  <c:v>254.86361694339999</c:v>
                </c:pt>
                <c:pt idx="244">
                  <c:v>256.1258239746</c:v>
                </c:pt>
                <c:pt idx="245">
                  <c:v>257.4226989746</c:v>
                </c:pt>
                <c:pt idx="246">
                  <c:v>258.7498474121</c:v>
                </c:pt>
                <c:pt idx="247">
                  <c:v>260.1316833496</c:v>
                </c:pt>
                <c:pt idx="248">
                  <c:v>261.5437927246</c:v>
                </c:pt>
                <c:pt idx="249">
                  <c:v>262.9725036621</c:v>
                </c:pt>
                <c:pt idx="250">
                  <c:v>264.4197692871</c:v>
                </c:pt>
                <c:pt idx="251">
                  <c:v>265.9197692871</c:v>
                </c:pt>
                <c:pt idx="252">
                  <c:v>267.4119567871</c:v>
                </c:pt>
                <c:pt idx="253">
                  <c:v>268.9207458496</c:v>
                </c:pt>
                <c:pt idx="254">
                  <c:v>270.5359802246</c:v>
                </c:pt>
                <c:pt idx="255">
                  <c:v>272.2547302246</c:v>
                </c:pt>
                <c:pt idx="256">
                  <c:v>274.0955505371</c:v>
                </c:pt>
                <c:pt idx="257">
                  <c:v>276.0369567871</c:v>
                </c:pt>
                <c:pt idx="258">
                  <c:v>278.0750427246</c:v>
                </c:pt>
                <c:pt idx="259">
                  <c:v>280.1570739746</c:v>
                </c:pt>
                <c:pt idx="260">
                  <c:v>282.2957458496</c:v>
                </c:pt>
                <c:pt idx="261">
                  <c:v>284.5857849121</c:v>
                </c:pt>
                <c:pt idx="262">
                  <c:v>286.9627380371</c:v>
                </c:pt>
                <c:pt idx="263">
                  <c:v>289.3973083496</c:v>
                </c:pt>
                <c:pt idx="264">
                  <c:v>291.9471130371</c:v>
                </c:pt>
                <c:pt idx="265">
                  <c:v>294.5408630371</c:v>
                </c:pt>
                <c:pt idx="266">
                  <c:v>297.1697692871</c:v>
                </c:pt>
                <c:pt idx="267">
                  <c:v>299.8768005371</c:v>
                </c:pt>
                <c:pt idx="268">
                  <c:v>302.6756286621</c:v>
                </c:pt>
                <c:pt idx="269">
                  <c:v>305.5232849121</c:v>
                </c:pt>
                <c:pt idx="270">
                  <c:v>308.4178161621</c:v>
                </c:pt>
                <c:pt idx="271">
                  <c:v>311.4490661621</c:v>
                </c:pt>
                <c:pt idx="272">
                  <c:v>314.53991699220001</c:v>
                </c:pt>
                <c:pt idx="273">
                  <c:v>317.66491699220001</c:v>
                </c:pt>
                <c:pt idx="274">
                  <c:v>320.90124511720001</c:v>
                </c:pt>
                <c:pt idx="275">
                  <c:v>324.18835449220001</c:v>
                </c:pt>
                <c:pt idx="276">
                  <c:v>327.54968261720001</c:v>
                </c:pt>
                <c:pt idx="277">
                  <c:v>331.00671386720001</c:v>
                </c:pt>
                <c:pt idx="278">
                  <c:v>334.57507324220001</c:v>
                </c:pt>
                <c:pt idx="279">
                  <c:v>338.20788574220001</c:v>
                </c:pt>
                <c:pt idx="280">
                  <c:v>341.87780761720001</c:v>
                </c:pt>
                <c:pt idx="281">
                  <c:v>345.68444824220001</c:v>
                </c:pt>
                <c:pt idx="282">
                  <c:v>349.50866699220001</c:v>
                </c:pt>
                <c:pt idx="283">
                  <c:v>353.36804199220001</c:v>
                </c:pt>
                <c:pt idx="284">
                  <c:v>357.34460449220001</c:v>
                </c:pt>
                <c:pt idx="285">
                  <c:v>361.36218261720001</c:v>
                </c:pt>
                <c:pt idx="286">
                  <c:v>365.01257324220001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C-42EF-A85B-F06845F291C1}"/>
            </c:ext>
          </c:extLst>
        </c:ser>
        <c:ser>
          <c:idx val="2"/>
          <c:order val="2"/>
          <c:tx>
            <c:v>Test 3</c:v>
          </c:tx>
          <c:spPr>
            <a:ln w="19050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'Compression test data'!$T$19:$T$319</c15:sqref>
                  </c15:fullRef>
                </c:ext>
              </c:extLst>
              <c:f>'Compression test data'!$T$33:$T$319</c:f>
              <c:numCache>
                <c:formatCode>0.00</c:formatCode>
                <c:ptCount val="287"/>
                <c:pt idx="0">
                  <c:v>1.38</c:v>
                </c:pt>
                <c:pt idx="1">
                  <c:v>1.48</c:v>
                </c:pt>
                <c:pt idx="2">
                  <c:v>1.58</c:v>
                </c:pt>
                <c:pt idx="3">
                  <c:v>1.68</c:v>
                </c:pt>
                <c:pt idx="4">
                  <c:v>1.78</c:v>
                </c:pt>
                <c:pt idx="5">
                  <c:v>1.88</c:v>
                </c:pt>
                <c:pt idx="6">
                  <c:v>1.98</c:v>
                </c:pt>
                <c:pt idx="7">
                  <c:v>2.08</c:v>
                </c:pt>
                <c:pt idx="8">
                  <c:v>2.1800000000000002</c:v>
                </c:pt>
                <c:pt idx="9">
                  <c:v>2.2799999999999998</c:v>
                </c:pt>
                <c:pt idx="10">
                  <c:v>2.38</c:v>
                </c:pt>
                <c:pt idx="11">
                  <c:v>2.48</c:v>
                </c:pt>
                <c:pt idx="12">
                  <c:v>2.58</c:v>
                </c:pt>
                <c:pt idx="13">
                  <c:v>2.68</c:v>
                </c:pt>
                <c:pt idx="14">
                  <c:v>2.78</c:v>
                </c:pt>
                <c:pt idx="15">
                  <c:v>2.88</c:v>
                </c:pt>
                <c:pt idx="16">
                  <c:v>2.98</c:v>
                </c:pt>
                <c:pt idx="17">
                  <c:v>3.08</c:v>
                </c:pt>
                <c:pt idx="18">
                  <c:v>3.18</c:v>
                </c:pt>
                <c:pt idx="19">
                  <c:v>3.28</c:v>
                </c:pt>
                <c:pt idx="20">
                  <c:v>3.38</c:v>
                </c:pt>
                <c:pt idx="21">
                  <c:v>3.48</c:v>
                </c:pt>
                <c:pt idx="22">
                  <c:v>3.58</c:v>
                </c:pt>
                <c:pt idx="23">
                  <c:v>3.68</c:v>
                </c:pt>
                <c:pt idx="24">
                  <c:v>3.78</c:v>
                </c:pt>
                <c:pt idx="25">
                  <c:v>3.88</c:v>
                </c:pt>
                <c:pt idx="26">
                  <c:v>3.98</c:v>
                </c:pt>
                <c:pt idx="27">
                  <c:v>4.08</c:v>
                </c:pt>
                <c:pt idx="28">
                  <c:v>4.18</c:v>
                </c:pt>
                <c:pt idx="29">
                  <c:v>4.28</c:v>
                </c:pt>
                <c:pt idx="30">
                  <c:v>4.38</c:v>
                </c:pt>
                <c:pt idx="31">
                  <c:v>4.4800000000000004</c:v>
                </c:pt>
                <c:pt idx="32">
                  <c:v>4.58</c:v>
                </c:pt>
                <c:pt idx="33">
                  <c:v>4.68</c:v>
                </c:pt>
                <c:pt idx="34">
                  <c:v>4.78</c:v>
                </c:pt>
                <c:pt idx="35">
                  <c:v>4.88</c:v>
                </c:pt>
                <c:pt idx="36">
                  <c:v>4.9800000000000004</c:v>
                </c:pt>
                <c:pt idx="37">
                  <c:v>5.08</c:v>
                </c:pt>
                <c:pt idx="38">
                  <c:v>5.18</c:v>
                </c:pt>
                <c:pt idx="39">
                  <c:v>5.28</c:v>
                </c:pt>
                <c:pt idx="40">
                  <c:v>5.38</c:v>
                </c:pt>
                <c:pt idx="41">
                  <c:v>5.48</c:v>
                </c:pt>
                <c:pt idx="42">
                  <c:v>5.58</c:v>
                </c:pt>
                <c:pt idx="43">
                  <c:v>5.68</c:v>
                </c:pt>
                <c:pt idx="44">
                  <c:v>5.78</c:v>
                </c:pt>
                <c:pt idx="45">
                  <c:v>5.88</c:v>
                </c:pt>
                <c:pt idx="46">
                  <c:v>5.98</c:v>
                </c:pt>
                <c:pt idx="47">
                  <c:v>6.08</c:v>
                </c:pt>
                <c:pt idx="48">
                  <c:v>6.18</c:v>
                </c:pt>
                <c:pt idx="49">
                  <c:v>6.28</c:v>
                </c:pt>
                <c:pt idx="50">
                  <c:v>6.38</c:v>
                </c:pt>
                <c:pt idx="51">
                  <c:v>6.48</c:v>
                </c:pt>
                <c:pt idx="52">
                  <c:v>6.58</c:v>
                </c:pt>
                <c:pt idx="53">
                  <c:v>6.68</c:v>
                </c:pt>
                <c:pt idx="54">
                  <c:v>6.78</c:v>
                </c:pt>
                <c:pt idx="55">
                  <c:v>6.88</c:v>
                </c:pt>
                <c:pt idx="56">
                  <c:v>6.98</c:v>
                </c:pt>
                <c:pt idx="57">
                  <c:v>7.08</c:v>
                </c:pt>
                <c:pt idx="58">
                  <c:v>7.18</c:v>
                </c:pt>
                <c:pt idx="59">
                  <c:v>7.28</c:v>
                </c:pt>
                <c:pt idx="60">
                  <c:v>7.38</c:v>
                </c:pt>
                <c:pt idx="61">
                  <c:v>7.48</c:v>
                </c:pt>
                <c:pt idx="62">
                  <c:v>7.58</c:v>
                </c:pt>
                <c:pt idx="63">
                  <c:v>7.68</c:v>
                </c:pt>
                <c:pt idx="64">
                  <c:v>7.78</c:v>
                </c:pt>
                <c:pt idx="65">
                  <c:v>7.88</c:v>
                </c:pt>
                <c:pt idx="66">
                  <c:v>7.98</c:v>
                </c:pt>
                <c:pt idx="67">
                  <c:v>8.08</c:v>
                </c:pt>
                <c:pt idx="68">
                  <c:v>8.18</c:v>
                </c:pt>
                <c:pt idx="69">
                  <c:v>8.2799999999999994</c:v>
                </c:pt>
                <c:pt idx="70">
                  <c:v>8.3800000000000008</c:v>
                </c:pt>
                <c:pt idx="71">
                  <c:v>8.48</c:v>
                </c:pt>
                <c:pt idx="72">
                  <c:v>8.58</c:v>
                </c:pt>
                <c:pt idx="73">
                  <c:v>8.68</c:v>
                </c:pt>
                <c:pt idx="74">
                  <c:v>8.7799999999999994</c:v>
                </c:pt>
                <c:pt idx="75">
                  <c:v>8.8800000000000008</c:v>
                </c:pt>
                <c:pt idx="76">
                  <c:v>8.98</c:v>
                </c:pt>
                <c:pt idx="77">
                  <c:v>9.08</c:v>
                </c:pt>
                <c:pt idx="78">
                  <c:v>9.18</c:v>
                </c:pt>
                <c:pt idx="79">
                  <c:v>9.2799999999999994</c:v>
                </c:pt>
                <c:pt idx="80">
                  <c:v>9.3800000000000008</c:v>
                </c:pt>
                <c:pt idx="81">
                  <c:v>9.48</c:v>
                </c:pt>
                <c:pt idx="82">
                  <c:v>9.58</c:v>
                </c:pt>
                <c:pt idx="83">
                  <c:v>9.68</c:v>
                </c:pt>
                <c:pt idx="84">
                  <c:v>9.7799999999999994</c:v>
                </c:pt>
                <c:pt idx="85">
                  <c:v>9.8800000000000008</c:v>
                </c:pt>
                <c:pt idx="86">
                  <c:v>9.98</c:v>
                </c:pt>
                <c:pt idx="87">
                  <c:v>10.1</c:v>
                </c:pt>
                <c:pt idx="88">
                  <c:v>10.199999999999999</c:v>
                </c:pt>
                <c:pt idx="89">
                  <c:v>10.3</c:v>
                </c:pt>
                <c:pt idx="90">
                  <c:v>10.4</c:v>
                </c:pt>
                <c:pt idx="91">
                  <c:v>10.5</c:v>
                </c:pt>
                <c:pt idx="92">
                  <c:v>10.6</c:v>
                </c:pt>
                <c:pt idx="93">
                  <c:v>10.7</c:v>
                </c:pt>
                <c:pt idx="94">
                  <c:v>10.8</c:v>
                </c:pt>
                <c:pt idx="95">
                  <c:v>10.9</c:v>
                </c:pt>
                <c:pt idx="96">
                  <c:v>11</c:v>
                </c:pt>
                <c:pt idx="97">
                  <c:v>11.1</c:v>
                </c:pt>
                <c:pt idx="98">
                  <c:v>11.2</c:v>
                </c:pt>
                <c:pt idx="99">
                  <c:v>11.3</c:v>
                </c:pt>
                <c:pt idx="100">
                  <c:v>11.4</c:v>
                </c:pt>
                <c:pt idx="101">
                  <c:v>11.5</c:v>
                </c:pt>
                <c:pt idx="102">
                  <c:v>11.6</c:v>
                </c:pt>
                <c:pt idx="103">
                  <c:v>11.7</c:v>
                </c:pt>
                <c:pt idx="104">
                  <c:v>11.8</c:v>
                </c:pt>
                <c:pt idx="105">
                  <c:v>11.9</c:v>
                </c:pt>
                <c:pt idx="106">
                  <c:v>12</c:v>
                </c:pt>
                <c:pt idx="107">
                  <c:v>12.1</c:v>
                </c:pt>
                <c:pt idx="108">
                  <c:v>12.2</c:v>
                </c:pt>
                <c:pt idx="109">
                  <c:v>12.3</c:v>
                </c:pt>
                <c:pt idx="110">
                  <c:v>12.4</c:v>
                </c:pt>
                <c:pt idx="111">
                  <c:v>12.5</c:v>
                </c:pt>
                <c:pt idx="112">
                  <c:v>12.6</c:v>
                </c:pt>
                <c:pt idx="113">
                  <c:v>12.7</c:v>
                </c:pt>
                <c:pt idx="114">
                  <c:v>12.8</c:v>
                </c:pt>
                <c:pt idx="115">
                  <c:v>12.9</c:v>
                </c:pt>
                <c:pt idx="116">
                  <c:v>13</c:v>
                </c:pt>
                <c:pt idx="117">
                  <c:v>13.1</c:v>
                </c:pt>
                <c:pt idx="118">
                  <c:v>13.2</c:v>
                </c:pt>
                <c:pt idx="119">
                  <c:v>13.3</c:v>
                </c:pt>
                <c:pt idx="120">
                  <c:v>13.4</c:v>
                </c:pt>
                <c:pt idx="121">
                  <c:v>13.5</c:v>
                </c:pt>
                <c:pt idx="122">
                  <c:v>13.6</c:v>
                </c:pt>
                <c:pt idx="123">
                  <c:v>13.7</c:v>
                </c:pt>
                <c:pt idx="124">
                  <c:v>13.8</c:v>
                </c:pt>
                <c:pt idx="125">
                  <c:v>13.9</c:v>
                </c:pt>
                <c:pt idx="126">
                  <c:v>14</c:v>
                </c:pt>
                <c:pt idx="127">
                  <c:v>14.1</c:v>
                </c:pt>
                <c:pt idx="128">
                  <c:v>14.2</c:v>
                </c:pt>
                <c:pt idx="129">
                  <c:v>14.3</c:v>
                </c:pt>
                <c:pt idx="130">
                  <c:v>14.4</c:v>
                </c:pt>
                <c:pt idx="131">
                  <c:v>14.5</c:v>
                </c:pt>
                <c:pt idx="132">
                  <c:v>14.6</c:v>
                </c:pt>
                <c:pt idx="133">
                  <c:v>14.7</c:v>
                </c:pt>
                <c:pt idx="134">
                  <c:v>14.8</c:v>
                </c:pt>
                <c:pt idx="135">
                  <c:v>14.9</c:v>
                </c:pt>
                <c:pt idx="136">
                  <c:v>15</c:v>
                </c:pt>
                <c:pt idx="137">
                  <c:v>15.1</c:v>
                </c:pt>
                <c:pt idx="138">
                  <c:v>15.2</c:v>
                </c:pt>
                <c:pt idx="139">
                  <c:v>15.3</c:v>
                </c:pt>
                <c:pt idx="140">
                  <c:v>15.4</c:v>
                </c:pt>
                <c:pt idx="141">
                  <c:v>15.5</c:v>
                </c:pt>
                <c:pt idx="142">
                  <c:v>15.6</c:v>
                </c:pt>
                <c:pt idx="143">
                  <c:v>15.7</c:v>
                </c:pt>
                <c:pt idx="144">
                  <c:v>15.8</c:v>
                </c:pt>
                <c:pt idx="145">
                  <c:v>15.9</c:v>
                </c:pt>
                <c:pt idx="146">
                  <c:v>16</c:v>
                </c:pt>
                <c:pt idx="147">
                  <c:v>16.100000000000001</c:v>
                </c:pt>
                <c:pt idx="148">
                  <c:v>16.2</c:v>
                </c:pt>
                <c:pt idx="149">
                  <c:v>16.3</c:v>
                </c:pt>
                <c:pt idx="150">
                  <c:v>16.399999999999999</c:v>
                </c:pt>
                <c:pt idx="151">
                  <c:v>16.5</c:v>
                </c:pt>
                <c:pt idx="152">
                  <c:v>16.600000000000001</c:v>
                </c:pt>
                <c:pt idx="153">
                  <c:v>16.7</c:v>
                </c:pt>
                <c:pt idx="154">
                  <c:v>16.8</c:v>
                </c:pt>
                <c:pt idx="155">
                  <c:v>16.899999999999999</c:v>
                </c:pt>
                <c:pt idx="156">
                  <c:v>17</c:v>
                </c:pt>
                <c:pt idx="157">
                  <c:v>17.100000000000001</c:v>
                </c:pt>
                <c:pt idx="158">
                  <c:v>17.2</c:v>
                </c:pt>
                <c:pt idx="159">
                  <c:v>17.3</c:v>
                </c:pt>
                <c:pt idx="160">
                  <c:v>17.399999999999999</c:v>
                </c:pt>
                <c:pt idx="161">
                  <c:v>17.5</c:v>
                </c:pt>
                <c:pt idx="162">
                  <c:v>17.600000000000001</c:v>
                </c:pt>
                <c:pt idx="163">
                  <c:v>17.7</c:v>
                </c:pt>
                <c:pt idx="164">
                  <c:v>17.8</c:v>
                </c:pt>
                <c:pt idx="165">
                  <c:v>17.899999999999999</c:v>
                </c:pt>
                <c:pt idx="166">
                  <c:v>18</c:v>
                </c:pt>
                <c:pt idx="167">
                  <c:v>18.100000000000001</c:v>
                </c:pt>
                <c:pt idx="168">
                  <c:v>18.2</c:v>
                </c:pt>
                <c:pt idx="169">
                  <c:v>18.3</c:v>
                </c:pt>
                <c:pt idx="170">
                  <c:v>18.399999999999999</c:v>
                </c:pt>
                <c:pt idx="171">
                  <c:v>18.5</c:v>
                </c:pt>
                <c:pt idx="172">
                  <c:v>18.600000000000001</c:v>
                </c:pt>
                <c:pt idx="173">
                  <c:v>18.7</c:v>
                </c:pt>
                <c:pt idx="174">
                  <c:v>18.8</c:v>
                </c:pt>
                <c:pt idx="175">
                  <c:v>18.899999999999999</c:v>
                </c:pt>
                <c:pt idx="176">
                  <c:v>19</c:v>
                </c:pt>
                <c:pt idx="177">
                  <c:v>19.100000000000001</c:v>
                </c:pt>
                <c:pt idx="178">
                  <c:v>19.2</c:v>
                </c:pt>
                <c:pt idx="179">
                  <c:v>19.3</c:v>
                </c:pt>
                <c:pt idx="180">
                  <c:v>19.399999999999999</c:v>
                </c:pt>
                <c:pt idx="181">
                  <c:v>19.5</c:v>
                </c:pt>
                <c:pt idx="182">
                  <c:v>19.600000000000001</c:v>
                </c:pt>
                <c:pt idx="183">
                  <c:v>19.7</c:v>
                </c:pt>
                <c:pt idx="184">
                  <c:v>19.8</c:v>
                </c:pt>
                <c:pt idx="185">
                  <c:v>19.899999999999999</c:v>
                </c:pt>
                <c:pt idx="186">
                  <c:v>20</c:v>
                </c:pt>
                <c:pt idx="187">
                  <c:v>20.100000000000001</c:v>
                </c:pt>
                <c:pt idx="188">
                  <c:v>20.2</c:v>
                </c:pt>
                <c:pt idx="189">
                  <c:v>20.3</c:v>
                </c:pt>
                <c:pt idx="190">
                  <c:v>20.399999999999999</c:v>
                </c:pt>
                <c:pt idx="191">
                  <c:v>20.5</c:v>
                </c:pt>
                <c:pt idx="192">
                  <c:v>20.6</c:v>
                </c:pt>
                <c:pt idx="193">
                  <c:v>20.7</c:v>
                </c:pt>
                <c:pt idx="194">
                  <c:v>20.8</c:v>
                </c:pt>
                <c:pt idx="195">
                  <c:v>20.9</c:v>
                </c:pt>
                <c:pt idx="196">
                  <c:v>21</c:v>
                </c:pt>
                <c:pt idx="197">
                  <c:v>21.1</c:v>
                </c:pt>
                <c:pt idx="198">
                  <c:v>21.2</c:v>
                </c:pt>
                <c:pt idx="199">
                  <c:v>21.3</c:v>
                </c:pt>
                <c:pt idx="200">
                  <c:v>21.4</c:v>
                </c:pt>
                <c:pt idx="201">
                  <c:v>21.5</c:v>
                </c:pt>
                <c:pt idx="202">
                  <c:v>21.6</c:v>
                </c:pt>
                <c:pt idx="203">
                  <c:v>21.7</c:v>
                </c:pt>
                <c:pt idx="204">
                  <c:v>21.8</c:v>
                </c:pt>
                <c:pt idx="205">
                  <c:v>21.9</c:v>
                </c:pt>
                <c:pt idx="206">
                  <c:v>22</c:v>
                </c:pt>
                <c:pt idx="207">
                  <c:v>22.1</c:v>
                </c:pt>
                <c:pt idx="208">
                  <c:v>22.2</c:v>
                </c:pt>
                <c:pt idx="209">
                  <c:v>22.3</c:v>
                </c:pt>
                <c:pt idx="210">
                  <c:v>22.4</c:v>
                </c:pt>
                <c:pt idx="211">
                  <c:v>22.5</c:v>
                </c:pt>
                <c:pt idx="212">
                  <c:v>22.6</c:v>
                </c:pt>
                <c:pt idx="213">
                  <c:v>22.7</c:v>
                </c:pt>
                <c:pt idx="214">
                  <c:v>22.8</c:v>
                </c:pt>
                <c:pt idx="215">
                  <c:v>22.9</c:v>
                </c:pt>
                <c:pt idx="216">
                  <c:v>23</c:v>
                </c:pt>
                <c:pt idx="217">
                  <c:v>23.1</c:v>
                </c:pt>
                <c:pt idx="218">
                  <c:v>23.2</c:v>
                </c:pt>
                <c:pt idx="219">
                  <c:v>23.3</c:v>
                </c:pt>
                <c:pt idx="220">
                  <c:v>23.4</c:v>
                </c:pt>
                <c:pt idx="221">
                  <c:v>23.5</c:v>
                </c:pt>
                <c:pt idx="222">
                  <c:v>23.6</c:v>
                </c:pt>
                <c:pt idx="223">
                  <c:v>23.7</c:v>
                </c:pt>
                <c:pt idx="224">
                  <c:v>23.8</c:v>
                </c:pt>
                <c:pt idx="225">
                  <c:v>23.9</c:v>
                </c:pt>
                <c:pt idx="226">
                  <c:v>24</c:v>
                </c:pt>
                <c:pt idx="227">
                  <c:v>24.1</c:v>
                </c:pt>
                <c:pt idx="228">
                  <c:v>24.2</c:v>
                </c:pt>
                <c:pt idx="229">
                  <c:v>24.3</c:v>
                </c:pt>
                <c:pt idx="230">
                  <c:v>24.4</c:v>
                </c:pt>
                <c:pt idx="231">
                  <c:v>24.5</c:v>
                </c:pt>
                <c:pt idx="232">
                  <c:v>24.6</c:v>
                </c:pt>
                <c:pt idx="233">
                  <c:v>24.7</c:v>
                </c:pt>
                <c:pt idx="234">
                  <c:v>24.8</c:v>
                </c:pt>
                <c:pt idx="235">
                  <c:v>24.9</c:v>
                </c:pt>
                <c:pt idx="236">
                  <c:v>25</c:v>
                </c:pt>
                <c:pt idx="237">
                  <c:v>25.1</c:v>
                </c:pt>
                <c:pt idx="238">
                  <c:v>25.2</c:v>
                </c:pt>
                <c:pt idx="239">
                  <c:v>25.3</c:v>
                </c:pt>
                <c:pt idx="240">
                  <c:v>25.4</c:v>
                </c:pt>
                <c:pt idx="241">
                  <c:v>25.5</c:v>
                </c:pt>
                <c:pt idx="242">
                  <c:v>25.6</c:v>
                </c:pt>
                <c:pt idx="243">
                  <c:v>25.7</c:v>
                </c:pt>
                <c:pt idx="244">
                  <c:v>25.8</c:v>
                </c:pt>
                <c:pt idx="245">
                  <c:v>25.9</c:v>
                </c:pt>
                <c:pt idx="246">
                  <c:v>26</c:v>
                </c:pt>
                <c:pt idx="247">
                  <c:v>26.1</c:v>
                </c:pt>
                <c:pt idx="248">
                  <c:v>26.2</c:v>
                </c:pt>
                <c:pt idx="249">
                  <c:v>26.3</c:v>
                </c:pt>
                <c:pt idx="250">
                  <c:v>26.4</c:v>
                </c:pt>
                <c:pt idx="251">
                  <c:v>26.5</c:v>
                </c:pt>
                <c:pt idx="252">
                  <c:v>26.6</c:v>
                </c:pt>
                <c:pt idx="253">
                  <c:v>26.7</c:v>
                </c:pt>
                <c:pt idx="254">
                  <c:v>26.8</c:v>
                </c:pt>
                <c:pt idx="255">
                  <c:v>26.9</c:v>
                </c:pt>
                <c:pt idx="256">
                  <c:v>27</c:v>
                </c:pt>
                <c:pt idx="257">
                  <c:v>27.1</c:v>
                </c:pt>
                <c:pt idx="258">
                  <c:v>27.2</c:v>
                </c:pt>
                <c:pt idx="259">
                  <c:v>27.3</c:v>
                </c:pt>
                <c:pt idx="260">
                  <c:v>27.4</c:v>
                </c:pt>
                <c:pt idx="261">
                  <c:v>27.5</c:v>
                </c:pt>
                <c:pt idx="262">
                  <c:v>27.6</c:v>
                </c:pt>
                <c:pt idx="263">
                  <c:v>27.7</c:v>
                </c:pt>
                <c:pt idx="264">
                  <c:v>27.8</c:v>
                </c:pt>
                <c:pt idx="265">
                  <c:v>27.9</c:v>
                </c:pt>
                <c:pt idx="266">
                  <c:v>28</c:v>
                </c:pt>
                <c:pt idx="267">
                  <c:v>28.1</c:v>
                </c:pt>
                <c:pt idx="268">
                  <c:v>28.2</c:v>
                </c:pt>
                <c:pt idx="269">
                  <c:v>28.3</c:v>
                </c:pt>
                <c:pt idx="270">
                  <c:v>28.4</c:v>
                </c:pt>
                <c:pt idx="271">
                  <c:v>28.5</c:v>
                </c:pt>
                <c:pt idx="272">
                  <c:v>28.6</c:v>
                </c:pt>
                <c:pt idx="273">
                  <c:v>28.7</c:v>
                </c:pt>
                <c:pt idx="274">
                  <c:v>28.8</c:v>
                </c:pt>
                <c:pt idx="275">
                  <c:v>28.9</c:v>
                </c:pt>
                <c:pt idx="276">
                  <c:v>29</c:v>
                </c:pt>
                <c:pt idx="277">
                  <c:v>29.1</c:v>
                </c:pt>
                <c:pt idx="278">
                  <c:v>29.2</c:v>
                </c:pt>
                <c:pt idx="279">
                  <c:v>29.3</c:v>
                </c:pt>
                <c:pt idx="280">
                  <c:v>29.4</c:v>
                </c:pt>
                <c:pt idx="281">
                  <c:v>29.5</c:v>
                </c:pt>
                <c:pt idx="282">
                  <c:v>29.6</c:v>
                </c:pt>
                <c:pt idx="283">
                  <c:v>29.7</c:v>
                </c:pt>
                <c:pt idx="284">
                  <c:v>29.8</c:v>
                </c:pt>
                <c:pt idx="285">
                  <c:v>29.9</c:v>
                </c:pt>
                <c:pt idx="286">
                  <c:v>30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'Compression test data'!$V$10:$V$310</c15:sqref>
                  </c15:fullRef>
                </c:ext>
              </c:extLst>
              <c:f>'Compression test data'!$V$24:$V$310</c:f>
              <c:numCache>
                <c:formatCode>0.00</c:formatCode>
                <c:ptCount val="287"/>
                <c:pt idx="0">
                  <c:v>27.3</c:v>
                </c:pt>
                <c:pt idx="1">
                  <c:v>29.5</c:v>
                </c:pt>
                <c:pt idx="2">
                  <c:v>31.7</c:v>
                </c:pt>
                <c:pt idx="3">
                  <c:v>34</c:v>
                </c:pt>
                <c:pt idx="4">
                  <c:v>36.200000000000003</c:v>
                </c:pt>
                <c:pt idx="5">
                  <c:v>38.4</c:v>
                </c:pt>
                <c:pt idx="6">
                  <c:v>40.6</c:v>
                </c:pt>
                <c:pt idx="7">
                  <c:v>42.8</c:v>
                </c:pt>
                <c:pt idx="8">
                  <c:v>44.9</c:v>
                </c:pt>
                <c:pt idx="9">
                  <c:v>47.1</c:v>
                </c:pt>
                <c:pt idx="10">
                  <c:v>49.3</c:v>
                </c:pt>
                <c:pt idx="11">
                  <c:v>51.4</c:v>
                </c:pt>
                <c:pt idx="12">
                  <c:v>53.5</c:v>
                </c:pt>
                <c:pt idx="13">
                  <c:v>55.6</c:v>
                </c:pt>
                <c:pt idx="14">
                  <c:v>57.7</c:v>
                </c:pt>
                <c:pt idx="15">
                  <c:v>59.8</c:v>
                </c:pt>
                <c:pt idx="16">
                  <c:v>61.9</c:v>
                </c:pt>
                <c:pt idx="17">
                  <c:v>64</c:v>
                </c:pt>
                <c:pt idx="18">
                  <c:v>66</c:v>
                </c:pt>
                <c:pt idx="19">
                  <c:v>68.099999999999994</c:v>
                </c:pt>
                <c:pt idx="20">
                  <c:v>70.099999999999994</c:v>
                </c:pt>
                <c:pt idx="21">
                  <c:v>72.2</c:v>
                </c:pt>
                <c:pt idx="22">
                  <c:v>74.2</c:v>
                </c:pt>
                <c:pt idx="23">
                  <c:v>76.2</c:v>
                </c:pt>
                <c:pt idx="24">
                  <c:v>78.2</c:v>
                </c:pt>
                <c:pt idx="25">
                  <c:v>80.2</c:v>
                </c:pt>
                <c:pt idx="26">
                  <c:v>82.2</c:v>
                </c:pt>
                <c:pt idx="27">
                  <c:v>84.1</c:v>
                </c:pt>
                <c:pt idx="28">
                  <c:v>86.1</c:v>
                </c:pt>
                <c:pt idx="29">
                  <c:v>88</c:v>
                </c:pt>
                <c:pt idx="30">
                  <c:v>90</c:v>
                </c:pt>
                <c:pt idx="31">
                  <c:v>91.9</c:v>
                </c:pt>
                <c:pt idx="32">
                  <c:v>93.8</c:v>
                </c:pt>
                <c:pt idx="33">
                  <c:v>95.7</c:v>
                </c:pt>
                <c:pt idx="34">
                  <c:v>97.6</c:v>
                </c:pt>
                <c:pt idx="35">
                  <c:v>99.5</c:v>
                </c:pt>
                <c:pt idx="36">
                  <c:v>101</c:v>
                </c:pt>
                <c:pt idx="37">
                  <c:v>103</c:v>
                </c:pt>
                <c:pt idx="38">
                  <c:v>105</c:v>
                </c:pt>
                <c:pt idx="39">
                  <c:v>107</c:v>
                </c:pt>
                <c:pt idx="40">
                  <c:v>109</c:v>
                </c:pt>
                <c:pt idx="41">
                  <c:v>110</c:v>
                </c:pt>
                <c:pt idx="42">
                  <c:v>112</c:v>
                </c:pt>
                <c:pt idx="43">
                  <c:v>114</c:v>
                </c:pt>
                <c:pt idx="44">
                  <c:v>116</c:v>
                </c:pt>
                <c:pt idx="45">
                  <c:v>118</c:v>
                </c:pt>
                <c:pt idx="46">
                  <c:v>119</c:v>
                </c:pt>
                <c:pt idx="47">
                  <c:v>121</c:v>
                </c:pt>
                <c:pt idx="48">
                  <c:v>123</c:v>
                </c:pt>
                <c:pt idx="49">
                  <c:v>124</c:v>
                </c:pt>
                <c:pt idx="50">
                  <c:v>126</c:v>
                </c:pt>
                <c:pt idx="51">
                  <c:v>128</c:v>
                </c:pt>
                <c:pt idx="52">
                  <c:v>129</c:v>
                </c:pt>
                <c:pt idx="53">
                  <c:v>131</c:v>
                </c:pt>
                <c:pt idx="54">
                  <c:v>133</c:v>
                </c:pt>
                <c:pt idx="55">
                  <c:v>134</c:v>
                </c:pt>
                <c:pt idx="56">
                  <c:v>136</c:v>
                </c:pt>
                <c:pt idx="57">
                  <c:v>137</c:v>
                </c:pt>
                <c:pt idx="58">
                  <c:v>139</c:v>
                </c:pt>
                <c:pt idx="59">
                  <c:v>140</c:v>
                </c:pt>
                <c:pt idx="60">
                  <c:v>142</c:v>
                </c:pt>
                <c:pt idx="61">
                  <c:v>143</c:v>
                </c:pt>
                <c:pt idx="62">
                  <c:v>145</c:v>
                </c:pt>
                <c:pt idx="63">
                  <c:v>146</c:v>
                </c:pt>
                <c:pt idx="64">
                  <c:v>148</c:v>
                </c:pt>
                <c:pt idx="65">
                  <c:v>149</c:v>
                </c:pt>
                <c:pt idx="66">
                  <c:v>151</c:v>
                </c:pt>
                <c:pt idx="67">
                  <c:v>152</c:v>
                </c:pt>
                <c:pt idx="68">
                  <c:v>153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159</c:v>
                </c:pt>
                <c:pt idx="73">
                  <c:v>160</c:v>
                </c:pt>
                <c:pt idx="74">
                  <c:v>161</c:v>
                </c:pt>
                <c:pt idx="75">
                  <c:v>162</c:v>
                </c:pt>
                <c:pt idx="76">
                  <c:v>164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169</c:v>
                </c:pt>
                <c:pt idx="81">
                  <c:v>170</c:v>
                </c:pt>
                <c:pt idx="82">
                  <c:v>171</c:v>
                </c:pt>
                <c:pt idx="83">
                  <c:v>172</c:v>
                </c:pt>
                <c:pt idx="84">
                  <c:v>173</c:v>
                </c:pt>
                <c:pt idx="85">
                  <c:v>174</c:v>
                </c:pt>
                <c:pt idx="86">
                  <c:v>175</c:v>
                </c:pt>
                <c:pt idx="87">
                  <c:v>175</c:v>
                </c:pt>
                <c:pt idx="88">
                  <c:v>176</c:v>
                </c:pt>
                <c:pt idx="89">
                  <c:v>177</c:v>
                </c:pt>
                <c:pt idx="90">
                  <c:v>179</c:v>
                </c:pt>
                <c:pt idx="91">
                  <c:v>180</c:v>
                </c:pt>
                <c:pt idx="92">
                  <c:v>181</c:v>
                </c:pt>
                <c:pt idx="93">
                  <c:v>182</c:v>
                </c:pt>
                <c:pt idx="94">
                  <c:v>183</c:v>
                </c:pt>
                <c:pt idx="95">
                  <c:v>184</c:v>
                </c:pt>
                <c:pt idx="96">
                  <c:v>185</c:v>
                </c:pt>
                <c:pt idx="97">
                  <c:v>186</c:v>
                </c:pt>
                <c:pt idx="98">
                  <c:v>187</c:v>
                </c:pt>
                <c:pt idx="99">
                  <c:v>188</c:v>
                </c:pt>
                <c:pt idx="100">
                  <c:v>189</c:v>
                </c:pt>
                <c:pt idx="101">
                  <c:v>190</c:v>
                </c:pt>
                <c:pt idx="102">
                  <c:v>191</c:v>
                </c:pt>
                <c:pt idx="103">
                  <c:v>192</c:v>
                </c:pt>
                <c:pt idx="104">
                  <c:v>193</c:v>
                </c:pt>
                <c:pt idx="105">
                  <c:v>194</c:v>
                </c:pt>
                <c:pt idx="106">
                  <c:v>195</c:v>
                </c:pt>
                <c:pt idx="107">
                  <c:v>195</c:v>
                </c:pt>
                <c:pt idx="108">
                  <c:v>196</c:v>
                </c:pt>
                <c:pt idx="109">
                  <c:v>197</c:v>
                </c:pt>
                <c:pt idx="110">
                  <c:v>198</c:v>
                </c:pt>
                <c:pt idx="111">
                  <c:v>199</c:v>
                </c:pt>
                <c:pt idx="112">
                  <c:v>199</c:v>
                </c:pt>
                <c:pt idx="113">
                  <c:v>200</c:v>
                </c:pt>
                <c:pt idx="114">
                  <c:v>199</c:v>
                </c:pt>
                <c:pt idx="115">
                  <c:v>199</c:v>
                </c:pt>
                <c:pt idx="116">
                  <c:v>200</c:v>
                </c:pt>
                <c:pt idx="117">
                  <c:v>201</c:v>
                </c:pt>
                <c:pt idx="118">
                  <c:v>202</c:v>
                </c:pt>
                <c:pt idx="119">
                  <c:v>203</c:v>
                </c:pt>
                <c:pt idx="120">
                  <c:v>204</c:v>
                </c:pt>
                <c:pt idx="121">
                  <c:v>204</c:v>
                </c:pt>
                <c:pt idx="122">
                  <c:v>205</c:v>
                </c:pt>
                <c:pt idx="123">
                  <c:v>206</c:v>
                </c:pt>
                <c:pt idx="124">
                  <c:v>206</c:v>
                </c:pt>
                <c:pt idx="125">
                  <c:v>207</c:v>
                </c:pt>
                <c:pt idx="126">
                  <c:v>208</c:v>
                </c:pt>
                <c:pt idx="127">
                  <c:v>208</c:v>
                </c:pt>
                <c:pt idx="128">
                  <c:v>209</c:v>
                </c:pt>
                <c:pt idx="129">
                  <c:v>209</c:v>
                </c:pt>
                <c:pt idx="130">
                  <c:v>210</c:v>
                </c:pt>
                <c:pt idx="131">
                  <c:v>210</c:v>
                </c:pt>
                <c:pt idx="132">
                  <c:v>211</c:v>
                </c:pt>
                <c:pt idx="133">
                  <c:v>211</c:v>
                </c:pt>
                <c:pt idx="134">
                  <c:v>212</c:v>
                </c:pt>
                <c:pt idx="135">
                  <c:v>212</c:v>
                </c:pt>
                <c:pt idx="136">
                  <c:v>213</c:v>
                </c:pt>
                <c:pt idx="137">
                  <c:v>213</c:v>
                </c:pt>
                <c:pt idx="138">
                  <c:v>214</c:v>
                </c:pt>
                <c:pt idx="139">
                  <c:v>214</c:v>
                </c:pt>
                <c:pt idx="140">
                  <c:v>214</c:v>
                </c:pt>
                <c:pt idx="141">
                  <c:v>215</c:v>
                </c:pt>
                <c:pt idx="142">
                  <c:v>215</c:v>
                </c:pt>
                <c:pt idx="143">
                  <c:v>215</c:v>
                </c:pt>
                <c:pt idx="144">
                  <c:v>216</c:v>
                </c:pt>
                <c:pt idx="145">
                  <c:v>216</c:v>
                </c:pt>
                <c:pt idx="146">
                  <c:v>216</c:v>
                </c:pt>
                <c:pt idx="147">
                  <c:v>217</c:v>
                </c:pt>
                <c:pt idx="148">
                  <c:v>217</c:v>
                </c:pt>
                <c:pt idx="149">
                  <c:v>217</c:v>
                </c:pt>
                <c:pt idx="150">
                  <c:v>215</c:v>
                </c:pt>
                <c:pt idx="151">
                  <c:v>215</c:v>
                </c:pt>
                <c:pt idx="152">
                  <c:v>216</c:v>
                </c:pt>
                <c:pt idx="153">
                  <c:v>216</c:v>
                </c:pt>
                <c:pt idx="154">
                  <c:v>216</c:v>
                </c:pt>
                <c:pt idx="155">
                  <c:v>217</c:v>
                </c:pt>
                <c:pt idx="156">
                  <c:v>217</c:v>
                </c:pt>
                <c:pt idx="157">
                  <c:v>217</c:v>
                </c:pt>
                <c:pt idx="158">
                  <c:v>217</c:v>
                </c:pt>
                <c:pt idx="159">
                  <c:v>217</c:v>
                </c:pt>
                <c:pt idx="160">
                  <c:v>218</c:v>
                </c:pt>
                <c:pt idx="161">
                  <c:v>218</c:v>
                </c:pt>
                <c:pt idx="162">
                  <c:v>218</c:v>
                </c:pt>
                <c:pt idx="163">
                  <c:v>218</c:v>
                </c:pt>
                <c:pt idx="164">
                  <c:v>218</c:v>
                </c:pt>
                <c:pt idx="165">
                  <c:v>218</c:v>
                </c:pt>
                <c:pt idx="166">
                  <c:v>218</c:v>
                </c:pt>
                <c:pt idx="167">
                  <c:v>218</c:v>
                </c:pt>
                <c:pt idx="168">
                  <c:v>218</c:v>
                </c:pt>
                <c:pt idx="169">
                  <c:v>218</c:v>
                </c:pt>
                <c:pt idx="170">
                  <c:v>219</c:v>
                </c:pt>
                <c:pt idx="171">
                  <c:v>219</c:v>
                </c:pt>
                <c:pt idx="172">
                  <c:v>219</c:v>
                </c:pt>
                <c:pt idx="173">
                  <c:v>219</c:v>
                </c:pt>
                <c:pt idx="174">
                  <c:v>219</c:v>
                </c:pt>
                <c:pt idx="175">
                  <c:v>219</c:v>
                </c:pt>
                <c:pt idx="176">
                  <c:v>219</c:v>
                </c:pt>
                <c:pt idx="177">
                  <c:v>219</c:v>
                </c:pt>
                <c:pt idx="178">
                  <c:v>219</c:v>
                </c:pt>
                <c:pt idx="179">
                  <c:v>218</c:v>
                </c:pt>
                <c:pt idx="180">
                  <c:v>217</c:v>
                </c:pt>
                <c:pt idx="181">
                  <c:v>217</c:v>
                </c:pt>
                <c:pt idx="182">
                  <c:v>217</c:v>
                </c:pt>
                <c:pt idx="183">
                  <c:v>217</c:v>
                </c:pt>
                <c:pt idx="184">
                  <c:v>217</c:v>
                </c:pt>
                <c:pt idx="185">
                  <c:v>217</c:v>
                </c:pt>
                <c:pt idx="186">
                  <c:v>217</c:v>
                </c:pt>
                <c:pt idx="187">
                  <c:v>217</c:v>
                </c:pt>
                <c:pt idx="188">
                  <c:v>217</c:v>
                </c:pt>
                <c:pt idx="189">
                  <c:v>217</c:v>
                </c:pt>
                <c:pt idx="190">
                  <c:v>217</c:v>
                </c:pt>
                <c:pt idx="191">
                  <c:v>216</c:v>
                </c:pt>
                <c:pt idx="192">
                  <c:v>216</c:v>
                </c:pt>
                <c:pt idx="193">
                  <c:v>216</c:v>
                </c:pt>
                <c:pt idx="194">
                  <c:v>216</c:v>
                </c:pt>
                <c:pt idx="195">
                  <c:v>216</c:v>
                </c:pt>
                <c:pt idx="196">
                  <c:v>216</c:v>
                </c:pt>
                <c:pt idx="197">
                  <c:v>216</c:v>
                </c:pt>
                <c:pt idx="198">
                  <c:v>216</c:v>
                </c:pt>
                <c:pt idx="199">
                  <c:v>216</c:v>
                </c:pt>
                <c:pt idx="200">
                  <c:v>216</c:v>
                </c:pt>
                <c:pt idx="201">
                  <c:v>215</c:v>
                </c:pt>
                <c:pt idx="202">
                  <c:v>215</c:v>
                </c:pt>
                <c:pt idx="203">
                  <c:v>215</c:v>
                </c:pt>
                <c:pt idx="204">
                  <c:v>216</c:v>
                </c:pt>
                <c:pt idx="205">
                  <c:v>216</c:v>
                </c:pt>
                <c:pt idx="206">
                  <c:v>216</c:v>
                </c:pt>
                <c:pt idx="207">
                  <c:v>217</c:v>
                </c:pt>
                <c:pt idx="208">
                  <c:v>217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220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234</c:v>
                </c:pt>
                <c:pt idx="226">
                  <c:v>235</c:v>
                </c:pt>
                <c:pt idx="227">
                  <c:v>236</c:v>
                </c:pt>
                <c:pt idx="228">
                  <c:v>237</c:v>
                </c:pt>
                <c:pt idx="229">
                  <c:v>238</c:v>
                </c:pt>
                <c:pt idx="230">
                  <c:v>239</c:v>
                </c:pt>
                <c:pt idx="231">
                  <c:v>240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244</c:v>
                </c:pt>
                <c:pt idx="236">
                  <c:v>245</c:v>
                </c:pt>
                <c:pt idx="237">
                  <c:v>246</c:v>
                </c:pt>
                <c:pt idx="238">
                  <c:v>247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254</c:v>
                </c:pt>
                <c:pt idx="244">
                  <c:v>255</c:v>
                </c:pt>
                <c:pt idx="245">
                  <c:v>256</c:v>
                </c:pt>
                <c:pt idx="246">
                  <c:v>258</c:v>
                </c:pt>
                <c:pt idx="247">
                  <c:v>259</c:v>
                </c:pt>
                <c:pt idx="248">
                  <c:v>260</c:v>
                </c:pt>
                <c:pt idx="249">
                  <c:v>262</c:v>
                </c:pt>
                <c:pt idx="250">
                  <c:v>263</c:v>
                </c:pt>
                <c:pt idx="251">
                  <c:v>265</c:v>
                </c:pt>
                <c:pt idx="252">
                  <c:v>266</c:v>
                </c:pt>
                <c:pt idx="253">
                  <c:v>268</c:v>
                </c:pt>
                <c:pt idx="254">
                  <c:v>269</c:v>
                </c:pt>
                <c:pt idx="255">
                  <c:v>271</c:v>
                </c:pt>
                <c:pt idx="256">
                  <c:v>273</c:v>
                </c:pt>
                <c:pt idx="257">
                  <c:v>275</c:v>
                </c:pt>
                <c:pt idx="258">
                  <c:v>277</c:v>
                </c:pt>
                <c:pt idx="259">
                  <c:v>279</c:v>
                </c:pt>
                <c:pt idx="260">
                  <c:v>281</c:v>
                </c:pt>
                <c:pt idx="261">
                  <c:v>283</c:v>
                </c:pt>
                <c:pt idx="262">
                  <c:v>286</c:v>
                </c:pt>
                <c:pt idx="263">
                  <c:v>288</c:v>
                </c:pt>
                <c:pt idx="264">
                  <c:v>290</c:v>
                </c:pt>
                <c:pt idx="265">
                  <c:v>293</c:v>
                </c:pt>
                <c:pt idx="266">
                  <c:v>296</c:v>
                </c:pt>
                <c:pt idx="267">
                  <c:v>298</c:v>
                </c:pt>
                <c:pt idx="268">
                  <c:v>301</c:v>
                </c:pt>
                <c:pt idx="269">
                  <c:v>304</c:v>
                </c:pt>
                <c:pt idx="270">
                  <c:v>307</c:v>
                </c:pt>
                <c:pt idx="271">
                  <c:v>310</c:v>
                </c:pt>
                <c:pt idx="272">
                  <c:v>313</c:v>
                </c:pt>
                <c:pt idx="273">
                  <c:v>316</c:v>
                </c:pt>
                <c:pt idx="274">
                  <c:v>319</c:v>
                </c:pt>
                <c:pt idx="275">
                  <c:v>322</c:v>
                </c:pt>
                <c:pt idx="276">
                  <c:v>326</c:v>
                </c:pt>
                <c:pt idx="277">
                  <c:v>329</c:v>
                </c:pt>
                <c:pt idx="278">
                  <c:v>333</c:v>
                </c:pt>
                <c:pt idx="279">
                  <c:v>336</c:v>
                </c:pt>
                <c:pt idx="280">
                  <c:v>340</c:v>
                </c:pt>
                <c:pt idx="281">
                  <c:v>344</c:v>
                </c:pt>
                <c:pt idx="282">
                  <c:v>348</c:v>
                </c:pt>
                <c:pt idx="283">
                  <c:v>351</c:v>
                </c:pt>
                <c:pt idx="284">
                  <c:v>355</c:v>
                </c:pt>
                <c:pt idx="285">
                  <c:v>359</c:v>
                </c:pt>
                <c:pt idx="286">
                  <c:v>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EC-42EF-A85B-F06845F29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4747407"/>
        <c:axId val="182575231"/>
      </c:lineChart>
      <c:catAx>
        <c:axId val="1684747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2575231"/>
        <c:crosses val="autoZero"/>
        <c:auto val="1"/>
        <c:lblAlgn val="ctr"/>
        <c:lblOffset val="100"/>
        <c:tickLblSkip val="25"/>
        <c:noMultiLvlLbl val="0"/>
      </c:catAx>
      <c:valAx>
        <c:axId val="18257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600" b="1"/>
                  <a:t>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8474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7574229930009"/>
          <c:y val="0.53479060267862555"/>
          <c:w val="0.15213547651593495"/>
          <c:h val="0.270133333078656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ysDash"/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 sz="1600" b="1"/>
              <a:t>Full 1 mm compression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9.2597072797215754E-2"/>
          <c:y val="9.6748757708212882E-2"/>
          <c:w val="0.85860657490393011"/>
          <c:h val="0.75388531746031751"/>
        </c:manualLayout>
      </c:layout>
      <c:lineChart>
        <c:grouping val="standard"/>
        <c:varyColors val="0"/>
        <c:ser>
          <c:idx val="0"/>
          <c:order val="0"/>
          <c:tx>
            <c:v>Test 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data'!$AI$24:$AI$324</c:f>
              <c:numCache>
                <c:formatCode>0.00</c:formatCode>
                <c:ptCount val="301"/>
                <c:pt idx="0">
                  <c:v>1.7299999999999999E-2</c:v>
                </c:pt>
                <c:pt idx="1">
                  <c:v>0.11600000000000001</c:v>
                </c:pt>
                <c:pt idx="2">
                  <c:v>0.216</c:v>
                </c:pt>
                <c:pt idx="3">
                  <c:v>0.316</c:v>
                </c:pt>
                <c:pt idx="4">
                  <c:v>0.41599999999999998</c:v>
                </c:pt>
                <c:pt idx="5">
                  <c:v>0.51500000000000001</c:v>
                </c:pt>
                <c:pt idx="6">
                  <c:v>0.61699999999999999</c:v>
                </c:pt>
                <c:pt idx="7">
                  <c:v>0.71599999999999997</c:v>
                </c:pt>
                <c:pt idx="8">
                  <c:v>0.81599999999999995</c:v>
                </c:pt>
                <c:pt idx="9">
                  <c:v>0.91600000000000004</c:v>
                </c:pt>
                <c:pt idx="10">
                  <c:v>1.02</c:v>
                </c:pt>
                <c:pt idx="11">
                  <c:v>1.1200000000000001</c:v>
                </c:pt>
                <c:pt idx="12">
                  <c:v>1.22</c:v>
                </c:pt>
                <c:pt idx="13">
                  <c:v>1.32</c:v>
                </c:pt>
                <c:pt idx="14">
                  <c:v>1.42</c:v>
                </c:pt>
                <c:pt idx="15">
                  <c:v>1.52</c:v>
                </c:pt>
                <c:pt idx="16">
                  <c:v>1.62</c:v>
                </c:pt>
                <c:pt idx="17">
                  <c:v>1.72</c:v>
                </c:pt>
                <c:pt idx="18">
                  <c:v>1.82</c:v>
                </c:pt>
                <c:pt idx="19">
                  <c:v>1.92</c:v>
                </c:pt>
                <c:pt idx="20">
                  <c:v>2.02</c:v>
                </c:pt>
                <c:pt idx="21">
                  <c:v>2.12</c:v>
                </c:pt>
                <c:pt idx="22">
                  <c:v>2.2200000000000002</c:v>
                </c:pt>
                <c:pt idx="23">
                  <c:v>2.3199999999999998</c:v>
                </c:pt>
                <c:pt idx="24">
                  <c:v>2.42</c:v>
                </c:pt>
                <c:pt idx="25">
                  <c:v>2.52</c:v>
                </c:pt>
                <c:pt idx="26">
                  <c:v>2.62</c:v>
                </c:pt>
                <c:pt idx="27">
                  <c:v>2.72</c:v>
                </c:pt>
                <c:pt idx="28">
                  <c:v>2.82</c:v>
                </c:pt>
                <c:pt idx="29">
                  <c:v>2.92</c:v>
                </c:pt>
                <c:pt idx="30">
                  <c:v>3.02</c:v>
                </c:pt>
                <c:pt idx="31">
                  <c:v>3.12</c:v>
                </c:pt>
                <c:pt idx="32">
                  <c:v>3.22</c:v>
                </c:pt>
                <c:pt idx="33">
                  <c:v>3.32</c:v>
                </c:pt>
                <c:pt idx="34">
                  <c:v>3.42</c:v>
                </c:pt>
                <c:pt idx="35">
                  <c:v>3.52</c:v>
                </c:pt>
                <c:pt idx="36">
                  <c:v>3.62</c:v>
                </c:pt>
                <c:pt idx="37">
                  <c:v>3.72</c:v>
                </c:pt>
                <c:pt idx="38">
                  <c:v>3.82</c:v>
                </c:pt>
                <c:pt idx="39">
                  <c:v>3.92</c:v>
                </c:pt>
                <c:pt idx="40">
                  <c:v>4.0199999999999996</c:v>
                </c:pt>
                <c:pt idx="41">
                  <c:v>4.12</c:v>
                </c:pt>
                <c:pt idx="42">
                  <c:v>4.22</c:v>
                </c:pt>
                <c:pt idx="43">
                  <c:v>4.32</c:v>
                </c:pt>
                <c:pt idx="44">
                  <c:v>4.42</c:v>
                </c:pt>
                <c:pt idx="45">
                  <c:v>4.5199999999999996</c:v>
                </c:pt>
                <c:pt idx="46">
                  <c:v>4.62</c:v>
                </c:pt>
                <c:pt idx="47">
                  <c:v>4.72</c:v>
                </c:pt>
                <c:pt idx="48">
                  <c:v>4.82</c:v>
                </c:pt>
                <c:pt idx="49">
                  <c:v>4.92</c:v>
                </c:pt>
                <c:pt idx="50">
                  <c:v>5.0199999999999996</c:v>
                </c:pt>
                <c:pt idx="51">
                  <c:v>5.12</c:v>
                </c:pt>
                <c:pt idx="52">
                  <c:v>5.22</c:v>
                </c:pt>
                <c:pt idx="53">
                  <c:v>5.32</c:v>
                </c:pt>
                <c:pt idx="54">
                  <c:v>5.42</c:v>
                </c:pt>
                <c:pt idx="55">
                  <c:v>5.52</c:v>
                </c:pt>
                <c:pt idx="56">
                  <c:v>5.62</c:v>
                </c:pt>
                <c:pt idx="57">
                  <c:v>5.72</c:v>
                </c:pt>
                <c:pt idx="58">
                  <c:v>5.82</c:v>
                </c:pt>
                <c:pt idx="59">
                  <c:v>5.92</c:v>
                </c:pt>
                <c:pt idx="60">
                  <c:v>6.02</c:v>
                </c:pt>
                <c:pt idx="61">
                  <c:v>6.12</c:v>
                </c:pt>
                <c:pt idx="62">
                  <c:v>6.22</c:v>
                </c:pt>
                <c:pt idx="63">
                  <c:v>6.32</c:v>
                </c:pt>
                <c:pt idx="64">
                  <c:v>6.42</c:v>
                </c:pt>
                <c:pt idx="65">
                  <c:v>6.52</c:v>
                </c:pt>
                <c:pt idx="66">
                  <c:v>6.62</c:v>
                </c:pt>
                <c:pt idx="67">
                  <c:v>6.72</c:v>
                </c:pt>
                <c:pt idx="68">
                  <c:v>6.82</c:v>
                </c:pt>
                <c:pt idx="69">
                  <c:v>6.92</c:v>
                </c:pt>
                <c:pt idx="70">
                  <c:v>7.02</c:v>
                </c:pt>
                <c:pt idx="71">
                  <c:v>7.12</c:v>
                </c:pt>
                <c:pt idx="72">
                  <c:v>7.22</c:v>
                </c:pt>
                <c:pt idx="73">
                  <c:v>7.32</c:v>
                </c:pt>
                <c:pt idx="74">
                  <c:v>7.42</c:v>
                </c:pt>
                <c:pt idx="75">
                  <c:v>7.52</c:v>
                </c:pt>
                <c:pt idx="76">
                  <c:v>7.62</c:v>
                </c:pt>
                <c:pt idx="77">
                  <c:v>7.72</c:v>
                </c:pt>
                <c:pt idx="78">
                  <c:v>7.82</c:v>
                </c:pt>
                <c:pt idx="79">
                  <c:v>7.92</c:v>
                </c:pt>
                <c:pt idx="80">
                  <c:v>8.02</c:v>
                </c:pt>
                <c:pt idx="81">
                  <c:v>8.1199999999999992</c:v>
                </c:pt>
                <c:pt idx="82">
                  <c:v>8.2200000000000006</c:v>
                </c:pt>
                <c:pt idx="83">
                  <c:v>8.32</c:v>
                </c:pt>
                <c:pt idx="84">
                  <c:v>8.42</c:v>
                </c:pt>
                <c:pt idx="85">
                  <c:v>8.52</c:v>
                </c:pt>
                <c:pt idx="86">
                  <c:v>8.6199999999999992</c:v>
                </c:pt>
                <c:pt idx="87">
                  <c:v>8.7200000000000006</c:v>
                </c:pt>
                <c:pt idx="88">
                  <c:v>8.82</c:v>
                </c:pt>
                <c:pt idx="89">
                  <c:v>8.92</c:v>
                </c:pt>
                <c:pt idx="90">
                  <c:v>9.02</c:v>
                </c:pt>
                <c:pt idx="91">
                  <c:v>9.1199999999999992</c:v>
                </c:pt>
                <c:pt idx="92">
                  <c:v>9.2200000000000006</c:v>
                </c:pt>
                <c:pt idx="93">
                  <c:v>9.32</c:v>
                </c:pt>
                <c:pt idx="94">
                  <c:v>9.42</c:v>
                </c:pt>
                <c:pt idx="95">
                  <c:v>9.52</c:v>
                </c:pt>
                <c:pt idx="96">
                  <c:v>9.6199999999999992</c:v>
                </c:pt>
                <c:pt idx="97">
                  <c:v>9.7200000000000006</c:v>
                </c:pt>
                <c:pt idx="98">
                  <c:v>9.82</c:v>
                </c:pt>
                <c:pt idx="99">
                  <c:v>9.92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cat>
          <c:val>
            <c:numRef>
              <c:f>'Compression test data'!$AH$24:$AH$324</c:f>
              <c:numCache>
                <c:formatCode>0.00</c:formatCode>
                <c:ptCount val="301"/>
                <c:pt idx="0">
                  <c:v>1.26</c:v>
                </c:pt>
                <c:pt idx="1">
                  <c:v>2.17</c:v>
                </c:pt>
                <c:pt idx="2">
                  <c:v>3.17</c:v>
                </c:pt>
                <c:pt idx="3">
                  <c:v>4.24</c:v>
                </c:pt>
                <c:pt idx="4">
                  <c:v>5.44</c:v>
                </c:pt>
                <c:pt idx="5">
                  <c:v>6.99</c:v>
                </c:pt>
                <c:pt idx="6">
                  <c:v>8.8699999999999992</c:v>
                </c:pt>
                <c:pt idx="7">
                  <c:v>10.9</c:v>
                </c:pt>
                <c:pt idx="8">
                  <c:v>12.9</c:v>
                </c:pt>
                <c:pt idx="9">
                  <c:v>14.9</c:v>
                </c:pt>
                <c:pt idx="10">
                  <c:v>16.899999999999999</c:v>
                </c:pt>
                <c:pt idx="11">
                  <c:v>18.899999999999999</c:v>
                </c:pt>
                <c:pt idx="12">
                  <c:v>20.9</c:v>
                </c:pt>
                <c:pt idx="13">
                  <c:v>22.8</c:v>
                </c:pt>
                <c:pt idx="14">
                  <c:v>24.8</c:v>
                </c:pt>
                <c:pt idx="15">
                  <c:v>26.7</c:v>
                </c:pt>
                <c:pt idx="16">
                  <c:v>28.7</c:v>
                </c:pt>
                <c:pt idx="17">
                  <c:v>30.6</c:v>
                </c:pt>
                <c:pt idx="18">
                  <c:v>32.5</c:v>
                </c:pt>
                <c:pt idx="19">
                  <c:v>34.4</c:v>
                </c:pt>
                <c:pt idx="20">
                  <c:v>36.299999999999997</c:v>
                </c:pt>
                <c:pt idx="21">
                  <c:v>38.200000000000003</c:v>
                </c:pt>
                <c:pt idx="22">
                  <c:v>40</c:v>
                </c:pt>
                <c:pt idx="23">
                  <c:v>41.9</c:v>
                </c:pt>
                <c:pt idx="24">
                  <c:v>43.8</c:v>
                </c:pt>
                <c:pt idx="25">
                  <c:v>45.6</c:v>
                </c:pt>
                <c:pt idx="26">
                  <c:v>47.5</c:v>
                </c:pt>
                <c:pt idx="27">
                  <c:v>49.3</c:v>
                </c:pt>
                <c:pt idx="28">
                  <c:v>51.2</c:v>
                </c:pt>
                <c:pt idx="29">
                  <c:v>53</c:v>
                </c:pt>
                <c:pt idx="30">
                  <c:v>54.8</c:v>
                </c:pt>
                <c:pt idx="31">
                  <c:v>56.6</c:v>
                </c:pt>
                <c:pt idx="32">
                  <c:v>58.4</c:v>
                </c:pt>
                <c:pt idx="33">
                  <c:v>60.2</c:v>
                </c:pt>
                <c:pt idx="34">
                  <c:v>62</c:v>
                </c:pt>
                <c:pt idx="35">
                  <c:v>63.8</c:v>
                </c:pt>
                <c:pt idx="36">
                  <c:v>65.599999999999994</c:v>
                </c:pt>
                <c:pt idx="37">
                  <c:v>67.3</c:v>
                </c:pt>
                <c:pt idx="38">
                  <c:v>69.099999999999994</c:v>
                </c:pt>
                <c:pt idx="39">
                  <c:v>70.900000000000006</c:v>
                </c:pt>
                <c:pt idx="40">
                  <c:v>72.599999999999994</c:v>
                </c:pt>
                <c:pt idx="41">
                  <c:v>74.400000000000006</c:v>
                </c:pt>
                <c:pt idx="42">
                  <c:v>76.099999999999994</c:v>
                </c:pt>
                <c:pt idx="43">
                  <c:v>77.8</c:v>
                </c:pt>
                <c:pt idx="44">
                  <c:v>79.5</c:v>
                </c:pt>
                <c:pt idx="45">
                  <c:v>81.2</c:v>
                </c:pt>
                <c:pt idx="46">
                  <c:v>83</c:v>
                </c:pt>
                <c:pt idx="47">
                  <c:v>84.7</c:v>
                </c:pt>
                <c:pt idx="48">
                  <c:v>86.4</c:v>
                </c:pt>
                <c:pt idx="49">
                  <c:v>88.1</c:v>
                </c:pt>
                <c:pt idx="50">
                  <c:v>89.8</c:v>
                </c:pt>
                <c:pt idx="51">
                  <c:v>91.5</c:v>
                </c:pt>
                <c:pt idx="52">
                  <c:v>93.1</c:v>
                </c:pt>
                <c:pt idx="53">
                  <c:v>94.8</c:v>
                </c:pt>
                <c:pt idx="54">
                  <c:v>96.5</c:v>
                </c:pt>
                <c:pt idx="55">
                  <c:v>98.1</c:v>
                </c:pt>
                <c:pt idx="56">
                  <c:v>99.8</c:v>
                </c:pt>
                <c:pt idx="57">
                  <c:v>101</c:v>
                </c:pt>
                <c:pt idx="58">
                  <c:v>103</c:v>
                </c:pt>
                <c:pt idx="59">
                  <c:v>105</c:v>
                </c:pt>
                <c:pt idx="60">
                  <c:v>106</c:v>
                </c:pt>
                <c:pt idx="61">
                  <c:v>108</c:v>
                </c:pt>
                <c:pt idx="62">
                  <c:v>109</c:v>
                </c:pt>
                <c:pt idx="63">
                  <c:v>111</c:v>
                </c:pt>
                <c:pt idx="64">
                  <c:v>113</c:v>
                </c:pt>
                <c:pt idx="65">
                  <c:v>114</c:v>
                </c:pt>
                <c:pt idx="66">
                  <c:v>116</c:v>
                </c:pt>
                <c:pt idx="67">
                  <c:v>117</c:v>
                </c:pt>
                <c:pt idx="68">
                  <c:v>119</c:v>
                </c:pt>
                <c:pt idx="69">
                  <c:v>120</c:v>
                </c:pt>
                <c:pt idx="70">
                  <c:v>122</c:v>
                </c:pt>
                <c:pt idx="71">
                  <c:v>123</c:v>
                </c:pt>
                <c:pt idx="72">
                  <c:v>125</c:v>
                </c:pt>
                <c:pt idx="73">
                  <c:v>126</c:v>
                </c:pt>
                <c:pt idx="74">
                  <c:v>128</c:v>
                </c:pt>
                <c:pt idx="75">
                  <c:v>129</c:v>
                </c:pt>
                <c:pt idx="76">
                  <c:v>131</c:v>
                </c:pt>
                <c:pt idx="77">
                  <c:v>132</c:v>
                </c:pt>
                <c:pt idx="78">
                  <c:v>134</c:v>
                </c:pt>
                <c:pt idx="79">
                  <c:v>135</c:v>
                </c:pt>
                <c:pt idx="80">
                  <c:v>137</c:v>
                </c:pt>
                <c:pt idx="81">
                  <c:v>138</c:v>
                </c:pt>
                <c:pt idx="82">
                  <c:v>139</c:v>
                </c:pt>
                <c:pt idx="83">
                  <c:v>141</c:v>
                </c:pt>
                <c:pt idx="84">
                  <c:v>142</c:v>
                </c:pt>
                <c:pt idx="85">
                  <c:v>143</c:v>
                </c:pt>
                <c:pt idx="86">
                  <c:v>145</c:v>
                </c:pt>
                <c:pt idx="87">
                  <c:v>146</c:v>
                </c:pt>
                <c:pt idx="88">
                  <c:v>147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153</c:v>
                </c:pt>
                <c:pt idx="93">
                  <c:v>154</c:v>
                </c:pt>
                <c:pt idx="94">
                  <c:v>155</c:v>
                </c:pt>
                <c:pt idx="95">
                  <c:v>156</c:v>
                </c:pt>
                <c:pt idx="96">
                  <c:v>158</c:v>
                </c:pt>
                <c:pt idx="97">
                  <c:v>159</c:v>
                </c:pt>
                <c:pt idx="98">
                  <c:v>160</c:v>
                </c:pt>
                <c:pt idx="99">
                  <c:v>161</c:v>
                </c:pt>
                <c:pt idx="100">
                  <c:v>162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187</c:v>
                </c:pt>
                <c:pt idx="126">
                  <c:v>188</c:v>
                </c:pt>
                <c:pt idx="127">
                  <c:v>189</c:v>
                </c:pt>
                <c:pt idx="128">
                  <c:v>190</c:v>
                </c:pt>
                <c:pt idx="129">
                  <c:v>191</c:v>
                </c:pt>
                <c:pt idx="130">
                  <c:v>191</c:v>
                </c:pt>
                <c:pt idx="131">
                  <c:v>192</c:v>
                </c:pt>
                <c:pt idx="132">
                  <c:v>193</c:v>
                </c:pt>
                <c:pt idx="133">
                  <c:v>193</c:v>
                </c:pt>
                <c:pt idx="134">
                  <c:v>194</c:v>
                </c:pt>
                <c:pt idx="135">
                  <c:v>195</c:v>
                </c:pt>
                <c:pt idx="136">
                  <c:v>195</c:v>
                </c:pt>
                <c:pt idx="137">
                  <c:v>196</c:v>
                </c:pt>
                <c:pt idx="138">
                  <c:v>197</c:v>
                </c:pt>
                <c:pt idx="139">
                  <c:v>197</c:v>
                </c:pt>
                <c:pt idx="140">
                  <c:v>198</c:v>
                </c:pt>
                <c:pt idx="141">
                  <c:v>199</c:v>
                </c:pt>
                <c:pt idx="142">
                  <c:v>199</c:v>
                </c:pt>
                <c:pt idx="143">
                  <c:v>200</c:v>
                </c:pt>
                <c:pt idx="144">
                  <c:v>200</c:v>
                </c:pt>
                <c:pt idx="145">
                  <c:v>201</c:v>
                </c:pt>
                <c:pt idx="146">
                  <c:v>201</c:v>
                </c:pt>
                <c:pt idx="147">
                  <c:v>202</c:v>
                </c:pt>
                <c:pt idx="148">
                  <c:v>202</c:v>
                </c:pt>
                <c:pt idx="149">
                  <c:v>203</c:v>
                </c:pt>
                <c:pt idx="150">
                  <c:v>203</c:v>
                </c:pt>
                <c:pt idx="151">
                  <c:v>203</c:v>
                </c:pt>
                <c:pt idx="152">
                  <c:v>204</c:v>
                </c:pt>
                <c:pt idx="153">
                  <c:v>204</c:v>
                </c:pt>
                <c:pt idx="154">
                  <c:v>205</c:v>
                </c:pt>
                <c:pt idx="155">
                  <c:v>205</c:v>
                </c:pt>
                <c:pt idx="156">
                  <c:v>205</c:v>
                </c:pt>
                <c:pt idx="157">
                  <c:v>206</c:v>
                </c:pt>
                <c:pt idx="158">
                  <c:v>206</c:v>
                </c:pt>
                <c:pt idx="159">
                  <c:v>206</c:v>
                </c:pt>
                <c:pt idx="160">
                  <c:v>206</c:v>
                </c:pt>
                <c:pt idx="161">
                  <c:v>207</c:v>
                </c:pt>
                <c:pt idx="162">
                  <c:v>207</c:v>
                </c:pt>
                <c:pt idx="163">
                  <c:v>207</c:v>
                </c:pt>
                <c:pt idx="164">
                  <c:v>207</c:v>
                </c:pt>
                <c:pt idx="165">
                  <c:v>208</c:v>
                </c:pt>
                <c:pt idx="166">
                  <c:v>208</c:v>
                </c:pt>
                <c:pt idx="167">
                  <c:v>208</c:v>
                </c:pt>
                <c:pt idx="168">
                  <c:v>208</c:v>
                </c:pt>
                <c:pt idx="169">
                  <c:v>208</c:v>
                </c:pt>
                <c:pt idx="170">
                  <c:v>208</c:v>
                </c:pt>
                <c:pt idx="171">
                  <c:v>209</c:v>
                </c:pt>
                <c:pt idx="172">
                  <c:v>209</c:v>
                </c:pt>
                <c:pt idx="173">
                  <c:v>209</c:v>
                </c:pt>
                <c:pt idx="174">
                  <c:v>209</c:v>
                </c:pt>
                <c:pt idx="175">
                  <c:v>209</c:v>
                </c:pt>
                <c:pt idx="176">
                  <c:v>209</c:v>
                </c:pt>
                <c:pt idx="177">
                  <c:v>209</c:v>
                </c:pt>
                <c:pt idx="178">
                  <c:v>209</c:v>
                </c:pt>
                <c:pt idx="179">
                  <c:v>209</c:v>
                </c:pt>
                <c:pt idx="180">
                  <c:v>209</c:v>
                </c:pt>
                <c:pt idx="181">
                  <c:v>209</c:v>
                </c:pt>
                <c:pt idx="182">
                  <c:v>209</c:v>
                </c:pt>
                <c:pt idx="183">
                  <c:v>209</c:v>
                </c:pt>
                <c:pt idx="184">
                  <c:v>209</c:v>
                </c:pt>
                <c:pt idx="185">
                  <c:v>209</c:v>
                </c:pt>
                <c:pt idx="186">
                  <c:v>209</c:v>
                </c:pt>
                <c:pt idx="187">
                  <c:v>209</c:v>
                </c:pt>
                <c:pt idx="188">
                  <c:v>209</c:v>
                </c:pt>
                <c:pt idx="189">
                  <c:v>209</c:v>
                </c:pt>
                <c:pt idx="190">
                  <c:v>209</c:v>
                </c:pt>
                <c:pt idx="191">
                  <c:v>209</c:v>
                </c:pt>
                <c:pt idx="192">
                  <c:v>209</c:v>
                </c:pt>
                <c:pt idx="193">
                  <c:v>209</c:v>
                </c:pt>
                <c:pt idx="194">
                  <c:v>209</c:v>
                </c:pt>
                <c:pt idx="195">
                  <c:v>209</c:v>
                </c:pt>
                <c:pt idx="196">
                  <c:v>209</c:v>
                </c:pt>
                <c:pt idx="197">
                  <c:v>209</c:v>
                </c:pt>
                <c:pt idx="198">
                  <c:v>209</c:v>
                </c:pt>
                <c:pt idx="199">
                  <c:v>209</c:v>
                </c:pt>
                <c:pt idx="200">
                  <c:v>208</c:v>
                </c:pt>
                <c:pt idx="201">
                  <c:v>208</c:v>
                </c:pt>
                <c:pt idx="202">
                  <c:v>208</c:v>
                </c:pt>
                <c:pt idx="203">
                  <c:v>208</c:v>
                </c:pt>
                <c:pt idx="204">
                  <c:v>208</c:v>
                </c:pt>
                <c:pt idx="205">
                  <c:v>208</c:v>
                </c:pt>
                <c:pt idx="206">
                  <c:v>208</c:v>
                </c:pt>
                <c:pt idx="207">
                  <c:v>208</c:v>
                </c:pt>
                <c:pt idx="208">
                  <c:v>207</c:v>
                </c:pt>
                <c:pt idx="209">
                  <c:v>207</c:v>
                </c:pt>
                <c:pt idx="210">
                  <c:v>207</c:v>
                </c:pt>
                <c:pt idx="211">
                  <c:v>207</c:v>
                </c:pt>
                <c:pt idx="212">
                  <c:v>207</c:v>
                </c:pt>
                <c:pt idx="213">
                  <c:v>207</c:v>
                </c:pt>
                <c:pt idx="214">
                  <c:v>207</c:v>
                </c:pt>
                <c:pt idx="215">
                  <c:v>206</c:v>
                </c:pt>
                <c:pt idx="216">
                  <c:v>206</c:v>
                </c:pt>
                <c:pt idx="217">
                  <c:v>206</c:v>
                </c:pt>
                <c:pt idx="218">
                  <c:v>206</c:v>
                </c:pt>
                <c:pt idx="219">
                  <c:v>206</c:v>
                </c:pt>
                <c:pt idx="220">
                  <c:v>206</c:v>
                </c:pt>
                <c:pt idx="221">
                  <c:v>205</c:v>
                </c:pt>
                <c:pt idx="222">
                  <c:v>205</c:v>
                </c:pt>
                <c:pt idx="223">
                  <c:v>205</c:v>
                </c:pt>
                <c:pt idx="224">
                  <c:v>205</c:v>
                </c:pt>
                <c:pt idx="225">
                  <c:v>205</c:v>
                </c:pt>
                <c:pt idx="226">
                  <c:v>206</c:v>
                </c:pt>
                <c:pt idx="227">
                  <c:v>206</c:v>
                </c:pt>
                <c:pt idx="228">
                  <c:v>206</c:v>
                </c:pt>
                <c:pt idx="229">
                  <c:v>207</c:v>
                </c:pt>
                <c:pt idx="230">
                  <c:v>207</c:v>
                </c:pt>
                <c:pt idx="231">
                  <c:v>208</c:v>
                </c:pt>
                <c:pt idx="232">
                  <c:v>208</c:v>
                </c:pt>
                <c:pt idx="233">
                  <c:v>208</c:v>
                </c:pt>
                <c:pt idx="234">
                  <c:v>209</c:v>
                </c:pt>
                <c:pt idx="235">
                  <c:v>209</c:v>
                </c:pt>
                <c:pt idx="236">
                  <c:v>209</c:v>
                </c:pt>
                <c:pt idx="237">
                  <c:v>210</c:v>
                </c:pt>
                <c:pt idx="238">
                  <c:v>210</c:v>
                </c:pt>
                <c:pt idx="239">
                  <c:v>211</c:v>
                </c:pt>
                <c:pt idx="240">
                  <c:v>211</c:v>
                </c:pt>
                <c:pt idx="241">
                  <c:v>212</c:v>
                </c:pt>
                <c:pt idx="242">
                  <c:v>213</c:v>
                </c:pt>
                <c:pt idx="243">
                  <c:v>213</c:v>
                </c:pt>
                <c:pt idx="244">
                  <c:v>214</c:v>
                </c:pt>
                <c:pt idx="245">
                  <c:v>215</c:v>
                </c:pt>
                <c:pt idx="246">
                  <c:v>216</c:v>
                </c:pt>
                <c:pt idx="247">
                  <c:v>217</c:v>
                </c:pt>
                <c:pt idx="248">
                  <c:v>218</c:v>
                </c:pt>
                <c:pt idx="249">
                  <c:v>219</c:v>
                </c:pt>
                <c:pt idx="250">
                  <c:v>220</c:v>
                </c:pt>
                <c:pt idx="251">
                  <c:v>221</c:v>
                </c:pt>
                <c:pt idx="252">
                  <c:v>222</c:v>
                </c:pt>
                <c:pt idx="253">
                  <c:v>223</c:v>
                </c:pt>
                <c:pt idx="254">
                  <c:v>224</c:v>
                </c:pt>
                <c:pt idx="255">
                  <c:v>225</c:v>
                </c:pt>
                <c:pt idx="256">
                  <c:v>227</c:v>
                </c:pt>
                <c:pt idx="257">
                  <c:v>228</c:v>
                </c:pt>
                <c:pt idx="258">
                  <c:v>229</c:v>
                </c:pt>
                <c:pt idx="259">
                  <c:v>230</c:v>
                </c:pt>
                <c:pt idx="260">
                  <c:v>232</c:v>
                </c:pt>
                <c:pt idx="261">
                  <c:v>233</c:v>
                </c:pt>
                <c:pt idx="262">
                  <c:v>234</c:v>
                </c:pt>
                <c:pt idx="263">
                  <c:v>235</c:v>
                </c:pt>
                <c:pt idx="264">
                  <c:v>237</c:v>
                </c:pt>
                <c:pt idx="265">
                  <c:v>238</c:v>
                </c:pt>
                <c:pt idx="266">
                  <c:v>240</c:v>
                </c:pt>
                <c:pt idx="267">
                  <c:v>241</c:v>
                </c:pt>
                <c:pt idx="268">
                  <c:v>243</c:v>
                </c:pt>
                <c:pt idx="269">
                  <c:v>244</c:v>
                </c:pt>
                <c:pt idx="270">
                  <c:v>246</c:v>
                </c:pt>
                <c:pt idx="271">
                  <c:v>248</c:v>
                </c:pt>
                <c:pt idx="272">
                  <c:v>250</c:v>
                </c:pt>
                <c:pt idx="273">
                  <c:v>251</c:v>
                </c:pt>
                <c:pt idx="274">
                  <c:v>253</c:v>
                </c:pt>
                <c:pt idx="275">
                  <c:v>255</c:v>
                </c:pt>
                <c:pt idx="276">
                  <c:v>257</c:v>
                </c:pt>
                <c:pt idx="277">
                  <c:v>259</c:v>
                </c:pt>
                <c:pt idx="278">
                  <c:v>261</c:v>
                </c:pt>
                <c:pt idx="279">
                  <c:v>263</c:v>
                </c:pt>
                <c:pt idx="280">
                  <c:v>265</c:v>
                </c:pt>
                <c:pt idx="281">
                  <c:v>267</c:v>
                </c:pt>
                <c:pt idx="282">
                  <c:v>269</c:v>
                </c:pt>
                <c:pt idx="283">
                  <c:v>271</c:v>
                </c:pt>
                <c:pt idx="284">
                  <c:v>274</c:v>
                </c:pt>
                <c:pt idx="285">
                  <c:v>276</c:v>
                </c:pt>
                <c:pt idx="286">
                  <c:v>279</c:v>
                </c:pt>
                <c:pt idx="287">
                  <c:v>282</c:v>
                </c:pt>
                <c:pt idx="288">
                  <c:v>284</c:v>
                </c:pt>
                <c:pt idx="289">
                  <c:v>287</c:v>
                </c:pt>
                <c:pt idx="290">
                  <c:v>290</c:v>
                </c:pt>
                <c:pt idx="291">
                  <c:v>293</c:v>
                </c:pt>
                <c:pt idx="292">
                  <c:v>296</c:v>
                </c:pt>
                <c:pt idx="293">
                  <c:v>299</c:v>
                </c:pt>
                <c:pt idx="294">
                  <c:v>302</c:v>
                </c:pt>
                <c:pt idx="295">
                  <c:v>305</c:v>
                </c:pt>
                <c:pt idx="296">
                  <c:v>309</c:v>
                </c:pt>
                <c:pt idx="297">
                  <c:v>312</c:v>
                </c:pt>
                <c:pt idx="298">
                  <c:v>315</c:v>
                </c:pt>
                <c:pt idx="299">
                  <c:v>319</c:v>
                </c:pt>
                <c:pt idx="300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6F-457E-B91D-A4C8CA02BA84}"/>
            </c:ext>
          </c:extLst>
        </c:ser>
        <c:ser>
          <c:idx val="1"/>
          <c:order val="1"/>
          <c:tx>
            <c:v>Test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data'!$AK$11:$AK$311</c:f>
              <c:numCache>
                <c:formatCode>General</c:formatCode>
                <c:ptCount val="301"/>
                <c:pt idx="0">
                  <c:v>1.192951440811</c:v>
                </c:pt>
                <c:pt idx="1">
                  <c:v>2.056720972061</c:v>
                </c:pt>
                <c:pt idx="2">
                  <c:v>3.085529565811</c:v>
                </c:pt>
                <c:pt idx="3">
                  <c:v>4.243244171143</c:v>
                </c:pt>
                <c:pt idx="4">
                  <c:v>5.587970733643</c:v>
                </c:pt>
                <c:pt idx="5">
                  <c:v>7.117267608643</c:v>
                </c:pt>
                <c:pt idx="6">
                  <c:v>8.8047676086429991</c:v>
                </c:pt>
                <c:pt idx="7">
                  <c:v>10.634845733640001</c:v>
                </c:pt>
                <c:pt idx="8">
                  <c:v>12.512775421140001</c:v>
                </c:pt>
                <c:pt idx="9">
                  <c:v>14.46117305756</c:v>
                </c:pt>
                <c:pt idx="10">
                  <c:v>16.395742416379999</c:v>
                </c:pt>
                <c:pt idx="11">
                  <c:v>18.317617416379999</c:v>
                </c:pt>
                <c:pt idx="12">
                  <c:v>20.261953353879999</c:v>
                </c:pt>
                <c:pt idx="13">
                  <c:v>22.202383041379999</c:v>
                </c:pt>
                <c:pt idx="14">
                  <c:v>24.123281478879999</c:v>
                </c:pt>
                <c:pt idx="15">
                  <c:v>26.021718978879999</c:v>
                </c:pt>
                <c:pt idx="16">
                  <c:v>27.926015853879999</c:v>
                </c:pt>
                <c:pt idx="17">
                  <c:v>29.818593978879999</c:v>
                </c:pt>
                <c:pt idx="18">
                  <c:v>31.680898666379999</c:v>
                </c:pt>
                <c:pt idx="19">
                  <c:v>33.57054901123</c:v>
                </c:pt>
                <c:pt idx="20">
                  <c:v>35.45140838623</c:v>
                </c:pt>
                <c:pt idx="21">
                  <c:v>37.30199432373</c:v>
                </c:pt>
                <c:pt idx="22">
                  <c:v>39.15550994873</c:v>
                </c:pt>
                <c:pt idx="23">
                  <c:v>41.00023651123</c:v>
                </c:pt>
                <c:pt idx="24">
                  <c:v>42.82836151123</c:v>
                </c:pt>
                <c:pt idx="25">
                  <c:v>44.63793182373</c:v>
                </c:pt>
                <c:pt idx="26">
                  <c:v>46.47093963623</c:v>
                </c:pt>
                <c:pt idx="27">
                  <c:v>48.29808807373</c:v>
                </c:pt>
                <c:pt idx="28">
                  <c:v>50.08031463623</c:v>
                </c:pt>
                <c:pt idx="29">
                  <c:v>51.89281463623</c:v>
                </c:pt>
                <c:pt idx="30">
                  <c:v>53.67504119873</c:v>
                </c:pt>
                <c:pt idx="31">
                  <c:v>55.44457244873</c:v>
                </c:pt>
                <c:pt idx="32">
                  <c:v>57.21605682373</c:v>
                </c:pt>
                <c:pt idx="33">
                  <c:v>58.99144744873</c:v>
                </c:pt>
                <c:pt idx="34">
                  <c:v>60.76000213623</c:v>
                </c:pt>
                <c:pt idx="35">
                  <c:v>62.49730682373</c:v>
                </c:pt>
                <c:pt idx="36">
                  <c:v>64.25414276123</c:v>
                </c:pt>
                <c:pt idx="37">
                  <c:v>65.99144744873</c:v>
                </c:pt>
                <c:pt idx="38">
                  <c:v>67.69554901123</c:v>
                </c:pt>
                <c:pt idx="39">
                  <c:v>69.43090057373</c:v>
                </c:pt>
                <c:pt idx="40">
                  <c:v>71.14965057373</c:v>
                </c:pt>
                <c:pt idx="41">
                  <c:v>72.85668182373</c:v>
                </c:pt>
                <c:pt idx="42">
                  <c:v>74.56859588623</c:v>
                </c:pt>
                <c:pt idx="43">
                  <c:v>76.26781463623</c:v>
                </c:pt>
                <c:pt idx="44">
                  <c:v>77.95043182373</c:v>
                </c:pt>
                <c:pt idx="45">
                  <c:v>79.61254119873</c:v>
                </c:pt>
                <c:pt idx="46">
                  <c:v>81.29906463623</c:v>
                </c:pt>
                <c:pt idx="47">
                  <c:v>82.97093963623</c:v>
                </c:pt>
                <c:pt idx="48">
                  <c:v>84.61058807373</c:v>
                </c:pt>
                <c:pt idx="49">
                  <c:v>86.28539276123</c:v>
                </c:pt>
                <c:pt idx="50">
                  <c:v>87.93675994873</c:v>
                </c:pt>
                <c:pt idx="51">
                  <c:v>89.56273651123</c:v>
                </c:pt>
                <c:pt idx="52">
                  <c:v>91.18480682373</c:v>
                </c:pt>
                <c:pt idx="53">
                  <c:v>92.80492401123</c:v>
                </c:pt>
                <c:pt idx="54">
                  <c:v>94.42113494873</c:v>
                </c:pt>
                <c:pt idx="55">
                  <c:v>96.00218963623</c:v>
                </c:pt>
                <c:pt idx="56">
                  <c:v>97.60375213623</c:v>
                </c:pt>
                <c:pt idx="57">
                  <c:v>99.19750213623</c:v>
                </c:pt>
                <c:pt idx="58">
                  <c:v>100.7560958862</c:v>
                </c:pt>
                <c:pt idx="59">
                  <c:v>102.32479858400001</c:v>
                </c:pt>
                <c:pt idx="60">
                  <c:v>103.88241577150001</c:v>
                </c:pt>
                <c:pt idx="61">
                  <c:v>105.40585327150001</c:v>
                </c:pt>
                <c:pt idx="62">
                  <c:v>106.93710327150001</c:v>
                </c:pt>
                <c:pt idx="63">
                  <c:v>108.47225952150001</c:v>
                </c:pt>
                <c:pt idx="64">
                  <c:v>109.99960327150001</c:v>
                </c:pt>
                <c:pt idx="65">
                  <c:v>111.49765014650001</c:v>
                </c:pt>
                <c:pt idx="66">
                  <c:v>113.01425170900001</c:v>
                </c:pt>
                <c:pt idx="67">
                  <c:v>114.50155639650001</c:v>
                </c:pt>
                <c:pt idx="68">
                  <c:v>115.96932983400001</c:v>
                </c:pt>
                <c:pt idx="69">
                  <c:v>117.44296264650001</c:v>
                </c:pt>
                <c:pt idx="70">
                  <c:v>118.90292358400001</c:v>
                </c:pt>
                <c:pt idx="71">
                  <c:v>120.35018920900001</c:v>
                </c:pt>
                <c:pt idx="72">
                  <c:v>121.78378295900001</c:v>
                </c:pt>
                <c:pt idx="73">
                  <c:v>123.22323608400001</c:v>
                </c:pt>
                <c:pt idx="74">
                  <c:v>124.65975952150001</c:v>
                </c:pt>
                <c:pt idx="75">
                  <c:v>126.05233764650001</c:v>
                </c:pt>
                <c:pt idx="76">
                  <c:v>127.46249389650001</c:v>
                </c:pt>
                <c:pt idx="77">
                  <c:v>128.84725952150001</c:v>
                </c:pt>
                <c:pt idx="78">
                  <c:v>130.21054077150001</c:v>
                </c:pt>
                <c:pt idx="79">
                  <c:v>131.57675170900001</c:v>
                </c:pt>
                <c:pt idx="80">
                  <c:v>132.94003295900001</c:v>
                </c:pt>
                <c:pt idx="81">
                  <c:v>134.28671264650001</c:v>
                </c:pt>
                <c:pt idx="82">
                  <c:v>135.61288452150001</c:v>
                </c:pt>
                <c:pt idx="83">
                  <c:v>136.96542358400001</c:v>
                </c:pt>
                <c:pt idx="84">
                  <c:v>138.29745483400001</c:v>
                </c:pt>
                <c:pt idx="85">
                  <c:v>139.59823608400001</c:v>
                </c:pt>
                <c:pt idx="86">
                  <c:v>140.91659545900001</c:v>
                </c:pt>
                <c:pt idx="87">
                  <c:v>142.21542358400001</c:v>
                </c:pt>
                <c:pt idx="88">
                  <c:v>143.48251342770001</c:v>
                </c:pt>
                <c:pt idx="89">
                  <c:v>144.75643920900001</c:v>
                </c:pt>
                <c:pt idx="90">
                  <c:v>146.02792358400001</c:v>
                </c:pt>
                <c:pt idx="91">
                  <c:v>147.27694702150001</c:v>
                </c:pt>
                <c:pt idx="92">
                  <c:v>148.50106811520001</c:v>
                </c:pt>
                <c:pt idx="93">
                  <c:v>149.75546264650001</c:v>
                </c:pt>
                <c:pt idx="94">
                  <c:v>150.98056030270001</c:v>
                </c:pt>
                <c:pt idx="95">
                  <c:v>152.17538452150001</c:v>
                </c:pt>
                <c:pt idx="96">
                  <c:v>153.38681030270001</c:v>
                </c:pt>
                <c:pt idx="97">
                  <c:v>154.58114624020001</c:v>
                </c:pt>
                <c:pt idx="98">
                  <c:v>155.75253295900001</c:v>
                </c:pt>
                <c:pt idx="99">
                  <c:v>156.91122436520001</c:v>
                </c:pt>
                <c:pt idx="100">
                  <c:v>158.07675170900001</c:v>
                </c:pt>
                <c:pt idx="101">
                  <c:v>159.21884155270001</c:v>
                </c:pt>
                <c:pt idx="102">
                  <c:v>160.34432983400001</c:v>
                </c:pt>
                <c:pt idx="103">
                  <c:v>161.47225952150001</c:v>
                </c:pt>
                <c:pt idx="104">
                  <c:v>162.58602905270001</c:v>
                </c:pt>
                <c:pt idx="105">
                  <c:v>163.66854858400001</c:v>
                </c:pt>
                <c:pt idx="106">
                  <c:v>164.75936889650001</c:v>
                </c:pt>
                <c:pt idx="107">
                  <c:v>165.83407592770001</c:v>
                </c:pt>
                <c:pt idx="108">
                  <c:v>166.87460327150001</c:v>
                </c:pt>
                <c:pt idx="109">
                  <c:v>167.91914367679999</c:v>
                </c:pt>
                <c:pt idx="110">
                  <c:v>168.94844055179999</c:v>
                </c:pt>
                <c:pt idx="111">
                  <c:v>169.96797180179999</c:v>
                </c:pt>
                <c:pt idx="112">
                  <c:v>170.96406555179999</c:v>
                </c:pt>
                <c:pt idx="113">
                  <c:v>171.96211242679999</c:v>
                </c:pt>
                <c:pt idx="114">
                  <c:v>172.943069458</c:v>
                </c:pt>
                <c:pt idx="115">
                  <c:v>173.89082336429999</c:v>
                </c:pt>
                <c:pt idx="116">
                  <c:v>174.851272583</c:v>
                </c:pt>
                <c:pt idx="117">
                  <c:v>175.79902648929999</c:v>
                </c:pt>
                <c:pt idx="118">
                  <c:v>176.71699523929999</c:v>
                </c:pt>
                <c:pt idx="119">
                  <c:v>177.62519836429999</c:v>
                </c:pt>
                <c:pt idx="120">
                  <c:v>178.534866333</c:v>
                </c:pt>
                <c:pt idx="121">
                  <c:v>179.4206085205</c:v>
                </c:pt>
                <c:pt idx="122">
                  <c:v>180.28144836429999</c:v>
                </c:pt>
                <c:pt idx="123">
                  <c:v>181.14863586429999</c:v>
                </c:pt>
                <c:pt idx="124">
                  <c:v>181.9850616455</c:v>
                </c:pt>
                <c:pt idx="125">
                  <c:v>182.80586242679999</c:v>
                </c:pt>
                <c:pt idx="126">
                  <c:v>183.6295928955</c:v>
                </c:pt>
                <c:pt idx="127">
                  <c:v>184.42890930179999</c:v>
                </c:pt>
                <c:pt idx="128">
                  <c:v>185.214553833</c:v>
                </c:pt>
                <c:pt idx="129">
                  <c:v>185.98262023929999</c:v>
                </c:pt>
                <c:pt idx="130">
                  <c:v>186.747756958</c:v>
                </c:pt>
                <c:pt idx="131">
                  <c:v>187.491897583</c:v>
                </c:pt>
                <c:pt idx="132">
                  <c:v>188.22285461429999</c:v>
                </c:pt>
                <c:pt idx="133">
                  <c:v>188.94844055179999</c:v>
                </c:pt>
                <c:pt idx="134">
                  <c:v>189.6491241455</c:v>
                </c:pt>
                <c:pt idx="135">
                  <c:v>190.3288116455</c:v>
                </c:pt>
                <c:pt idx="136">
                  <c:v>191.001663208</c:v>
                </c:pt>
                <c:pt idx="137">
                  <c:v>191.65742492679999</c:v>
                </c:pt>
                <c:pt idx="138">
                  <c:v>192.29707336429999</c:v>
                </c:pt>
                <c:pt idx="139">
                  <c:v>192.91596984860001</c:v>
                </c:pt>
                <c:pt idx="140">
                  <c:v>193.53657531740001</c:v>
                </c:pt>
                <c:pt idx="141">
                  <c:v>194.1256866455</c:v>
                </c:pt>
                <c:pt idx="142">
                  <c:v>194.68452453610001</c:v>
                </c:pt>
                <c:pt idx="143">
                  <c:v>195.25727844240001</c:v>
                </c:pt>
                <c:pt idx="144">
                  <c:v>195.80195617679999</c:v>
                </c:pt>
                <c:pt idx="145">
                  <c:v>196.33100891110001</c:v>
                </c:pt>
                <c:pt idx="146">
                  <c:v>196.8424835205</c:v>
                </c:pt>
                <c:pt idx="147">
                  <c:v>197.34516906740001</c:v>
                </c:pt>
                <c:pt idx="148">
                  <c:v>197.82856750490001</c:v>
                </c:pt>
                <c:pt idx="149">
                  <c:v>198.29292297360001</c:v>
                </c:pt>
                <c:pt idx="150">
                  <c:v>198.75386047360001</c:v>
                </c:pt>
                <c:pt idx="151">
                  <c:v>199.19429016110001</c:v>
                </c:pt>
                <c:pt idx="152">
                  <c:v>199.61250305179999</c:v>
                </c:pt>
                <c:pt idx="153">
                  <c:v>200.034866333</c:v>
                </c:pt>
                <c:pt idx="154">
                  <c:v>200.43501281740001</c:v>
                </c:pt>
                <c:pt idx="155">
                  <c:v>200.8209991455</c:v>
                </c:pt>
                <c:pt idx="156">
                  <c:v>201.1940460205</c:v>
                </c:pt>
                <c:pt idx="157">
                  <c:v>201.55488586429999</c:v>
                </c:pt>
                <c:pt idx="158">
                  <c:v>201.88948059079999</c:v>
                </c:pt>
                <c:pt idx="159">
                  <c:v>202.2151184082</c:v>
                </c:pt>
                <c:pt idx="160">
                  <c:v>202.53677368160001</c:v>
                </c:pt>
                <c:pt idx="161">
                  <c:v>202.83596801760001</c:v>
                </c:pt>
                <c:pt idx="162">
                  <c:v>203.11318969729999</c:v>
                </c:pt>
                <c:pt idx="163">
                  <c:v>203.39065551760001</c:v>
                </c:pt>
                <c:pt idx="164">
                  <c:v>203.64749145510001</c:v>
                </c:pt>
                <c:pt idx="165">
                  <c:v>203.88772583010001</c:v>
                </c:pt>
                <c:pt idx="166">
                  <c:v>204.12307739260001</c:v>
                </c:pt>
                <c:pt idx="167">
                  <c:v>204.34365844729999</c:v>
                </c:pt>
                <c:pt idx="168">
                  <c:v>204.55044555660001</c:v>
                </c:pt>
                <c:pt idx="169">
                  <c:v>204.73965454099999</c:v>
                </c:pt>
                <c:pt idx="170">
                  <c:v>204.9270324707</c:v>
                </c:pt>
                <c:pt idx="171">
                  <c:v>205.09732055660001</c:v>
                </c:pt>
                <c:pt idx="172">
                  <c:v>205.24954223629999</c:v>
                </c:pt>
                <c:pt idx="173">
                  <c:v>205.40292358400001</c:v>
                </c:pt>
                <c:pt idx="174">
                  <c:v>205.53982543949999</c:v>
                </c:pt>
                <c:pt idx="175">
                  <c:v>205.66213989260001</c:v>
                </c:pt>
                <c:pt idx="176">
                  <c:v>205.77896118160001</c:v>
                </c:pt>
                <c:pt idx="177">
                  <c:v>205.88214111330001</c:v>
                </c:pt>
                <c:pt idx="178">
                  <c:v>205.97772216800001</c:v>
                </c:pt>
                <c:pt idx="179">
                  <c:v>206.05859375</c:v>
                </c:pt>
                <c:pt idx="180">
                  <c:v>206.13931274410001</c:v>
                </c:pt>
                <c:pt idx="181">
                  <c:v>206.20246887210001</c:v>
                </c:pt>
                <c:pt idx="182">
                  <c:v>206.24635314939999</c:v>
                </c:pt>
                <c:pt idx="183">
                  <c:v>206.29522705080001</c:v>
                </c:pt>
                <c:pt idx="184">
                  <c:v>206.33540344240001</c:v>
                </c:pt>
                <c:pt idx="185">
                  <c:v>206.36213684079999</c:v>
                </c:pt>
                <c:pt idx="186">
                  <c:v>206.3805847168</c:v>
                </c:pt>
                <c:pt idx="187">
                  <c:v>206.39472961429999</c:v>
                </c:pt>
                <c:pt idx="188">
                  <c:v>206.39672851559999</c:v>
                </c:pt>
                <c:pt idx="189">
                  <c:v>206.3810119629</c:v>
                </c:pt>
                <c:pt idx="190">
                  <c:v>206.36726379390001</c:v>
                </c:pt>
                <c:pt idx="191">
                  <c:v>206.33966064449999</c:v>
                </c:pt>
                <c:pt idx="192">
                  <c:v>206.30699157710001</c:v>
                </c:pt>
                <c:pt idx="193">
                  <c:v>206.26960754390001</c:v>
                </c:pt>
                <c:pt idx="194">
                  <c:v>206.22468566890001</c:v>
                </c:pt>
                <c:pt idx="195">
                  <c:v>206.16468811039999</c:v>
                </c:pt>
                <c:pt idx="196">
                  <c:v>206.09547424319999</c:v>
                </c:pt>
                <c:pt idx="197">
                  <c:v>206.02543640139999</c:v>
                </c:pt>
                <c:pt idx="198">
                  <c:v>205.94868469240001</c:v>
                </c:pt>
                <c:pt idx="199">
                  <c:v>205.86320495609999</c:v>
                </c:pt>
                <c:pt idx="200">
                  <c:v>205.78694152829999</c:v>
                </c:pt>
                <c:pt idx="201">
                  <c:v>205.6927947998</c:v>
                </c:pt>
                <c:pt idx="202">
                  <c:v>205.59690856930001</c:v>
                </c:pt>
                <c:pt idx="203">
                  <c:v>205.48942565920001</c:v>
                </c:pt>
                <c:pt idx="204">
                  <c:v>205.38194274899999</c:v>
                </c:pt>
                <c:pt idx="205">
                  <c:v>205.26750183109999</c:v>
                </c:pt>
                <c:pt idx="206">
                  <c:v>205.14860534670001</c:v>
                </c:pt>
                <c:pt idx="207">
                  <c:v>205.0380706787</c:v>
                </c:pt>
                <c:pt idx="208">
                  <c:v>204.9130706787</c:v>
                </c:pt>
                <c:pt idx="209">
                  <c:v>204.36833190920001</c:v>
                </c:pt>
                <c:pt idx="210">
                  <c:v>203.62590026859999</c:v>
                </c:pt>
                <c:pt idx="211">
                  <c:v>203.61598205569999</c:v>
                </c:pt>
                <c:pt idx="212">
                  <c:v>203.56401062009999</c:v>
                </c:pt>
                <c:pt idx="213">
                  <c:v>203.4970855713</c:v>
                </c:pt>
                <c:pt idx="214">
                  <c:v>203.41676330569999</c:v>
                </c:pt>
                <c:pt idx="215">
                  <c:v>203.3218536377</c:v>
                </c:pt>
                <c:pt idx="216">
                  <c:v>203.22288513180001</c:v>
                </c:pt>
                <c:pt idx="217">
                  <c:v>203.11320495609999</c:v>
                </c:pt>
                <c:pt idx="218">
                  <c:v>203.0004119873</c:v>
                </c:pt>
                <c:pt idx="219">
                  <c:v>202.87315368649999</c:v>
                </c:pt>
                <c:pt idx="220">
                  <c:v>202.75108337399999</c:v>
                </c:pt>
                <c:pt idx="221">
                  <c:v>202.62321472170001</c:v>
                </c:pt>
                <c:pt idx="222">
                  <c:v>202.5214691162</c:v>
                </c:pt>
                <c:pt idx="223">
                  <c:v>202.59745788570001</c:v>
                </c:pt>
                <c:pt idx="224">
                  <c:v>202.77336120609999</c:v>
                </c:pt>
                <c:pt idx="225">
                  <c:v>203.02848815920001</c:v>
                </c:pt>
                <c:pt idx="226">
                  <c:v>203.35307312009999</c:v>
                </c:pt>
                <c:pt idx="227">
                  <c:v>203.728805542</c:v>
                </c:pt>
                <c:pt idx="228">
                  <c:v>204.11723327639999</c:v>
                </c:pt>
                <c:pt idx="229">
                  <c:v>204.49589538570001</c:v>
                </c:pt>
                <c:pt idx="230">
                  <c:v>204.89213562009999</c:v>
                </c:pt>
                <c:pt idx="231">
                  <c:v>205.28593444820001</c:v>
                </c:pt>
                <c:pt idx="232">
                  <c:v>205.65873718259999</c:v>
                </c:pt>
                <c:pt idx="233">
                  <c:v>206.035446167</c:v>
                </c:pt>
                <c:pt idx="234">
                  <c:v>206.41996765139999</c:v>
                </c:pt>
                <c:pt idx="235">
                  <c:v>206.81401062009999</c:v>
                </c:pt>
                <c:pt idx="236">
                  <c:v>207.20756530759999</c:v>
                </c:pt>
                <c:pt idx="237">
                  <c:v>207.65776062009999</c:v>
                </c:pt>
                <c:pt idx="238">
                  <c:v>208.140914917</c:v>
                </c:pt>
                <c:pt idx="239">
                  <c:v>208.78959655759999</c:v>
                </c:pt>
                <c:pt idx="240">
                  <c:v>209.54252624509999</c:v>
                </c:pt>
                <c:pt idx="241">
                  <c:v>210.33256530759999</c:v>
                </c:pt>
                <c:pt idx="242">
                  <c:v>211.15434265139999</c:v>
                </c:pt>
                <c:pt idx="243">
                  <c:v>211.99613952639999</c:v>
                </c:pt>
                <c:pt idx="244">
                  <c:v>212.87504577639999</c:v>
                </c:pt>
                <c:pt idx="245">
                  <c:v>213.78324890139999</c:v>
                </c:pt>
                <c:pt idx="246">
                  <c:v>214.68266296389999</c:v>
                </c:pt>
                <c:pt idx="247">
                  <c:v>215.62211608889999</c:v>
                </c:pt>
                <c:pt idx="248">
                  <c:v>216.56059265139999</c:v>
                </c:pt>
                <c:pt idx="249">
                  <c:v>217.51957702639999</c:v>
                </c:pt>
                <c:pt idx="250">
                  <c:v>218.53373718259999</c:v>
                </c:pt>
                <c:pt idx="251">
                  <c:v>219.58158874509999</c:v>
                </c:pt>
                <c:pt idx="252">
                  <c:v>220.65776062009999</c:v>
                </c:pt>
                <c:pt idx="253">
                  <c:v>221.76957702639999</c:v>
                </c:pt>
                <c:pt idx="254">
                  <c:v>222.93608093259999</c:v>
                </c:pt>
                <c:pt idx="255">
                  <c:v>224.11137390139999</c:v>
                </c:pt>
                <c:pt idx="256">
                  <c:v>225.29643249509999</c:v>
                </c:pt>
                <c:pt idx="257">
                  <c:v>226.52885437009999</c:v>
                </c:pt>
                <c:pt idx="258">
                  <c:v>227.76811218259999</c:v>
                </c:pt>
                <c:pt idx="259">
                  <c:v>229.00207519529999</c:v>
                </c:pt>
                <c:pt idx="260">
                  <c:v>230.26428222659999</c:v>
                </c:pt>
                <c:pt idx="261">
                  <c:v>231.54846191409999</c:v>
                </c:pt>
                <c:pt idx="262">
                  <c:v>232.83361816409999</c:v>
                </c:pt>
                <c:pt idx="263">
                  <c:v>234.12268066409999</c:v>
                </c:pt>
                <c:pt idx="264">
                  <c:v>235.45471191409999</c:v>
                </c:pt>
                <c:pt idx="265">
                  <c:v>236.78869628909999</c:v>
                </c:pt>
                <c:pt idx="266">
                  <c:v>238.15002441409999</c:v>
                </c:pt>
                <c:pt idx="267">
                  <c:v>239.63049316409999</c:v>
                </c:pt>
                <c:pt idx="268">
                  <c:v>241.18811035159999</c:v>
                </c:pt>
                <c:pt idx="269">
                  <c:v>242.79650878909999</c:v>
                </c:pt>
                <c:pt idx="270">
                  <c:v>244.47717285159999</c:v>
                </c:pt>
                <c:pt idx="271">
                  <c:v>246.21740722659999</c:v>
                </c:pt>
                <c:pt idx="272">
                  <c:v>248.00061035159999</c:v>
                </c:pt>
                <c:pt idx="273">
                  <c:v>249.80041503909999</c:v>
                </c:pt>
                <c:pt idx="274">
                  <c:v>251.67932128909999</c:v>
                </c:pt>
                <c:pt idx="275">
                  <c:v>253.57775878909999</c:v>
                </c:pt>
                <c:pt idx="276">
                  <c:v>255.47229003909999</c:v>
                </c:pt>
                <c:pt idx="277">
                  <c:v>257.42932128910002</c:v>
                </c:pt>
                <c:pt idx="278">
                  <c:v>259.40100097660002</c:v>
                </c:pt>
                <c:pt idx="279">
                  <c:v>261.38635253910002</c:v>
                </c:pt>
                <c:pt idx="280">
                  <c:v>263.39709472660002</c:v>
                </c:pt>
                <c:pt idx="281">
                  <c:v>265.48205566410002</c:v>
                </c:pt>
                <c:pt idx="282">
                  <c:v>267.62268066410002</c:v>
                </c:pt>
                <c:pt idx="283">
                  <c:v>269.82092285160002</c:v>
                </c:pt>
                <c:pt idx="284">
                  <c:v>272.13049316410002</c:v>
                </c:pt>
                <c:pt idx="285">
                  <c:v>274.54650878910002</c:v>
                </c:pt>
                <c:pt idx="286">
                  <c:v>277.07482910160002</c:v>
                </c:pt>
                <c:pt idx="287">
                  <c:v>279.77014160160002</c:v>
                </c:pt>
                <c:pt idx="288">
                  <c:v>282.54553222660002</c:v>
                </c:pt>
                <c:pt idx="289">
                  <c:v>285.37170410160002</c:v>
                </c:pt>
                <c:pt idx="290">
                  <c:v>288.26232910160002</c:v>
                </c:pt>
                <c:pt idx="291">
                  <c:v>291.25451660160002</c:v>
                </c:pt>
                <c:pt idx="292">
                  <c:v>294.27404785160002</c:v>
                </c:pt>
                <c:pt idx="293">
                  <c:v>297.29357910160002</c:v>
                </c:pt>
                <c:pt idx="294">
                  <c:v>300.44787597660002</c:v>
                </c:pt>
                <c:pt idx="295">
                  <c:v>303.64123535160002</c:v>
                </c:pt>
                <c:pt idx="296">
                  <c:v>306.85412597660002</c:v>
                </c:pt>
                <c:pt idx="297">
                  <c:v>310.13928222660002</c:v>
                </c:pt>
                <c:pt idx="298">
                  <c:v>313.48107910160002</c:v>
                </c:pt>
                <c:pt idx="299">
                  <c:v>316.84826660160002</c:v>
                </c:pt>
                <c:pt idx="300">
                  <c:v>319.43518066410002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6F-457E-B91D-A4C8CA02BA84}"/>
            </c:ext>
          </c:extLst>
        </c:ser>
        <c:ser>
          <c:idx val="2"/>
          <c:order val="2"/>
          <c:tx>
            <c:v>Test 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data'!$AN$41:$AN$340</c:f>
              <c:numCache>
                <c:formatCode>0.00</c:formatCode>
                <c:ptCount val="300"/>
                <c:pt idx="0">
                  <c:v>1.64</c:v>
                </c:pt>
                <c:pt idx="1">
                  <c:v>2.69</c:v>
                </c:pt>
                <c:pt idx="2">
                  <c:v>3.84</c:v>
                </c:pt>
                <c:pt idx="3">
                  <c:v>5.12</c:v>
                </c:pt>
                <c:pt idx="4">
                  <c:v>6.55</c:v>
                </c:pt>
                <c:pt idx="5">
                  <c:v>8.18</c:v>
                </c:pt>
                <c:pt idx="6">
                  <c:v>9.9600000000000009</c:v>
                </c:pt>
                <c:pt idx="7">
                  <c:v>11.8</c:v>
                </c:pt>
                <c:pt idx="8">
                  <c:v>13.7</c:v>
                </c:pt>
                <c:pt idx="9">
                  <c:v>15.7</c:v>
                </c:pt>
                <c:pt idx="10">
                  <c:v>17.600000000000001</c:v>
                </c:pt>
                <c:pt idx="11">
                  <c:v>19.5</c:v>
                </c:pt>
                <c:pt idx="12">
                  <c:v>21.4</c:v>
                </c:pt>
                <c:pt idx="13">
                  <c:v>23.4</c:v>
                </c:pt>
                <c:pt idx="14">
                  <c:v>25.3</c:v>
                </c:pt>
                <c:pt idx="15">
                  <c:v>27.2</c:v>
                </c:pt>
                <c:pt idx="16">
                  <c:v>29.1</c:v>
                </c:pt>
                <c:pt idx="17">
                  <c:v>30.9</c:v>
                </c:pt>
                <c:pt idx="18">
                  <c:v>32.799999999999997</c:v>
                </c:pt>
                <c:pt idx="19">
                  <c:v>34.700000000000003</c:v>
                </c:pt>
                <c:pt idx="20">
                  <c:v>36.5</c:v>
                </c:pt>
                <c:pt idx="21">
                  <c:v>38.4</c:v>
                </c:pt>
                <c:pt idx="22">
                  <c:v>40.200000000000003</c:v>
                </c:pt>
                <c:pt idx="23">
                  <c:v>42.1</c:v>
                </c:pt>
                <c:pt idx="24">
                  <c:v>43.9</c:v>
                </c:pt>
                <c:pt idx="25">
                  <c:v>45.7</c:v>
                </c:pt>
                <c:pt idx="26">
                  <c:v>47.5</c:v>
                </c:pt>
                <c:pt idx="27">
                  <c:v>49.3</c:v>
                </c:pt>
                <c:pt idx="28">
                  <c:v>51.1</c:v>
                </c:pt>
                <c:pt idx="29">
                  <c:v>52.9</c:v>
                </c:pt>
                <c:pt idx="30">
                  <c:v>54.7</c:v>
                </c:pt>
                <c:pt idx="31">
                  <c:v>56.4</c:v>
                </c:pt>
                <c:pt idx="32">
                  <c:v>58.2</c:v>
                </c:pt>
                <c:pt idx="33">
                  <c:v>60</c:v>
                </c:pt>
                <c:pt idx="34">
                  <c:v>61.7</c:v>
                </c:pt>
                <c:pt idx="35">
                  <c:v>63.5</c:v>
                </c:pt>
                <c:pt idx="36">
                  <c:v>65.2</c:v>
                </c:pt>
                <c:pt idx="37">
                  <c:v>66.900000000000006</c:v>
                </c:pt>
                <c:pt idx="38">
                  <c:v>68.7</c:v>
                </c:pt>
                <c:pt idx="39">
                  <c:v>70.400000000000006</c:v>
                </c:pt>
                <c:pt idx="40">
                  <c:v>72.099999999999994</c:v>
                </c:pt>
                <c:pt idx="41">
                  <c:v>73.8</c:v>
                </c:pt>
                <c:pt idx="42">
                  <c:v>75.5</c:v>
                </c:pt>
                <c:pt idx="43">
                  <c:v>77.2</c:v>
                </c:pt>
                <c:pt idx="44">
                  <c:v>78.8</c:v>
                </c:pt>
                <c:pt idx="45">
                  <c:v>80.5</c:v>
                </c:pt>
                <c:pt idx="46">
                  <c:v>82.2</c:v>
                </c:pt>
                <c:pt idx="47">
                  <c:v>83.8</c:v>
                </c:pt>
                <c:pt idx="48">
                  <c:v>85.5</c:v>
                </c:pt>
                <c:pt idx="49">
                  <c:v>87.1</c:v>
                </c:pt>
                <c:pt idx="50">
                  <c:v>88.8</c:v>
                </c:pt>
                <c:pt idx="51">
                  <c:v>90.4</c:v>
                </c:pt>
                <c:pt idx="52">
                  <c:v>92</c:v>
                </c:pt>
                <c:pt idx="53">
                  <c:v>93.6</c:v>
                </c:pt>
                <c:pt idx="54">
                  <c:v>95.2</c:v>
                </c:pt>
                <c:pt idx="55">
                  <c:v>96.7</c:v>
                </c:pt>
                <c:pt idx="56">
                  <c:v>98.3</c:v>
                </c:pt>
                <c:pt idx="57">
                  <c:v>99.9</c:v>
                </c:pt>
                <c:pt idx="58">
                  <c:v>101</c:v>
                </c:pt>
                <c:pt idx="59">
                  <c:v>103</c:v>
                </c:pt>
                <c:pt idx="60">
                  <c:v>105</c:v>
                </c:pt>
                <c:pt idx="61">
                  <c:v>106</c:v>
                </c:pt>
                <c:pt idx="62">
                  <c:v>108</c:v>
                </c:pt>
                <c:pt idx="63">
                  <c:v>109</c:v>
                </c:pt>
                <c:pt idx="64">
                  <c:v>111</c:v>
                </c:pt>
                <c:pt idx="65">
                  <c:v>112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118</c:v>
                </c:pt>
                <c:pt idx="70">
                  <c:v>119</c:v>
                </c:pt>
                <c:pt idx="71">
                  <c:v>121</c:v>
                </c:pt>
                <c:pt idx="72">
                  <c:v>122</c:v>
                </c:pt>
                <c:pt idx="73">
                  <c:v>124</c:v>
                </c:pt>
                <c:pt idx="74">
                  <c:v>125</c:v>
                </c:pt>
                <c:pt idx="75">
                  <c:v>126</c:v>
                </c:pt>
                <c:pt idx="76">
                  <c:v>128</c:v>
                </c:pt>
                <c:pt idx="77">
                  <c:v>129</c:v>
                </c:pt>
                <c:pt idx="78">
                  <c:v>130</c:v>
                </c:pt>
                <c:pt idx="79">
                  <c:v>132</c:v>
                </c:pt>
                <c:pt idx="80">
                  <c:v>133</c:v>
                </c:pt>
                <c:pt idx="81">
                  <c:v>134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152</c:v>
                </c:pt>
                <c:pt idx="96">
                  <c:v>153</c:v>
                </c:pt>
                <c:pt idx="97">
                  <c:v>154</c:v>
                </c:pt>
                <c:pt idx="98">
                  <c:v>155</c:v>
                </c:pt>
                <c:pt idx="99">
                  <c:v>156</c:v>
                </c:pt>
                <c:pt idx="100">
                  <c:v>157</c:v>
                </c:pt>
                <c:pt idx="101">
                  <c:v>158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173</c:v>
                </c:pt>
                <c:pt idx="116">
                  <c:v>174</c:v>
                </c:pt>
                <c:pt idx="117">
                  <c:v>175</c:v>
                </c:pt>
                <c:pt idx="118">
                  <c:v>176</c:v>
                </c:pt>
                <c:pt idx="119">
                  <c:v>176</c:v>
                </c:pt>
                <c:pt idx="120">
                  <c:v>177</c:v>
                </c:pt>
                <c:pt idx="121">
                  <c:v>178</c:v>
                </c:pt>
                <c:pt idx="122">
                  <c:v>179</c:v>
                </c:pt>
                <c:pt idx="123">
                  <c:v>180</c:v>
                </c:pt>
                <c:pt idx="124">
                  <c:v>181</c:v>
                </c:pt>
                <c:pt idx="125">
                  <c:v>182</c:v>
                </c:pt>
                <c:pt idx="126">
                  <c:v>182</c:v>
                </c:pt>
                <c:pt idx="127">
                  <c:v>183</c:v>
                </c:pt>
                <c:pt idx="128">
                  <c:v>184</c:v>
                </c:pt>
                <c:pt idx="129">
                  <c:v>185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188</c:v>
                </c:pt>
                <c:pt idx="135">
                  <c:v>189</c:v>
                </c:pt>
                <c:pt idx="136">
                  <c:v>190</c:v>
                </c:pt>
                <c:pt idx="137">
                  <c:v>190</c:v>
                </c:pt>
                <c:pt idx="138">
                  <c:v>191</c:v>
                </c:pt>
                <c:pt idx="139">
                  <c:v>191</c:v>
                </c:pt>
                <c:pt idx="140">
                  <c:v>192</c:v>
                </c:pt>
                <c:pt idx="141">
                  <c:v>193</c:v>
                </c:pt>
                <c:pt idx="142">
                  <c:v>193</c:v>
                </c:pt>
                <c:pt idx="143">
                  <c:v>194</c:v>
                </c:pt>
                <c:pt idx="144">
                  <c:v>194</c:v>
                </c:pt>
                <c:pt idx="145">
                  <c:v>195</c:v>
                </c:pt>
                <c:pt idx="146">
                  <c:v>195</c:v>
                </c:pt>
                <c:pt idx="147">
                  <c:v>196</c:v>
                </c:pt>
                <c:pt idx="148">
                  <c:v>196</c:v>
                </c:pt>
                <c:pt idx="149">
                  <c:v>197</c:v>
                </c:pt>
                <c:pt idx="150">
                  <c:v>197</c:v>
                </c:pt>
                <c:pt idx="151">
                  <c:v>198</c:v>
                </c:pt>
                <c:pt idx="152">
                  <c:v>198</c:v>
                </c:pt>
                <c:pt idx="153">
                  <c:v>199</c:v>
                </c:pt>
                <c:pt idx="154">
                  <c:v>199</c:v>
                </c:pt>
                <c:pt idx="155">
                  <c:v>199</c:v>
                </c:pt>
                <c:pt idx="156">
                  <c:v>200</c:v>
                </c:pt>
                <c:pt idx="157">
                  <c:v>200</c:v>
                </c:pt>
                <c:pt idx="158">
                  <c:v>200</c:v>
                </c:pt>
                <c:pt idx="159">
                  <c:v>201</c:v>
                </c:pt>
                <c:pt idx="160">
                  <c:v>201</c:v>
                </c:pt>
                <c:pt idx="161">
                  <c:v>201</c:v>
                </c:pt>
                <c:pt idx="162">
                  <c:v>202</c:v>
                </c:pt>
                <c:pt idx="163">
                  <c:v>202</c:v>
                </c:pt>
                <c:pt idx="164">
                  <c:v>202</c:v>
                </c:pt>
                <c:pt idx="165">
                  <c:v>202</c:v>
                </c:pt>
                <c:pt idx="166">
                  <c:v>203</c:v>
                </c:pt>
                <c:pt idx="167">
                  <c:v>203</c:v>
                </c:pt>
                <c:pt idx="168">
                  <c:v>203</c:v>
                </c:pt>
                <c:pt idx="169">
                  <c:v>203</c:v>
                </c:pt>
                <c:pt idx="170">
                  <c:v>203</c:v>
                </c:pt>
                <c:pt idx="171">
                  <c:v>204</c:v>
                </c:pt>
                <c:pt idx="172">
                  <c:v>204</c:v>
                </c:pt>
                <c:pt idx="173">
                  <c:v>204</c:v>
                </c:pt>
                <c:pt idx="174">
                  <c:v>204</c:v>
                </c:pt>
                <c:pt idx="175">
                  <c:v>204</c:v>
                </c:pt>
                <c:pt idx="176">
                  <c:v>204</c:v>
                </c:pt>
                <c:pt idx="177">
                  <c:v>204</c:v>
                </c:pt>
                <c:pt idx="178">
                  <c:v>204</c:v>
                </c:pt>
                <c:pt idx="179">
                  <c:v>204</c:v>
                </c:pt>
                <c:pt idx="180">
                  <c:v>205</c:v>
                </c:pt>
                <c:pt idx="181">
                  <c:v>205</c:v>
                </c:pt>
                <c:pt idx="182">
                  <c:v>205</c:v>
                </c:pt>
                <c:pt idx="183">
                  <c:v>205</c:v>
                </c:pt>
                <c:pt idx="184">
                  <c:v>205</c:v>
                </c:pt>
                <c:pt idx="185">
                  <c:v>205</c:v>
                </c:pt>
                <c:pt idx="186">
                  <c:v>205</c:v>
                </c:pt>
                <c:pt idx="187">
                  <c:v>203</c:v>
                </c:pt>
                <c:pt idx="188">
                  <c:v>203</c:v>
                </c:pt>
                <c:pt idx="189">
                  <c:v>204</c:v>
                </c:pt>
                <c:pt idx="190">
                  <c:v>204</c:v>
                </c:pt>
                <c:pt idx="191">
                  <c:v>204</c:v>
                </c:pt>
                <c:pt idx="192">
                  <c:v>204</c:v>
                </c:pt>
                <c:pt idx="193">
                  <c:v>204</c:v>
                </c:pt>
                <c:pt idx="194">
                  <c:v>204</c:v>
                </c:pt>
                <c:pt idx="195">
                  <c:v>204</c:v>
                </c:pt>
                <c:pt idx="196">
                  <c:v>204</c:v>
                </c:pt>
                <c:pt idx="197">
                  <c:v>204</c:v>
                </c:pt>
                <c:pt idx="198">
                  <c:v>204</c:v>
                </c:pt>
                <c:pt idx="199">
                  <c:v>204</c:v>
                </c:pt>
                <c:pt idx="200">
                  <c:v>204</c:v>
                </c:pt>
                <c:pt idx="201">
                  <c:v>204</c:v>
                </c:pt>
                <c:pt idx="202">
                  <c:v>204</c:v>
                </c:pt>
                <c:pt idx="203">
                  <c:v>204</c:v>
                </c:pt>
                <c:pt idx="204">
                  <c:v>204</c:v>
                </c:pt>
                <c:pt idx="205">
                  <c:v>204</c:v>
                </c:pt>
                <c:pt idx="206">
                  <c:v>203</c:v>
                </c:pt>
                <c:pt idx="207">
                  <c:v>203</c:v>
                </c:pt>
                <c:pt idx="208">
                  <c:v>202</c:v>
                </c:pt>
                <c:pt idx="209">
                  <c:v>201</c:v>
                </c:pt>
                <c:pt idx="210">
                  <c:v>201</c:v>
                </c:pt>
                <c:pt idx="211">
                  <c:v>201</c:v>
                </c:pt>
                <c:pt idx="212">
                  <c:v>201</c:v>
                </c:pt>
                <c:pt idx="213">
                  <c:v>201</c:v>
                </c:pt>
                <c:pt idx="214">
                  <c:v>201</c:v>
                </c:pt>
                <c:pt idx="215">
                  <c:v>201</c:v>
                </c:pt>
                <c:pt idx="216">
                  <c:v>201</c:v>
                </c:pt>
                <c:pt idx="217">
                  <c:v>201</c:v>
                </c:pt>
                <c:pt idx="218">
                  <c:v>201</c:v>
                </c:pt>
                <c:pt idx="219">
                  <c:v>201</c:v>
                </c:pt>
                <c:pt idx="220">
                  <c:v>201</c:v>
                </c:pt>
                <c:pt idx="221">
                  <c:v>201</c:v>
                </c:pt>
                <c:pt idx="222">
                  <c:v>201</c:v>
                </c:pt>
                <c:pt idx="223">
                  <c:v>202</c:v>
                </c:pt>
                <c:pt idx="224">
                  <c:v>202</c:v>
                </c:pt>
                <c:pt idx="225">
                  <c:v>202</c:v>
                </c:pt>
                <c:pt idx="226">
                  <c:v>203</c:v>
                </c:pt>
                <c:pt idx="227">
                  <c:v>203</c:v>
                </c:pt>
                <c:pt idx="228">
                  <c:v>203</c:v>
                </c:pt>
                <c:pt idx="229">
                  <c:v>204</c:v>
                </c:pt>
                <c:pt idx="230">
                  <c:v>204</c:v>
                </c:pt>
                <c:pt idx="231">
                  <c:v>205</c:v>
                </c:pt>
                <c:pt idx="232">
                  <c:v>205</c:v>
                </c:pt>
                <c:pt idx="233">
                  <c:v>206</c:v>
                </c:pt>
                <c:pt idx="234">
                  <c:v>206</c:v>
                </c:pt>
                <c:pt idx="235">
                  <c:v>206</c:v>
                </c:pt>
                <c:pt idx="236">
                  <c:v>207</c:v>
                </c:pt>
                <c:pt idx="237">
                  <c:v>207</c:v>
                </c:pt>
                <c:pt idx="238">
                  <c:v>208</c:v>
                </c:pt>
                <c:pt idx="239">
                  <c:v>209</c:v>
                </c:pt>
                <c:pt idx="240">
                  <c:v>209</c:v>
                </c:pt>
                <c:pt idx="241">
                  <c:v>210</c:v>
                </c:pt>
                <c:pt idx="242">
                  <c:v>211</c:v>
                </c:pt>
                <c:pt idx="243">
                  <c:v>212</c:v>
                </c:pt>
                <c:pt idx="244">
                  <c:v>213</c:v>
                </c:pt>
                <c:pt idx="245">
                  <c:v>214</c:v>
                </c:pt>
                <c:pt idx="246">
                  <c:v>215</c:v>
                </c:pt>
                <c:pt idx="247">
                  <c:v>216</c:v>
                </c:pt>
                <c:pt idx="248">
                  <c:v>217</c:v>
                </c:pt>
                <c:pt idx="249">
                  <c:v>218</c:v>
                </c:pt>
                <c:pt idx="250">
                  <c:v>219</c:v>
                </c:pt>
                <c:pt idx="251">
                  <c:v>220</c:v>
                </c:pt>
                <c:pt idx="252">
                  <c:v>221</c:v>
                </c:pt>
                <c:pt idx="253">
                  <c:v>222</c:v>
                </c:pt>
                <c:pt idx="254">
                  <c:v>223</c:v>
                </c:pt>
                <c:pt idx="255">
                  <c:v>225</c:v>
                </c:pt>
                <c:pt idx="256">
                  <c:v>226</c:v>
                </c:pt>
                <c:pt idx="257">
                  <c:v>227</c:v>
                </c:pt>
                <c:pt idx="258">
                  <c:v>228</c:v>
                </c:pt>
                <c:pt idx="259">
                  <c:v>230</c:v>
                </c:pt>
                <c:pt idx="260">
                  <c:v>231</c:v>
                </c:pt>
                <c:pt idx="261">
                  <c:v>232</c:v>
                </c:pt>
                <c:pt idx="262">
                  <c:v>233</c:v>
                </c:pt>
                <c:pt idx="263">
                  <c:v>235</c:v>
                </c:pt>
                <c:pt idx="264">
                  <c:v>236</c:v>
                </c:pt>
                <c:pt idx="265">
                  <c:v>237</c:v>
                </c:pt>
                <c:pt idx="266">
                  <c:v>239</c:v>
                </c:pt>
                <c:pt idx="267">
                  <c:v>240</c:v>
                </c:pt>
                <c:pt idx="268">
                  <c:v>242</c:v>
                </c:pt>
                <c:pt idx="269">
                  <c:v>244</c:v>
                </c:pt>
                <c:pt idx="270">
                  <c:v>245</c:v>
                </c:pt>
                <c:pt idx="271">
                  <c:v>247</c:v>
                </c:pt>
                <c:pt idx="272">
                  <c:v>249</c:v>
                </c:pt>
                <c:pt idx="273">
                  <c:v>251</c:v>
                </c:pt>
                <c:pt idx="274">
                  <c:v>252</c:v>
                </c:pt>
                <c:pt idx="275">
                  <c:v>254</c:v>
                </c:pt>
                <c:pt idx="276">
                  <c:v>256</c:v>
                </c:pt>
                <c:pt idx="277">
                  <c:v>258</c:v>
                </c:pt>
                <c:pt idx="278">
                  <c:v>260</c:v>
                </c:pt>
                <c:pt idx="279">
                  <c:v>262</c:v>
                </c:pt>
                <c:pt idx="280">
                  <c:v>264</c:v>
                </c:pt>
                <c:pt idx="281">
                  <c:v>266</c:v>
                </c:pt>
                <c:pt idx="282">
                  <c:v>268</c:v>
                </c:pt>
                <c:pt idx="283">
                  <c:v>271</c:v>
                </c:pt>
                <c:pt idx="284">
                  <c:v>273</c:v>
                </c:pt>
                <c:pt idx="285">
                  <c:v>275</c:v>
                </c:pt>
                <c:pt idx="286">
                  <c:v>278</c:v>
                </c:pt>
                <c:pt idx="287">
                  <c:v>281</c:v>
                </c:pt>
                <c:pt idx="288">
                  <c:v>283</c:v>
                </c:pt>
                <c:pt idx="289">
                  <c:v>286</c:v>
                </c:pt>
                <c:pt idx="290">
                  <c:v>289</c:v>
                </c:pt>
                <c:pt idx="291">
                  <c:v>292</c:v>
                </c:pt>
                <c:pt idx="292">
                  <c:v>295</c:v>
                </c:pt>
                <c:pt idx="293">
                  <c:v>298</c:v>
                </c:pt>
                <c:pt idx="294">
                  <c:v>301</c:v>
                </c:pt>
                <c:pt idx="295">
                  <c:v>305</c:v>
                </c:pt>
                <c:pt idx="296">
                  <c:v>308</c:v>
                </c:pt>
                <c:pt idx="297">
                  <c:v>311</c:v>
                </c:pt>
                <c:pt idx="298">
                  <c:v>315</c:v>
                </c:pt>
                <c:pt idx="299">
                  <c:v>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6F-457E-B91D-A4C8CA02B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418031"/>
        <c:axId val="1126418511"/>
      </c:lineChart>
      <c:catAx>
        <c:axId val="1126418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600" b="1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26418511"/>
        <c:crosses val="autoZero"/>
        <c:auto val="1"/>
        <c:lblAlgn val="ctr"/>
        <c:lblOffset val="100"/>
        <c:tickLblSkip val="25"/>
        <c:noMultiLvlLbl val="0"/>
      </c:catAx>
      <c:valAx>
        <c:axId val="11264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600" b="1"/>
                  <a:t>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2641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33611561141969"/>
          <c:y val="0.51812522523661697"/>
          <c:w val="0.16598766374604892"/>
          <c:h val="0.33620714181845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Local</a:t>
            </a:r>
            <a:r>
              <a:rPr lang="nl-NL" baseline="0"/>
              <a:t> 1 mm compression test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9.2323820303618256E-2"/>
          <c:y val="0.10720966608150356"/>
          <c:w val="0.87715762620795101"/>
          <c:h val="0.72462422031650309"/>
        </c:manualLayout>
      </c:layout>
      <c:lineChart>
        <c:grouping val="standard"/>
        <c:varyColors val="0"/>
        <c:ser>
          <c:idx val="0"/>
          <c:order val="0"/>
          <c:tx>
            <c:v>Test 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data'!$Z$10:$Z$310</c:f>
              <c:numCache>
                <c:formatCode>0.00</c:formatCode>
                <c:ptCount val="301"/>
                <c:pt idx="0">
                  <c:v>5.2899999999999996E-4</c:v>
                </c:pt>
                <c:pt idx="1">
                  <c:v>8.4699999999999998E-2</c:v>
                </c:pt>
                <c:pt idx="2">
                  <c:v>0.183</c:v>
                </c:pt>
                <c:pt idx="3">
                  <c:v>0.28399999999999997</c:v>
                </c:pt>
                <c:pt idx="4">
                  <c:v>0.38400000000000001</c:v>
                </c:pt>
                <c:pt idx="5">
                  <c:v>0.48399999999999999</c:v>
                </c:pt>
                <c:pt idx="6">
                  <c:v>0.58399999999999996</c:v>
                </c:pt>
                <c:pt idx="7">
                  <c:v>0.68400000000000005</c:v>
                </c:pt>
                <c:pt idx="8">
                  <c:v>0.78400000000000003</c:v>
                </c:pt>
                <c:pt idx="9">
                  <c:v>0.88400000000000001</c:v>
                </c:pt>
                <c:pt idx="10">
                  <c:v>0.98499999999999999</c:v>
                </c:pt>
                <c:pt idx="11">
                  <c:v>1.08</c:v>
                </c:pt>
                <c:pt idx="12">
                  <c:v>1.18</c:v>
                </c:pt>
                <c:pt idx="13">
                  <c:v>1.28</c:v>
                </c:pt>
                <c:pt idx="14">
                  <c:v>1.38</c:v>
                </c:pt>
                <c:pt idx="15">
                  <c:v>1.48</c:v>
                </c:pt>
                <c:pt idx="16">
                  <c:v>1.58</c:v>
                </c:pt>
                <c:pt idx="17">
                  <c:v>1.68</c:v>
                </c:pt>
                <c:pt idx="18">
                  <c:v>1.78</c:v>
                </c:pt>
                <c:pt idx="19">
                  <c:v>1.88</c:v>
                </c:pt>
                <c:pt idx="20">
                  <c:v>1.98</c:v>
                </c:pt>
                <c:pt idx="21">
                  <c:v>2.08</c:v>
                </c:pt>
                <c:pt idx="22">
                  <c:v>2.1800000000000002</c:v>
                </c:pt>
                <c:pt idx="23">
                  <c:v>2.2799999999999998</c:v>
                </c:pt>
                <c:pt idx="24">
                  <c:v>2.38</c:v>
                </c:pt>
                <c:pt idx="25">
                  <c:v>2.48</c:v>
                </c:pt>
                <c:pt idx="26">
                  <c:v>2.58</c:v>
                </c:pt>
                <c:pt idx="27">
                  <c:v>2.68</c:v>
                </c:pt>
                <c:pt idx="28">
                  <c:v>2.78</c:v>
                </c:pt>
                <c:pt idx="29">
                  <c:v>2.88</c:v>
                </c:pt>
                <c:pt idx="30">
                  <c:v>2.98</c:v>
                </c:pt>
                <c:pt idx="31">
                  <c:v>3.08</c:v>
                </c:pt>
                <c:pt idx="32">
                  <c:v>3.18</c:v>
                </c:pt>
                <c:pt idx="33">
                  <c:v>3.28</c:v>
                </c:pt>
                <c:pt idx="34">
                  <c:v>3.38</c:v>
                </c:pt>
                <c:pt idx="35">
                  <c:v>3.48</c:v>
                </c:pt>
                <c:pt idx="36">
                  <c:v>3.58</c:v>
                </c:pt>
                <c:pt idx="37">
                  <c:v>3.68</c:v>
                </c:pt>
                <c:pt idx="38">
                  <c:v>3.78</c:v>
                </c:pt>
                <c:pt idx="39">
                  <c:v>3.88</c:v>
                </c:pt>
                <c:pt idx="40">
                  <c:v>3.98</c:v>
                </c:pt>
                <c:pt idx="41">
                  <c:v>4.08</c:v>
                </c:pt>
                <c:pt idx="42">
                  <c:v>4.18</c:v>
                </c:pt>
                <c:pt idx="43">
                  <c:v>4.28</c:v>
                </c:pt>
                <c:pt idx="44">
                  <c:v>4.38</c:v>
                </c:pt>
                <c:pt idx="45">
                  <c:v>4.4800000000000004</c:v>
                </c:pt>
                <c:pt idx="46">
                  <c:v>4.58</c:v>
                </c:pt>
                <c:pt idx="47">
                  <c:v>4.68</c:v>
                </c:pt>
                <c:pt idx="48">
                  <c:v>4.78</c:v>
                </c:pt>
                <c:pt idx="49">
                  <c:v>4.88</c:v>
                </c:pt>
                <c:pt idx="50">
                  <c:v>4.9800000000000004</c:v>
                </c:pt>
                <c:pt idx="51">
                  <c:v>5.08</c:v>
                </c:pt>
                <c:pt idx="52">
                  <c:v>5.18</c:v>
                </c:pt>
                <c:pt idx="53">
                  <c:v>5.28</c:v>
                </c:pt>
                <c:pt idx="54">
                  <c:v>5.38</c:v>
                </c:pt>
                <c:pt idx="55">
                  <c:v>5.48</c:v>
                </c:pt>
                <c:pt idx="56">
                  <c:v>5.58</c:v>
                </c:pt>
                <c:pt idx="57">
                  <c:v>5.68</c:v>
                </c:pt>
                <c:pt idx="58">
                  <c:v>5.78</c:v>
                </c:pt>
                <c:pt idx="59">
                  <c:v>5.88</c:v>
                </c:pt>
                <c:pt idx="60">
                  <c:v>5.98</c:v>
                </c:pt>
                <c:pt idx="61">
                  <c:v>6.08</c:v>
                </c:pt>
                <c:pt idx="62">
                  <c:v>6.18</c:v>
                </c:pt>
                <c:pt idx="63">
                  <c:v>6.28</c:v>
                </c:pt>
                <c:pt idx="64">
                  <c:v>6.38</c:v>
                </c:pt>
                <c:pt idx="65">
                  <c:v>6.48</c:v>
                </c:pt>
                <c:pt idx="66">
                  <c:v>6.58</c:v>
                </c:pt>
                <c:pt idx="67">
                  <c:v>6.68</c:v>
                </c:pt>
                <c:pt idx="68">
                  <c:v>6.78</c:v>
                </c:pt>
                <c:pt idx="69">
                  <c:v>6.88</c:v>
                </c:pt>
                <c:pt idx="70">
                  <c:v>6.98</c:v>
                </c:pt>
                <c:pt idx="71">
                  <c:v>7.08</c:v>
                </c:pt>
                <c:pt idx="72">
                  <c:v>7.18</c:v>
                </c:pt>
                <c:pt idx="73">
                  <c:v>7.28</c:v>
                </c:pt>
                <c:pt idx="74">
                  <c:v>7.38</c:v>
                </c:pt>
                <c:pt idx="75">
                  <c:v>7.48</c:v>
                </c:pt>
                <c:pt idx="76">
                  <c:v>7.58</c:v>
                </c:pt>
                <c:pt idx="77">
                  <c:v>7.68</c:v>
                </c:pt>
                <c:pt idx="78">
                  <c:v>7.78</c:v>
                </c:pt>
                <c:pt idx="79">
                  <c:v>7.88</c:v>
                </c:pt>
                <c:pt idx="80">
                  <c:v>7.98</c:v>
                </c:pt>
                <c:pt idx="81">
                  <c:v>8.08</c:v>
                </c:pt>
                <c:pt idx="82">
                  <c:v>8.18</c:v>
                </c:pt>
                <c:pt idx="83">
                  <c:v>8.2799999999999994</c:v>
                </c:pt>
                <c:pt idx="84">
                  <c:v>8.3800000000000008</c:v>
                </c:pt>
                <c:pt idx="85">
                  <c:v>8.48</c:v>
                </c:pt>
                <c:pt idx="86">
                  <c:v>8.58</c:v>
                </c:pt>
                <c:pt idx="87">
                  <c:v>8.68</c:v>
                </c:pt>
                <c:pt idx="88">
                  <c:v>8.7799999999999994</c:v>
                </c:pt>
                <c:pt idx="89">
                  <c:v>8.8800000000000008</c:v>
                </c:pt>
                <c:pt idx="90">
                  <c:v>8.98</c:v>
                </c:pt>
                <c:pt idx="91">
                  <c:v>9.08</c:v>
                </c:pt>
                <c:pt idx="92">
                  <c:v>9.18</c:v>
                </c:pt>
                <c:pt idx="93">
                  <c:v>9.2799999999999994</c:v>
                </c:pt>
                <c:pt idx="94">
                  <c:v>9.3800000000000008</c:v>
                </c:pt>
                <c:pt idx="95">
                  <c:v>9.48</c:v>
                </c:pt>
                <c:pt idx="96">
                  <c:v>9.58</c:v>
                </c:pt>
                <c:pt idx="97">
                  <c:v>9.68</c:v>
                </c:pt>
                <c:pt idx="98">
                  <c:v>9.7799999999999994</c:v>
                </c:pt>
                <c:pt idx="99">
                  <c:v>9.8800000000000008</c:v>
                </c:pt>
                <c:pt idx="100">
                  <c:v>9.98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cat>
          <c:val>
            <c:numRef>
              <c:f>'Compression test data'!$Y$10:$Y$310</c:f>
              <c:numCache>
                <c:formatCode>0.00</c:formatCode>
                <c:ptCount val="301"/>
                <c:pt idx="0">
                  <c:v>1.08</c:v>
                </c:pt>
                <c:pt idx="1">
                  <c:v>1.93</c:v>
                </c:pt>
                <c:pt idx="2">
                  <c:v>3.11</c:v>
                </c:pt>
                <c:pt idx="3">
                  <c:v>4.4800000000000004</c:v>
                </c:pt>
                <c:pt idx="4">
                  <c:v>6.06</c:v>
                </c:pt>
                <c:pt idx="5">
                  <c:v>7.84</c:v>
                </c:pt>
                <c:pt idx="6">
                  <c:v>9.85</c:v>
                </c:pt>
                <c:pt idx="7">
                  <c:v>12</c:v>
                </c:pt>
                <c:pt idx="8">
                  <c:v>14.3</c:v>
                </c:pt>
                <c:pt idx="9">
                  <c:v>16.5</c:v>
                </c:pt>
                <c:pt idx="10">
                  <c:v>18.8</c:v>
                </c:pt>
                <c:pt idx="11">
                  <c:v>21.1</c:v>
                </c:pt>
                <c:pt idx="12">
                  <c:v>23.3</c:v>
                </c:pt>
                <c:pt idx="13">
                  <c:v>25.6</c:v>
                </c:pt>
                <c:pt idx="14">
                  <c:v>27.9</c:v>
                </c:pt>
                <c:pt idx="15">
                  <c:v>30.1</c:v>
                </c:pt>
                <c:pt idx="16">
                  <c:v>32.299999999999997</c:v>
                </c:pt>
                <c:pt idx="17">
                  <c:v>34.6</c:v>
                </c:pt>
                <c:pt idx="18">
                  <c:v>36.799999999999997</c:v>
                </c:pt>
                <c:pt idx="19">
                  <c:v>39</c:v>
                </c:pt>
                <c:pt idx="20">
                  <c:v>41.2</c:v>
                </c:pt>
                <c:pt idx="21">
                  <c:v>43.3</c:v>
                </c:pt>
                <c:pt idx="22">
                  <c:v>45.5</c:v>
                </c:pt>
                <c:pt idx="23">
                  <c:v>47.6</c:v>
                </c:pt>
                <c:pt idx="24">
                  <c:v>49.8</c:v>
                </c:pt>
                <c:pt idx="25">
                  <c:v>51.9</c:v>
                </c:pt>
                <c:pt idx="26">
                  <c:v>54</c:v>
                </c:pt>
                <c:pt idx="27">
                  <c:v>56.1</c:v>
                </c:pt>
                <c:pt idx="28">
                  <c:v>58.2</c:v>
                </c:pt>
                <c:pt idx="29">
                  <c:v>60.3</c:v>
                </c:pt>
                <c:pt idx="30">
                  <c:v>62.4</c:v>
                </c:pt>
                <c:pt idx="31">
                  <c:v>64.400000000000006</c:v>
                </c:pt>
                <c:pt idx="32">
                  <c:v>66.5</c:v>
                </c:pt>
                <c:pt idx="33">
                  <c:v>68.5</c:v>
                </c:pt>
                <c:pt idx="34">
                  <c:v>70.5</c:v>
                </c:pt>
                <c:pt idx="35">
                  <c:v>72.599999999999994</c:v>
                </c:pt>
                <c:pt idx="36">
                  <c:v>74.599999999999994</c:v>
                </c:pt>
                <c:pt idx="37">
                  <c:v>76.599999999999994</c:v>
                </c:pt>
                <c:pt idx="38">
                  <c:v>78.599999999999994</c:v>
                </c:pt>
                <c:pt idx="39">
                  <c:v>80.5</c:v>
                </c:pt>
                <c:pt idx="40">
                  <c:v>82.5</c:v>
                </c:pt>
                <c:pt idx="41">
                  <c:v>84.5</c:v>
                </c:pt>
                <c:pt idx="42">
                  <c:v>86.4</c:v>
                </c:pt>
                <c:pt idx="43">
                  <c:v>88.4</c:v>
                </c:pt>
                <c:pt idx="44">
                  <c:v>90.3</c:v>
                </c:pt>
                <c:pt idx="45">
                  <c:v>92.2</c:v>
                </c:pt>
                <c:pt idx="46">
                  <c:v>94.1</c:v>
                </c:pt>
                <c:pt idx="47">
                  <c:v>96.1</c:v>
                </c:pt>
                <c:pt idx="48">
                  <c:v>98</c:v>
                </c:pt>
                <c:pt idx="49">
                  <c:v>99.9</c:v>
                </c:pt>
                <c:pt idx="50">
                  <c:v>102</c:v>
                </c:pt>
                <c:pt idx="51">
                  <c:v>104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123</c:v>
                </c:pt>
                <c:pt idx="63">
                  <c:v>125</c:v>
                </c:pt>
                <c:pt idx="64">
                  <c:v>127</c:v>
                </c:pt>
                <c:pt idx="65">
                  <c:v>129</c:v>
                </c:pt>
                <c:pt idx="66">
                  <c:v>130</c:v>
                </c:pt>
                <c:pt idx="67">
                  <c:v>132</c:v>
                </c:pt>
                <c:pt idx="68">
                  <c:v>134</c:v>
                </c:pt>
                <c:pt idx="69">
                  <c:v>135</c:v>
                </c:pt>
                <c:pt idx="70">
                  <c:v>137</c:v>
                </c:pt>
                <c:pt idx="71">
                  <c:v>139</c:v>
                </c:pt>
                <c:pt idx="72">
                  <c:v>140</c:v>
                </c:pt>
                <c:pt idx="73">
                  <c:v>142</c:v>
                </c:pt>
                <c:pt idx="74">
                  <c:v>143</c:v>
                </c:pt>
                <c:pt idx="75">
                  <c:v>145</c:v>
                </c:pt>
                <c:pt idx="76">
                  <c:v>147</c:v>
                </c:pt>
                <c:pt idx="77">
                  <c:v>148</c:v>
                </c:pt>
                <c:pt idx="78">
                  <c:v>150</c:v>
                </c:pt>
                <c:pt idx="79">
                  <c:v>151</c:v>
                </c:pt>
                <c:pt idx="80">
                  <c:v>153</c:v>
                </c:pt>
                <c:pt idx="81">
                  <c:v>154</c:v>
                </c:pt>
                <c:pt idx="82">
                  <c:v>156</c:v>
                </c:pt>
                <c:pt idx="83">
                  <c:v>157</c:v>
                </c:pt>
                <c:pt idx="84">
                  <c:v>159</c:v>
                </c:pt>
                <c:pt idx="85">
                  <c:v>160</c:v>
                </c:pt>
                <c:pt idx="86">
                  <c:v>162</c:v>
                </c:pt>
                <c:pt idx="87">
                  <c:v>163</c:v>
                </c:pt>
                <c:pt idx="88">
                  <c:v>165</c:v>
                </c:pt>
                <c:pt idx="89">
                  <c:v>166</c:v>
                </c:pt>
                <c:pt idx="90">
                  <c:v>167</c:v>
                </c:pt>
                <c:pt idx="91">
                  <c:v>169</c:v>
                </c:pt>
                <c:pt idx="92">
                  <c:v>170</c:v>
                </c:pt>
                <c:pt idx="93">
                  <c:v>172</c:v>
                </c:pt>
                <c:pt idx="94">
                  <c:v>173</c:v>
                </c:pt>
                <c:pt idx="95">
                  <c:v>174</c:v>
                </c:pt>
                <c:pt idx="96">
                  <c:v>176</c:v>
                </c:pt>
                <c:pt idx="97">
                  <c:v>177</c:v>
                </c:pt>
                <c:pt idx="98">
                  <c:v>178</c:v>
                </c:pt>
                <c:pt idx="99">
                  <c:v>180</c:v>
                </c:pt>
                <c:pt idx="100">
                  <c:v>181</c:v>
                </c:pt>
                <c:pt idx="101">
                  <c:v>182</c:v>
                </c:pt>
                <c:pt idx="102">
                  <c:v>183</c:v>
                </c:pt>
                <c:pt idx="103">
                  <c:v>185</c:v>
                </c:pt>
                <c:pt idx="104">
                  <c:v>186</c:v>
                </c:pt>
                <c:pt idx="105">
                  <c:v>187</c:v>
                </c:pt>
                <c:pt idx="106">
                  <c:v>188</c:v>
                </c:pt>
                <c:pt idx="107">
                  <c:v>189</c:v>
                </c:pt>
                <c:pt idx="108">
                  <c:v>191</c:v>
                </c:pt>
                <c:pt idx="109">
                  <c:v>192</c:v>
                </c:pt>
                <c:pt idx="110">
                  <c:v>193</c:v>
                </c:pt>
                <c:pt idx="111">
                  <c:v>194</c:v>
                </c:pt>
                <c:pt idx="112">
                  <c:v>195</c:v>
                </c:pt>
                <c:pt idx="113">
                  <c:v>196</c:v>
                </c:pt>
                <c:pt idx="114">
                  <c:v>197</c:v>
                </c:pt>
                <c:pt idx="115">
                  <c:v>198</c:v>
                </c:pt>
                <c:pt idx="116">
                  <c:v>199</c:v>
                </c:pt>
                <c:pt idx="117">
                  <c:v>200</c:v>
                </c:pt>
                <c:pt idx="118">
                  <c:v>201</c:v>
                </c:pt>
                <c:pt idx="119">
                  <c:v>202</c:v>
                </c:pt>
                <c:pt idx="120">
                  <c:v>203</c:v>
                </c:pt>
                <c:pt idx="121">
                  <c:v>204</c:v>
                </c:pt>
                <c:pt idx="122">
                  <c:v>205</c:v>
                </c:pt>
                <c:pt idx="123">
                  <c:v>206</c:v>
                </c:pt>
                <c:pt idx="124">
                  <c:v>207</c:v>
                </c:pt>
                <c:pt idx="125">
                  <c:v>208</c:v>
                </c:pt>
                <c:pt idx="126">
                  <c:v>209</c:v>
                </c:pt>
                <c:pt idx="127">
                  <c:v>210</c:v>
                </c:pt>
                <c:pt idx="128">
                  <c:v>211</c:v>
                </c:pt>
                <c:pt idx="129">
                  <c:v>212</c:v>
                </c:pt>
                <c:pt idx="130">
                  <c:v>212</c:v>
                </c:pt>
                <c:pt idx="131">
                  <c:v>213</c:v>
                </c:pt>
                <c:pt idx="132">
                  <c:v>214</c:v>
                </c:pt>
                <c:pt idx="133">
                  <c:v>215</c:v>
                </c:pt>
                <c:pt idx="134">
                  <c:v>216</c:v>
                </c:pt>
                <c:pt idx="135">
                  <c:v>216</c:v>
                </c:pt>
                <c:pt idx="136">
                  <c:v>217</c:v>
                </c:pt>
                <c:pt idx="137">
                  <c:v>218</c:v>
                </c:pt>
                <c:pt idx="138">
                  <c:v>218</c:v>
                </c:pt>
                <c:pt idx="139">
                  <c:v>219</c:v>
                </c:pt>
                <c:pt idx="140">
                  <c:v>220</c:v>
                </c:pt>
                <c:pt idx="141">
                  <c:v>220</c:v>
                </c:pt>
                <c:pt idx="142">
                  <c:v>221</c:v>
                </c:pt>
                <c:pt idx="143">
                  <c:v>222</c:v>
                </c:pt>
                <c:pt idx="144">
                  <c:v>222</c:v>
                </c:pt>
                <c:pt idx="145">
                  <c:v>223</c:v>
                </c:pt>
                <c:pt idx="146">
                  <c:v>223</c:v>
                </c:pt>
                <c:pt idx="147">
                  <c:v>224</c:v>
                </c:pt>
                <c:pt idx="148">
                  <c:v>224</c:v>
                </c:pt>
                <c:pt idx="149">
                  <c:v>225</c:v>
                </c:pt>
                <c:pt idx="150">
                  <c:v>225</c:v>
                </c:pt>
                <c:pt idx="151">
                  <c:v>226</c:v>
                </c:pt>
                <c:pt idx="152">
                  <c:v>226</c:v>
                </c:pt>
                <c:pt idx="153">
                  <c:v>227</c:v>
                </c:pt>
                <c:pt idx="154">
                  <c:v>227</c:v>
                </c:pt>
                <c:pt idx="155">
                  <c:v>227</c:v>
                </c:pt>
                <c:pt idx="156">
                  <c:v>228</c:v>
                </c:pt>
                <c:pt idx="157">
                  <c:v>228</c:v>
                </c:pt>
                <c:pt idx="158">
                  <c:v>228</c:v>
                </c:pt>
                <c:pt idx="159">
                  <c:v>229</c:v>
                </c:pt>
                <c:pt idx="160">
                  <c:v>229</c:v>
                </c:pt>
                <c:pt idx="161">
                  <c:v>229</c:v>
                </c:pt>
                <c:pt idx="162">
                  <c:v>230</c:v>
                </c:pt>
                <c:pt idx="163">
                  <c:v>230</c:v>
                </c:pt>
                <c:pt idx="164">
                  <c:v>230</c:v>
                </c:pt>
                <c:pt idx="165">
                  <c:v>230</c:v>
                </c:pt>
                <c:pt idx="166">
                  <c:v>230</c:v>
                </c:pt>
                <c:pt idx="167">
                  <c:v>231</c:v>
                </c:pt>
                <c:pt idx="168">
                  <c:v>231</c:v>
                </c:pt>
                <c:pt idx="169">
                  <c:v>231</c:v>
                </c:pt>
                <c:pt idx="170">
                  <c:v>231</c:v>
                </c:pt>
                <c:pt idx="171">
                  <c:v>231</c:v>
                </c:pt>
                <c:pt idx="172">
                  <c:v>231</c:v>
                </c:pt>
                <c:pt idx="173">
                  <c:v>232</c:v>
                </c:pt>
                <c:pt idx="174">
                  <c:v>232</c:v>
                </c:pt>
                <c:pt idx="175">
                  <c:v>232</c:v>
                </c:pt>
                <c:pt idx="176">
                  <c:v>232</c:v>
                </c:pt>
                <c:pt idx="177">
                  <c:v>232</c:v>
                </c:pt>
                <c:pt idx="178">
                  <c:v>232</c:v>
                </c:pt>
                <c:pt idx="179">
                  <c:v>232</c:v>
                </c:pt>
                <c:pt idx="180">
                  <c:v>232</c:v>
                </c:pt>
                <c:pt idx="181">
                  <c:v>232</c:v>
                </c:pt>
                <c:pt idx="182">
                  <c:v>232</c:v>
                </c:pt>
                <c:pt idx="183">
                  <c:v>232</c:v>
                </c:pt>
                <c:pt idx="184">
                  <c:v>232</c:v>
                </c:pt>
                <c:pt idx="185">
                  <c:v>232</c:v>
                </c:pt>
                <c:pt idx="186">
                  <c:v>232</c:v>
                </c:pt>
                <c:pt idx="187">
                  <c:v>232</c:v>
                </c:pt>
                <c:pt idx="188">
                  <c:v>232</c:v>
                </c:pt>
                <c:pt idx="189">
                  <c:v>232</c:v>
                </c:pt>
                <c:pt idx="190">
                  <c:v>232</c:v>
                </c:pt>
                <c:pt idx="191">
                  <c:v>232</c:v>
                </c:pt>
                <c:pt idx="192">
                  <c:v>232</c:v>
                </c:pt>
                <c:pt idx="193">
                  <c:v>232</c:v>
                </c:pt>
                <c:pt idx="194">
                  <c:v>232</c:v>
                </c:pt>
                <c:pt idx="195">
                  <c:v>232</c:v>
                </c:pt>
                <c:pt idx="196">
                  <c:v>232</c:v>
                </c:pt>
                <c:pt idx="197">
                  <c:v>232</c:v>
                </c:pt>
                <c:pt idx="198">
                  <c:v>231</c:v>
                </c:pt>
                <c:pt idx="199">
                  <c:v>231</c:v>
                </c:pt>
                <c:pt idx="200">
                  <c:v>231</c:v>
                </c:pt>
                <c:pt idx="201">
                  <c:v>231</c:v>
                </c:pt>
                <c:pt idx="202">
                  <c:v>231</c:v>
                </c:pt>
                <c:pt idx="203">
                  <c:v>231</c:v>
                </c:pt>
                <c:pt idx="204">
                  <c:v>231</c:v>
                </c:pt>
                <c:pt idx="205">
                  <c:v>231</c:v>
                </c:pt>
                <c:pt idx="206">
                  <c:v>230</c:v>
                </c:pt>
                <c:pt idx="207">
                  <c:v>230</c:v>
                </c:pt>
                <c:pt idx="208">
                  <c:v>230</c:v>
                </c:pt>
                <c:pt idx="209">
                  <c:v>230</c:v>
                </c:pt>
                <c:pt idx="210">
                  <c:v>230</c:v>
                </c:pt>
                <c:pt idx="211">
                  <c:v>230</c:v>
                </c:pt>
                <c:pt idx="212">
                  <c:v>230</c:v>
                </c:pt>
                <c:pt idx="213">
                  <c:v>229</c:v>
                </c:pt>
                <c:pt idx="214">
                  <c:v>229</c:v>
                </c:pt>
                <c:pt idx="215">
                  <c:v>229</c:v>
                </c:pt>
                <c:pt idx="216">
                  <c:v>229</c:v>
                </c:pt>
                <c:pt idx="217">
                  <c:v>229</c:v>
                </c:pt>
                <c:pt idx="218">
                  <c:v>228</c:v>
                </c:pt>
                <c:pt idx="219">
                  <c:v>228</c:v>
                </c:pt>
                <c:pt idx="220">
                  <c:v>228</c:v>
                </c:pt>
                <c:pt idx="221">
                  <c:v>228</c:v>
                </c:pt>
                <c:pt idx="222">
                  <c:v>229</c:v>
                </c:pt>
                <c:pt idx="223">
                  <c:v>229</c:v>
                </c:pt>
                <c:pt idx="224">
                  <c:v>229</c:v>
                </c:pt>
                <c:pt idx="225">
                  <c:v>230</c:v>
                </c:pt>
                <c:pt idx="226">
                  <c:v>230</c:v>
                </c:pt>
                <c:pt idx="227">
                  <c:v>231</c:v>
                </c:pt>
                <c:pt idx="228">
                  <c:v>231</c:v>
                </c:pt>
                <c:pt idx="229">
                  <c:v>232</c:v>
                </c:pt>
                <c:pt idx="230">
                  <c:v>232</c:v>
                </c:pt>
                <c:pt idx="231">
                  <c:v>233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263</c:v>
                </c:pt>
                <c:pt idx="260">
                  <c:v>264</c:v>
                </c:pt>
                <c:pt idx="261">
                  <c:v>265</c:v>
                </c:pt>
                <c:pt idx="262">
                  <c:v>267</c:v>
                </c:pt>
                <c:pt idx="263">
                  <c:v>268</c:v>
                </c:pt>
                <c:pt idx="264">
                  <c:v>270</c:v>
                </c:pt>
                <c:pt idx="265">
                  <c:v>271</c:v>
                </c:pt>
                <c:pt idx="266">
                  <c:v>273</c:v>
                </c:pt>
                <c:pt idx="267">
                  <c:v>275</c:v>
                </c:pt>
                <c:pt idx="268">
                  <c:v>276</c:v>
                </c:pt>
                <c:pt idx="269">
                  <c:v>278</c:v>
                </c:pt>
                <c:pt idx="270">
                  <c:v>280</c:v>
                </c:pt>
                <c:pt idx="271">
                  <c:v>281</c:v>
                </c:pt>
                <c:pt idx="272">
                  <c:v>283</c:v>
                </c:pt>
                <c:pt idx="273">
                  <c:v>285</c:v>
                </c:pt>
                <c:pt idx="274">
                  <c:v>287</c:v>
                </c:pt>
                <c:pt idx="275">
                  <c:v>289</c:v>
                </c:pt>
                <c:pt idx="276">
                  <c:v>291</c:v>
                </c:pt>
                <c:pt idx="277">
                  <c:v>292</c:v>
                </c:pt>
                <c:pt idx="278">
                  <c:v>294</c:v>
                </c:pt>
                <c:pt idx="279">
                  <c:v>297</c:v>
                </c:pt>
                <c:pt idx="280">
                  <c:v>299</c:v>
                </c:pt>
                <c:pt idx="281">
                  <c:v>301</c:v>
                </c:pt>
                <c:pt idx="282">
                  <c:v>304</c:v>
                </c:pt>
                <c:pt idx="283">
                  <c:v>306</c:v>
                </c:pt>
                <c:pt idx="284">
                  <c:v>309</c:v>
                </c:pt>
                <c:pt idx="285">
                  <c:v>312</c:v>
                </c:pt>
                <c:pt idx="286">
                  <c:v>315</c:v>
                </c:pt>
                <c:pt idx="287">
                  <c:v>319</c:v>
                </c:pt>
                <c:pt idx="288">
                  <c:v>322</c:v>
                </c:pt>
                <c:pt idx="289">
                  <c:v>326</c:v>
                </c:pt>
                <c:pt idx="290">
                  <c:v>329</c:v>
                </c:pt>
                <c:pt idx="291">
                  <c:v>333</c:v>
                </c:pt>
                <c:pt idx="292">
                  <c:v>337</c:v>
                </c:pt>
                <c:pt idx="293">
                  <c:v>340</c:v>
                </c:pt>
                <c:pt idx="294">
                  <c:v>344</c:v>
                </c:pt>
                <c:pt idx="295">
                  <c:v>348</c:v>
                </c:pt>
                <c:pt idx="296">
                  <c:v>352</c:v>
                </c:pt>
                <c:pt idx="297">
                  <c:v>356</c:v>
                </c:pt>
                <c:pt idx="298">
                  <c:v>360</c:v>
                </c:pt>
                <c:pt idx="299">
                  <c:v>364</c:v>
                </c:pt>
                <c:pt idx="300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56-423A-9C0A-F3B5CDD76522}"/>
            </c:ext>
          </c:extLst>
        </c:ser>
        <c:ser>
          <c:idx val="1"/>
          <c:order val="1"/>
          <c:tx>
            <c:v>Test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data'!$AB$22:$AB$322</c:f>
              <c:numCache>
                <c:formatCode>General</c:formatCode>
                <c:ptCount val="301"/>
                <c:pt idx="0">
                  <c:v>1.562100768089</c:v>
                </c:pt>
                <c:pt idx="1">
                  <c:v>2.66171002388</c:v>
                </c:pt>
                <c:pt idx="2">
                  <c:v>3.86922955513</c:v>
                </c:pt>
                <c:pt idx="3">
                  <c:v>5.2754797935489997</c:v>
                </c:pt>
                <c:pt idx="4">
                  <c:v>6.8633704185489997</c:v>
                </c:pt>
                <c:pt idx="5">
                  <c:v>8.6436433792109995</c:v>
                </c:pt>
                <c:pt idx="6">
                  <c:v>10.621182441709999</c:v>
                </c:pt>
                <c:pt idx="7">
                  <c:v>12.680752754209999</c:v>
                </c:pt>
                <c:pt idx="8">
                  <c:v>14.766690254209999</c:v>
                </c:pt>
                <c:pt idx="9">
                  <c:v>16.931730270389998</c:v>
                </c:pt>
                <c:pt idx="10">
                  <c:v>19.118253707889998</c:v>
                </c:pt>
                <c:pt idx="11">
                  <c:v>21.317472457889998</c:v>
                </c:pt>
                <c:pt idx="12">
                  <c:v>23.539152145389998</c:v>
                </c:pt>
                <c:pt idx="13">
                  <c:v>25.755949020389998</c:v>
                </c:pt>
                <c:pt idx="14">
                  <c:v>27.963956832889998</c:v>
                </c:pt>
                <c:pt idx="15">
                  <c:v>30.137784957889998</c:v>
                </c:pt>
                <c:pt idx="16">
                  <c:v>32.343837738040001</c:v>
                </c:pt>
                <c:pt idx="17">
                  <c:v>34.540126800540001</c:v>
                </c:pt>
                <c:pt idx="18">
                  <c:v>36.703212738040001</c:v>
                </c:pt>
                <c:pt idx="19">
                  <c:v>38.880947113040001</c:v>
                </c:pt>
                <c:pt idx="20">
                  <c:v>41.034267425540001</c:v>
                </c:pt>
                <c:pt idx="21">
                  <c:v>43.166103363040001</c:v>
                </c:pt>
                <c:pt idx="22">
                  <c:v>45.297939300540001</c:v>
                </c:pt>
                <c:pt idx="23">
                  <c:v>47.439540863040001</c:v>
                </c:pt>
                <c:pt idx="24">
                  <c:v>49.563564300540001</c:v>
                </c:pt>
                <c:pt idx="25">
                  <c:v>51.638759613040001</c:v>
                </c:pt>
                <c:pt idx="26">
                  <c:v>53.746181488040001</c:v>
                </c:pt>
                <c:pt idx="27">
                  <c:v>55.830165863040001</c:v>
                </c:pt>
                <c:pt idx="28">
                  <c:v>57.889736175540001</c:v>
                </c:pt>
                <c:pt idx="29">
                  <c:v>59.966884613040001</c:v>
                </c:pt>
                <c:pt idx="30">
                  <c:v>62.033290863040001</c:v>
                </c:pt>
                <c:pt idx="31">
                  <c:v>64.071380615229998</c:v>
                </c:pt>
                <c:pt idx="32">
                  <c:v>66.087005615229998</c:v>
                </c:pt>
                <c:pt idx="33">
                  <c:v>68.123138427729998</c:v>
                </c:pt>
                <c:pt idx="34">
                  <c:v>70.143646240229998</c:v>
                </c:pt>
                <c:pt idx="35">
                  <c:v>72.120208740229998</c:v>
                </c:pt>
                <c:pt idx="36">
                  <c:v>74.143646240229998</c:v>
                </c:pt>
                <c:pt idx="37">
                  <c:v>76.125091552729998</c:v>
                </c:pt>
                <c:pt idx="38">
                  <c:v>78.084075927729998</c:v>
                </c:pt>
                <c:pt idx="39">
                  <c:v>80.049896240229998</c:v>
                </c:pt>
                <c:pt idx="40">
                  <c:v>82.012786865229998</c:v>
                </c:pt>
                <c:pt idx="41">
                  <c:v>83.953216552729998</c:v>
                </c:pt>
                <c:pt idx="42">
                  <c:v>85.877044677729998</c:v>
                </c:pt>
                <c:pt idx="43">
                  <c:v>87.821380615229998</c:v>
                </c:pt>
                <c:pt idx="44">
                  <c:v>89.733596801760001</c:v>
                </c:pt>
                <c:pt idx="45">
                  <c:v>91.613479614260001</c:v>
                </c:pt>
                <c:pt idx="46">
                  <c:v>93.511917114260001</c:v>
                </c:pt>
                <c:pt idx="47">
                  <c:v>95.398635864260001</c:v>
                </c:pt>
                <c:pt idx="48">
                  <c:v>97.258010864260001</c:v>
                </c:pt>
                <c:pt idx="49">
                  <c:v>99.131057739260001</c:v>
                </c:pt>
                <c:pt idx="50">
                  <c:v>100.9914093018</c:v>
                </c:pt>
                <c:pt idx="51">
                  <c:v>102.8302764893</c:v>
                </c:pt>
                <c:pt idx="52">
                  <c:v>104.6291046143</c:v>
                </c:pt>
                <c:pt idx="53">
                  <c:v>106.4523468018</c:v>
                </c:pt>
                <c:pt idx="54">
                  <c:v>108.2492218018</c:v>
                </c:pt>
                <c:pt idx="55">
                  <c:v>110.0148468018</c:v>
                </c:pt>
                <c:pt idx="56">
                  <c:v>111.8136749268</c:v>
                </c:pt>
                <c:pt idx="57">
                  <c:v>113.5851593018</c:v>
                </c:pt>
                <c:pt idx="58">
                  <c:v>115.3205108643</c:v>
                </c:pt>
                <c:pt idx="59">
                  <c:v>117.0519561768</c:v>
                </c:pt>
                <c:pt idx="60">
                  <c:v>118.7707061768</c:v>
                </c:pt>
                <c:pt idx="61">
                  <c:v>120.4757843018</c:v>
                </c:pt>
                <c:pt idx="62">
                  <c:v>122.1554718018</c:v>
                </c:pt>
                <c:pt idx="63">
                  <c:v>123.8566436768</c:v>
                </c:pt>
                <c:pt idx="64">
                  <c:v>125.5470733643</c:v>
                </c:pt>
                <c:pt idx="65">
                  <c:v>127.1828155518</c:v>
                </c:pt>
                <c:pt idx="66">
                  <c:v>128.83808898929999</c:v>
                </c:pt>
                <c:pt idx="67">
                  <c:v>130.47187805179999</c:v>
                </c:pt>
                <c:pt idx="68">
                  <c:v>132.07929992679999</c:v>
                </c:pt>
                <c:pt idx="69">
                  <c:v>133.68183898929999</c:v>
                </c:pt>
                <c:pt idx="70">
                  <c:v>135.28535461429999</c:v>
                </c:pt>
                <c:pt idx="71">
                  <c:v>136.87226867679999</c:v>
                </c:pt>
                <c:pt idx="72">
                  <c:v>138.42402648929999</c:v>
                </c:pt>
                <c:pt idx="73">
                  <c:v>139.98457336429999</c:v>
                </c:pt>
                <c:pt idx="74">
                  <c:v>141.52656555179999</c:v>
                </c:pt>
                <c:pt idx="75">
                  <c:v>143.03047180179999</c:v>
                </c:pt>
                <c:pt idx="76">
                  <c:v>144.55293273929999</c:v>
                </c:pt>
                <c:pt idx="77">
                  <c:v>146.05488586429999</c:v>
                </c:pt>
                <c:pt idx="78">
                  <c:v>147.52851867679999</c:v>
                </c:pt>
                <c:pt idx="79">
                  <c:v>148.99336242679999</c:v>
                </c:pt>
                <c:pt idx="80">
                  <c:v>150.47090148929999</c:v>
                </c:pt>
                <c:pt idx="81">
                  <c:v>151.90547180179999</c:v>
                </c:pt>
                <c:pt idx="82">
                  <c:v>153.30293273929999</c:v>
                </c:pt>
                <c:pt idx="83">
                  <c:v>154.71797180179999</c:v>
                </c:pt>
                <c:pt idx="84">
                  <c:v>156.10664367679999</c:v>
                </c:pt>
                <c:pt idx="85">
                  <c:v>157.47578430179999</c:v>
                </c:pt>
                <c:pt idx="86">
                  <c:v>158.85273742679999</c:v>
                </c:pt>
                <c:pt idx="87">
                  <c:v>160.21015930179999</c:v>
                </c:pt>
                <c:pt idx="88">
                  <c:v>161.54707336429999</c:v>
                </c:pt>
                <c:pt idx="89">
                  <c:v>162.87910461429999</c:v>
                </c:pt>
                <c:pt idx="90">
                  <c:v>164.20625305179999</c:v>
                </c:pt>
                <c:pt idx="91">
                  <c:v>165.50312805179999</c:v>
                </c:pt>
                <c:pt idx="92">
                  <c:v>166.771194458</c:v>
                </c:pt>
                <c:pt idx="93">
                  <c:v>168.0573272705</c:v>
                </c:pt>
                <c:pt idx="94">
                  <c:v>169.3191833496</c:v>
                </c:pt>
                <c:pt idx="95">
                  <c:v>170.5633239746</c:v>
                </c:pt>
                <c:pt idx="96">
                  <c:v>171.8143005371</c:v>
                </c:pt>
                <c:pt idx="97">
                  <c:v>173.05795288089999</c:v>
                </c:pt>
                <c:pt idx="98">
                  <c:v>174.28549194339999</c:v>
                </c:pt>
                <c:pt idx="99">
                  <c:v>175.49545288089999</c:v>
                </c:pt>
                <c:pt idx="100">
                  <c:v>176.70639038089999</c:v>
                </c:pt>
                <c:pt idx="101">
                  <c:v>177.88510131839999</c:v>
                </c:pt>
                <c:pt idx="102">
                  <c:v>179.03939819339999</c:v>
                </c:pt>
                <c:pt idx="103">
                  <c:v>180.20639038089999</c:v>
                </c:pt>
                <c:pt idx="104">
                  <c:v>181.3445739746</c:v>
                </c:pt>
                <c:pt idx="105">
                  <c:v>182.46322631839999</c:v>
                </c:pt>
                <c:pt idx="106">
                  <c:v>183.57260131839999</c:v>
                </c:pt>
                <c:pt idx="107">
                  <c:v>184.6795349121</c:v>
                </c:pt>
                <c:pt idx="108">
                  <c:v>185.76400756839999</c:v>
                </c:pt>
                <c:pt idx="109">
                  <c:v>186.83139038089999</c:v>
                </c:pt>
                <c:pt idx="110">
                  <c:v>187.91537475589999</c:v>
                </c:pt>
                <c:pt idx="111">
                  <c:v>188.97982788089999</c:v>
                </c:pt>
                <c:pt idx="112">
                  <c:v>190.0057067871</c:v>
                </c:pt>
                <c:pt idx="113">
                  <c:v>191.0457458496</c:v>
                </c:pt>
                <c:pt idx="114">
                  <c:v>192.0682067871</c:v>
                </c:pt>
                <c:pt idx="115">
                  <c:v>193.0711364746</c:v>
                </c:pt>
                <c:pt idx="116">
                  <c:v>194.0701599121</c:v>
                </c:pt>
                <c:pt idx="117">
                  <c:v>195.0672302246</c:v>
                </c:pt>
                <c:pt idx="118">
                  <c:v>196.0486755371</c:v>
                </c:pt>
                <c:pt idx="119">
                  <c:v>197.00717163089999</c:v>
                </c:pt>
                <c:pt idx="120">
                  <c:v>197.9754333496</c:v>
                </c:pt>
                <c:pt idx="121">
                  <c:v>198.9158630371</c:v>
                </c:pt>
                <c:pt idx="122">
                  <c:v>199.8260192871</c:v>
                </c:pt>
                <c:pt idx="123">
                  <c:v>200.7566833496</c:v>
                </c:pt>
                <c:pt idx="124">
                  <c:v>201.6668395996</c:v>
                </c:pt>
                <c:pt idx="125">
                  <c:v>202.5476989746</c:v>
                </c:pt>
                <c:pt idx="126">
                  <c:v>203.41830444339999</c:v>
                </c:pt>
                <c:pt idx="127">
                  <c:v>204.28549194339999</c:v>
                </c:pt>
                <c:pt idx="128">
                  <c:v>205.13803100589999</c:v>
                </c:pt>
                <c:pt idx="129">
                  <c:v>205.9695739746</c:v>
                </c:pt>
                <c:pt idx="130">
                  <c:v>206.79818725589999</c:v>
                </c:pt>
                <c:pt idx="131">
                  <c:v>207.6072692871</c:v>
                </c:pt>
                <c:pt idx="132">
                  <c:v>208.39682006839999</c:v>
                </c:pt>
                <c:pt idx="133">
                  <c:v>209.19564819339999</c:v>
                </c:pt>
                <c:pt idx="134">
                  <c:v>209.97006225589999</c:v>
                </c:pt>
                <c:pt idx="135">
                  <c:v>210.7185974121</c:v>
                </c:pt>
                <c:pt idx="136">
                  <c:v>211.45736694339999</c:v>
                </c:pt>
                <c:pt idx="137">
                  <c:v>212.1834411621</c:v>
                </c:pt>
                <c:pt idx="138">
                  <c:v>212.8934020996</c:v>
                </c:pt>
                <c:pt idx="139">
                  <c:v>213.5867614746</c:v>
                </c:pt>
                <c:pt idx="140">
                  <c:v>214.2859802246</c:v>
                </c:pt>
                <c:pt idx="141">
                  <c:v>214.9461364746</c:v>
                </c:pt>
                <c:pt idx="142">
                  <c:v>215.58334350589999</c:v>
                </c:pt>
                <c:pt idx="143">
                  <c:v>216.21786499020001</c:v>
                </c:pt>
                <c:pt idx="144">
                  <c:v>216.83213806149999</c:v>
                </c:pt>
                <c:pt idx="145">
                  <c:v>217.4275970459</c:v>
                </c:pt>
                <c:pt idx="146">
                  <c:v>218.00132751460001</c:v>
                </c:pt>
                <c:pt idx="147">
                  <c:v>218.5750579834</c:v>
                </c:pt>
                <c:pt idx="148">
                  <c:v>219.1258392334</c:v>
                </c:pt>
                <c:pt idx="149">
                  <c:v>219.64488220210001</c:v>
                </c:pt>
                <c:pt idx="150">
                  <c:v>220.1629486084</c:v>
                </c:pt>
                <c:pt idx="151">
                  <c:v>220.66172790530001</c:v>
                </c:pt>
                <c:pt idx="152">
                  <c:v>221.13340759280001</c:v>
                </c:pt>
                <c:pt idx="153">
                  <c:v>221.59873962399999</c:v>
                </c:pt>
                <c:pt idx="154">
                  <c:v>222.0447845459</c:v>
                </c:pt>
                <c:pt idx="155">
                  <c:v>222.45249938960001</c:v>
                </c:pt>
                <c:pt idx="156">
                  <c:v>222.8494720459</c:v>
                </c:pt>
                <c:pt idx="157">
                  <c:v>223.25547790530001</c:v>
                </c:pt>
                <c:pt idx="158">
                  <c:v>223.64512634280001</c:v>
                </c:pt>
                <c:pt idx="159">
                  <c:v>224.00840759280001</c:v>
                </c:pt>
                <c:pt idx="160">
                  <c:v>224.3777923584</c:v>
                </c:pt>
                <c:pt idx="161">
                  <c:v>224.72410583499999</c:v>
                </c:pt>
                <c:pt idx="162">
                  <c:v>225.0478363037</c:v>
                </c:pt>
                <c:pt idx="163">
                  <c:v>225.35118103030001</c:v>
                </c:pt>
                <c:pt idx="164">
                  <c:v>225.6473236084</c:v>
                </c:pt>
                <c:pt idx="165">
                  <c:v>225.9275970459</c:v>
                </c:pt>
                <c:pt idx="166">
                  <c:v>226.19871520999999</c:v>
                </c:pt>
                <c:pt idx="167">
                  <c:v>226.47569274899999</c:v>
                </c:pt>
                <c:pt idx="168">
                  <c:v>226.71617126460001</c:v>
                </c:pt>
                <c:pt idx="169">
                  <c:v>226.93699645999999</c:v>
                </c:pt>
                <c:pt idx="170">
                  <c:v>227.17149353030001</c:v>
                </c:pt>
                <c:pt idx="171">
                  <c:v>227.3914642334</c:v>
                </c:pt>
                <c:pt idx="172">
                  <c:v>227.55717468259999</c:v>
                </c:pt>
                <c:pt idx="173">
                  <c:v>227.49830627439999</c:v>
                </c:pt>
                <c:pt idx="174">
                  <c:v>227.73219299319999</c:v>
                </c:pt>
                <c:pt idx="175">
                  <c:v>227.94215393069999</c:v>
                </c:pt>
                <c:pt idx="176">
                  <c:v>228.13014221189999</c:v>
                </c:pt>
                <c:pt idx="177">
                  <c:v>228.30647277829999</c:v>
                </c:pt>
                <c:pt idx="178">
                  <c:v>228.46919250490001</c:v>
                </c:pt>
                <c:pt idx="179">
                  <c:v>228.60176086429999</c:v>
                </c:pt>
                <c:pt idx="180">
                  <c:v>228.46437072750001</c:v>
                </c:pt>
                <c:pt idx="181">
                  <c:v>228.52186584469999</c:v>
                </c:pt>
                <c:pt idx="182">
                  <c:v>228.64967346189999</c:v>
                </c:pt>
                <c:pt idx="183">
                  <c:v>228.7784576416</c:v>
                </c:pt>
                <c:pt idx="184">
                  <c:v>228.8843536377</c:v>
                </c:pt>
                <c:pt idx="185">
                  <c:v>228.98152160640001</c:v>
                </c:pt>
                <c:pt idx="186">
                  <c:v>229.05262756350001</c:v>
                </c:pt>
                <c:pt idx="187">
                  <c:v>228.86589050289999</c:v>
                </c:pt>
                <c:pt idx="188">
                  <c:v>228.84242248539999</c:v>
                </c:pt>
                <c:pt idx="189">
                  <c:v>228.92024230960001</c:v>
                </c:pt>
                <c:pt idx="190">
                  <c:v>228.99095153810001</c:v>
                </c:pt>
                <c:pt idx="191">
                  <c:v>229.0408782959</c:v>
                </c:pt>
                <c:pt idx="192">
                  <c:v>229.07124328610001</c:v>
                </c:pt>
                <c:pt idx="193">
                  <c:v>229.1005706787</c:v>
                </c:pt>
                <c:pt idx="194">
                  <c:v>228.92686462399999</c:v>
                </c:pt>
                <c:pt idx="195">
                  <c:v>228.7511138916</c:v>
                </c:pt>
                <c:pt idx="196">
                  <c:v>228.7801208496</c:v>
                </c:pt>
                <c:pt idx="197">
                  <c:v>228.7977142334</c:v>
                </c:pt>
                <c:pt idx="198">
                  <c:v>228.80158996579999</c:v>
                </c:pt>
                <c:pt idx="199">
                  <c:v>228.7890777588</c:v>
                </c:pt>
                <c:pt idx="200">
                  <c:v>228.77305603030001</c:v>
                </c:pt>
                <c:pt idx="201">
                  <c:v>228.58657836910001</c:v>
                </c:pt>
                <c:pt idx="202">
                  <c:v>228.26805114749999</c:v>
                </c:pt>
                <c:pt idx="203">
                  <c:v>228.25802612300001</c:v>
                </c:pt>
                <c:pt idx="204">
                  <c:v>228.2368774414</c:v>
                </c:pt>
                <c:pt idx="205">
                  <c:v>228.20095825199999</c:v>
                </c:pt>
                <c:pt idx="206">
                  <c:v>228.14811706539999</c:v>
                </c:pt>
                <c:pt idx="207">
                  <c:v>228.09144592289999</c:v>
                </c:pt>
                <c:pt idx="208">
                  <c:v>228.01473999020001</c:v>
                </c:pt>
                <c:pt idx="209">
                  <c:v>227.47665405270001</c:v>
                </c:pt>
                <c:pt idx="210">
                  <c:v>227.44270324710001</c:v>
                </c:pt>
                <c:pt idx="211">
                  <c:v>227.39402770999999</c:v>
                </c:pt>
                <c:pt idx="212">
                  <c:v>227.32307434079999</c:v>
                </c:pt>
                <c:pt idx="213">
                  <c:v>227.23851013180001</c:v>
                </c:pt>
                <c:pt idx="214">
                  <c:v>227.1590423584</c:v>
                </c:pt>
                <c:pt idx="215">
                  <c:v>227.0527191162</c:v>
                </c:pt>
                <c:pt idx="216">
                  <c:v>226.78929138180001</c:v>
                </c:pt>
                <c:pt idx="217">
                  <c:v>226.3798828125</c:v>
                </c:pt>
                <c:pt idx="218">
                  <c:v>226.30755615230001</c:v>
                </c:pt>
                <c:pt idx="219">
                  <c:v>226.35934448239999</c:v>
                </c:pt>
                <c:pt idx="220">
                  <c:v>226.6130065918</c:v>
                </c:pt>
                <c:pt idx="221">
                  <c:v>226.99337768550001</c:v>
                </c:pt>
                <c:pt idx="222">
                  <c:v>227.4089050293</c:v>
                </c:pt>
                <c:pt idx="223">
                  <c:v>227.8503112793</c:v>
                </c:pt>
                <c:pt idx="224">
                  <c:v>228.3268737793</c:v>
                </c:pt>
                <c:pt idx="225">
                  <c:v>228.78512573239999</c:v>
                </c:pt>
                <c:pt idx="226">
                  <c:v>229.2399597168</c:v>
                </c:pt>
                <c:pt idx="227">
                  <c:v>229.72579956050001</c:v>
                </c:pt>
                <c:pt idx="228">
                  <c:v>230.20162963870001</c:v>
                </c:pt>
                <c:pt idx="229">
                  <c:v>230.64840698239999</c:v>
                </c:pt>
                <c:pt idx="230">
                  <c:v>231.10787963870001</c:v>
                </c:pt>
                <c:pt idx="231">
                  <c:v>231.63204956050001</c:v>
                </c:pt>
                <c:pt idx="232">
                  <c:v>232.2526550293</c:v>
                </c:pt>
                <c:pt idx="233">
                  <c:v>232.94552612300001</c:v>
                </c:pt>
                <c:pt idx="234">
                  <c:v>233.73947143550001</c:v>
                </c:pt>
                <c:pt idx="235">
                  <c:v>234.5964050293</c:v>
                </c:pt>
                <c:pt idx="236">
                  <c:v>235.4323425293</c:v>
                </c:pt>
                <c:pt idx="237">
                  <c:v>236.21994018550001</c:v>
                </c:pt>
                <c:pt idx="238">
                  <c:v>237.2262878418</c:v>
                </c:pt>
                <c:pt idx="239">
                  <c:v>238.23263549800001</c:v>
                </c:pt>
                <c:pt idx="240">
                  <c:v>239.28048706050001</c:v>
                </c:pt>
                <c:pt idx="241">
                  <c:v>240.3757019043</c:v>
                </c:pt>
                <c:pt idx="242">
                  <c:v>241.4821472168</c:v>
                </c:pt>
                <c:pt idx="243">
                  <c:v>242.5758972168</c:v>
                </c:pt>
                <c:pt idx="244">
                  <c:v>243.70233154300001</c:v>
                </c:pt>
                <c:pt idx="245">
                  <c:v>244.83612060550001</c:v>
                </c:pt>
                <c:pt idx="246">
                  <c:v>245.95135498050001</c:v>
                </c:pt>
                <c:pt idx="247">
                  <c:v>247.09686279300001</c:v>
                </c:pt>
                <c:pt idx="248">
                  <c:v>248.24237060550001</c:v>
                </c:pt>
                <c:pt idx="249">
                  <c:v>249.37811279300001</c:v>
                </c:pt>
                <c:pt idx="250">
                  <c:v>250.51287841800001</c:v>
                </c:pt>
                <c:pt idx="251">
                  <c:v>251.67108154300001</c:v>
                </c:pt>
                <c:pt idx="252">
                  <c:v>252.83807373050001</c:v>
                </c:pt>
                <c:pt idx="253">
                  <c:v>253.99530029300001</c:v>
                </c:pt>
                <c:pt idx="254">
                  <c:v>255.20281982419999</c:v>
                </c:pt>
                <c:pt idx="255">
                  <c:v>256.42742919919999</c:v>
                </c:pt>
                <c:pt idx="256">
                  <c:v>257.65252685550001</c:v>
                </c:pt>
                <c:pt idx="257">
                  <c:v>258.91717529300001</c:v>
                </c:pt>
                <c:pt idx="258">
                  <c:v>260.21112060550001</c:v>
                </c:pt>
                <c:pt idx="259">
                  <c:v>261.54315185550001</c:v>
                </c:pt>
                <c:pt idx="260">
                  <c:v>262.91522216800001</c:v>
                </c:pt>
                <c:pt idx="261">
                  <c:v>264.21795654300001</c:v>
                </c:pt>
                <c:pt idx="262">
                  <c:v>265.56463623050001</c:v>
                </c:pt>
                <c:pt idx="263">
                  <c:v>267.08026123050001</c:v>
                </c:pt>
                <c:pt idx="264">
                  <c:v>268.64569091800001</c:v>
                </c:pt>
                <c:pt idx="265">
                  <c:v>270.21990966800001</c:v>
                </c:pt>
                <c:pt idx="266">
                  <c:v>271.79998779300001</c:v>
                </c:pt>
                <c:pt idx="267">
                  <c:v>273.42987060550001</c:v>
                </c:pt>
                <c:pt idx="268">
                  <c:v>275.09979248050001</c:v>
                </c:pt>
                <c:pt idx="269">
                  <c:v>276.79217529300001</c:v>
                </c:pt>
                <c:pt idx="270">
                  <c:v>278.49920654300001</c:v>
                </c:pt>
                <c:pt idx="271">
                  <c:v>280.25018310550001</c:v>
                </c:pt>
                <c:pt idx="272">
                  <c:v>282.01776123050001</c:v>
                </c:pt>
                <c:pt idx="273">
                  <c:v>283.80096435550001</c:v>
                </c:pt>
                <c:pt idx="274">
                  <c:v>285.67987060550001</c:v>
                </c:pt>
                <c:pt idx="275">
                  <c:v>287.58905029300001</c:v>
                </c:pt>
                <c:pt idx="276">
                  <c:v>289.53338623050001</c:v>
                </c:pt>
                <c:pt idx="277">
                  <c:v>291.54022216800001</c:v>
                </c:pt>
                <c:pt idx="278">
                  <c:v>293.59881591800001</c:v>
                </c:pt>
                <c:pt idx="279">
                  <c:v>295.71697998050001</c:v>
                </c:pt>
                <c:pt idx="280">
                  <c:v>297.91131591800001</c:v>
                </c:pt>
                <c:pt idx="281">
                  <c:v>300.30194091800001</c:v>
                </c:pt>
                <c:pt idx="282">
                  <c:v>302.84197998050001</c:v>
                </c:pt>
                <c:pt idx="283">
                  <c:v>305.51580810550001</c:v>
                </c:pt>
                <c:pt idx="284">
                  <c:v>308.40838623050001</c:v>
                </c:pt>
                <c:pt idx="285">
                  <c:v>311.45721435550001</c:v>
                </c:pt>
                <c:pt idx="286">
                  <c:v>314.61151123050001</c:v>
                </c:pt>
                <c:pt idx="287">
                  <c:v>317.90057373050001</c:v>
                </c:pt>
                <c:pt idx="288">
                  <c:v>321.31268310550001</c:v>
                </c:pt>
                <c:pt idx="289">
                  <c:v>324.81463623050001</c:v>
                </c:pt>
                <c:pt idx="290">
                  <c:v>328.39471435550001</c:v>
                </c:pt>
                <c:pt idx="291">
                  <c:v>332.14276123050001</c:v>
                </c:pt>
                <c:pt idx="292">
                  <c:v>335.92205810550001</c:v>
                </c:pt>
                <c:pt idx="293">
                  <c:v>339.72088623050001</c:v>
                </c:pt>
                <c:pt idx="294">
                  <c:v>343.6515197754</c:v>
                </c:pt>
                <c:pt idx="295">
                  <c:v>347.5929260254</c:v>
                </c:pt>
                <c:pt idx="296">
                  <c:v>351.5636291504</c:v>
                </c:pt>
                <c:pt idx="297">
                  <c:v>355.5812072754</c:v>
                </c:pt>
                <c:pt idx="298">
                  <c:v>359.6651916504</c:v>
                </c:pt>
                <c:pt idx="299">
                  <c:v>363.6944885254</c:v>
                </c:pt>
                <c:pt idx="300">
                  <c:v>364.85586547849999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56-423A-9C0A-F3B5CDD76522}"/>
            </c:ext>
          </c:extLst>
        </c:ser>
        <c:ser>
          <c:idx val="2"/>
          <c:order val="2"/>
          <c:tx>
            <c:v>Test 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data'!$AE$22:$AE$322</c:f>
              <c:numCache>
                <c:formatCode>0.00</c:formatCode>
                <c:ptCount val="301"/>
                <c:pt idx="0">
                  <c:v>1.46</c:v>
                </c:pt>
                <c:pt idx="1">
                  <c:v>2.5099999999999998</c:v>
                </c:pt>
                <c:pt idx="2">
                  <c:v>3.67</c:v>
                </c:pt>
                <c:pt idx="3">
                  <c:v>5.04</c:v>
                </c:pt>
                <c:pt idx="4">
                  <c:v>6.62</c:v>
                </c:pt>
                <c:pt idx="5">
                  <c:v>8.39</c:v>
                </c:pt>
                <c:pt idx="6">
                  <c:v>10.3</c:v>
                </c:pt>
                <c:pt idx="7">
                  <c:v>12.4</c:v>
                </c:pt>
                <c:pt idx="8">
                  <c:v>14.5</c:v>
                </c:pt>
                <c:pt idx="9">
                  <c:v>16.600000000000001</c:v>
                </c:pt>
                <c:pt idx="10">
                  <c:v>18.8</c:v>
                </c:pt>
                <c:pt idx="11">
                  <c:v>21</c:v>
                </c:pt>
                <c:pt idx="12">
                  <c:v>23.2</c:v>
                </c:pt>
                <c:pt idx="13">
                  <c:v>25.4</c:v>
                </c:pt>
                <c:pt idx="14">
                  <c:v>27.6</c:v>
                </c:pt>
                <c:pt idx="15">
                  <c:v>29.8</c:v>
                </c:pt>
                <c:pt idx="16">
                  <c:v>32</c:v>
                </c:pt>
                <c:pt idx="17">
                  <c:v>34.200000000000003</c:v>
                </c:pt>
                <c:pt idx="18">
                  <c:v>36.299999999999997</c:v>
                </c:pt>
                <c:pt idx="19">
                  <c:v>38.5</c:v>
                </c:pt>
                <c:pt idx="20">
                  <c:v>40.6</c:v>
                </c:pt>
                <c:pt idx="21">
                  <c:v>42.8</c:v>
                </c:pt>
                <c:pt idx="22">
                  <c:v>44.9</c:v>
                </c:pt>
                <c:pt idx="23">
                  <c:v>47</c:v>
                </c:pt>
                <c:pt idx="24">
                  <c:v>49.2</c:v>
                </c:pt>
                <c:pt idx="25">
                  <c:v>51.2</c:v>
                </c:pt>
                <c:pt idx="26">
                  <c:v>53.3</c:v>
                </c:pt>
                <c:pt idx="27">
                  <c:v>55.4</c:v>
                </c:pt>
                <c:pt idx="28">
                  <c:v>57.5</c:v>
                </c:pt>
                <c:pt idx="29">
                  <c:v>59.6</c:v>
                </c:pt>
                <c:pt idx="30">
                  <c:v>61.6</c:v>
                </c:pt>
                <c:pt idx="31">
                  <c:v>63.7</c:v>
                </c:pt>
                <c:pt idx="32">
                  <c:v>65.7</c:v>
                </c:pt>
                <c:pt idx="33">
                  <c:v>67.7</c:v>
                </c:pt>
                <c:pt idx="34">
                  <c:v>69.7</c:v>
                </c:pt>
                <c:pt idx="35">
                  <c:v>71.7</c:v>
                </c:pt>
                <c:pt idx="36">
                  <c:v>73.7</c:v>
                </c:pt>
                <c:pt idx="37">
                  <c:v>75.7</c:v>
                </c:pt>
                <c:pt idx="38">
                  <c:v>77.7</c:v>
                </c:pt>
                <c:pt idx="39">
                  <c:v>79.599999999999994</c:v>
                </c:pt>
                <c:pt idx="40">
                  <c:v>81.599999999999994</c:v>
                </c:pt>
                <c:pt idx="41">
                  <c:v>83.5</c:v>
                </c:pt>
                <c:pt idx="42">
                  <c:v>85.5</c:v>
                </c:pt>
                <c:pt idx="43">
                  <c:v>87.4</c:v>
                </c:pt>
                <c:pt idx="44">
                  <c:v>89.3</c:v>
                </c:pt>
                <c:pt idx="45">
                  <c:v>91.2</c:v>
                </c:pt>
                <c:pt idx="46">
                  <c:v>93.1</c:v>
                </c:pt>
                <c:pt idx="47">
                  <c:v>95</c:v>
                </c:pt>
                <c:pt idx="48">
                  <c:v>96.8</c:v>
                </c:pt>
                <c:pt idx="49">
                  <c:v>98.7</c:v>
                </c:pt>
                <c:pt idx="50">
                  <c:v>101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111</c:v>
                </c:pt>
                <c:pt idx="57">
                  <c:v>113</c:v>
                </c:pt>
                <c:pt idx="58">
                  <c:v>115</c:v>
                </c:pt>
                <c:pt idx="59">
                  <c:v>117</c:v>
                </c:pt>
                <c:pt idx="60">
                  <c:v>118</c:v>
                </c:pt>
                <c:pt idx="61">
                  <c:v>120</c:v>
                </c:pt>
                <c:pt idx="62">
                  <c:v>122</c:v>
                </c:pt>
                <c:pt idx="63">
                  <c:v>123</c:v>
                </c:pt>
                <c:pt idx="64">
                  <c:v>125</c:v>
                </c:pt>
                <c:pt idx="65">
                  <c:v>127</c:v>
                </c:pt>
                <c:pt idx="66">
                  <c:v>128</c:v>
                </c:pt>
                <c:pt idx="67">
                  <c:v>130</c:v>
                </c:pt>
                <c:pt idx="68">
                  <c:v>132</c:v>
                </c:pt>
                <c:pt idx="69">
                  <c:v>133</c:v>
                </c:pt>
                <c:pt idx="70">
                  <c:v>135</c:v>
                </c:pt>
                <c:pt idx="71">
                  <c:v>136</c:v>
                </c:pt>
                <c:pt idx="72">
                  <c:v>138</c:v>
                </c:pt>
                <c:pt idx="73">
                  <c:v>139</c:v>
                </c:pt>
                <c:pt idx="74">
                  <c:v>141</c:v>
                </c:pt>
                <c:pt idx="75">
                  <c:v>142</c:v>
                </c:pt>
                <c:pt idx="76">
                  <c:v>144</c:v>
                </c:pt>
                <c:pt idx="77">
                  <c:v>145</c:v>
                </c:pt>
                <c:pt idx="78">
                  <c:v>147</c:v>
                </c:pt>
                <c:pt idx="79">
                  <c:v>148</c:v>
                </c:pt>
                <c:pt idx="80">
                  <c:v>150</c:v>
                </c:pt>
                <c:pt idx="81">
                  <c:v>151</c:v>
                </c:pt>
                <c:pt idx="82">
                  <c:v>153</c:v>
                </c:pt>
                <c:pt idx="83">
                  <c:v>154</c:v>
                </c:pt>
                <c:pt idx="84">
                  <c:v>155</c:v>
                </c:pt>
                <c:pt idx="85">
                  <c:v>157</c:v>
                </c:pt>
                <c:pt idx="86">
                  <c:v>158</c:v>
                </c:pt>
                <c:pt idx="87">
                  <c:v>159</c:v>
                </c:pt>
                <c:pt idx="88">
                  <c:v>161</c:v>
                </c:pt>
                <c:pt idx="89">
                  <c:v>162</c:v>
                </c:pt>
                <c:pt idx="90">
                  <c:v>163</c:v>
                </c:pt>
                <c:pt idx="91">
                  <c:v>165</c:v>
                </c:pt>
                <c:pt idx="92">
                  <c:v>166</c:v>
                </c:pt>
                <c:pt idx="93">
                  <c:v>167</c:v>
                </c:pt>
                <c:pt idx="94">
                  <c:v>168</c:v>
                </c:pt>
                <c:pt idx="95">
                  <c:v>170</c:v>
                </c:pt>
                <c:pt idx="96">
                  <c:v>171</c:v>
                </c:pt>
                <c:pt idx="97">
                  <c:v>172</c:v>
                </c:pt>
                <c:pt idx="98">
                  <c:v>173</c:v>
                </c:pt>
                <c:pt idx="99">
                  <c:v>174</c:v>
                </c:pt>
                <c:pt idx="100">
                  <c:v>176</c:v>
                </c:pt>
                <c:pt idx="101">
                  <c:v>177</c:v>
                </c:pt>
                <c:pt idx="102">
                  <c:v>178</c:v>
                </c:pt>
                <c:pt idx="103">
                  <c:v>179</c:v>
                </c:pt>
                <c:pt idx="104">
                  <c:v>180</c:v>
                </c:pt>
                <c:pt idx="105">
                  <c:v>181</c:v>
                </c:pt>
                <c:pt idx="106">
                  <c:v>182</c:v>
                </c:pt>
                <c:pt idx="107">
                  <c:v>183</c:v>
                </c:pt>
                <c:pt idx="108">
                  <c:v>184</c:v>
                </c:pt>
                <c:pt idx="109">
                  <c:v>185</c:v>
                </c:pt>
                <c:pt idx="110">
                  <c:v>187</c:v>
                </c:pt>
                <c:pt idx="111">
                  <c:v>188</c:v>
                </c:pt>
                <c:pt idx="112">
                  <c:v>189</c:v>
                </c:pt>
                <c:pt idx="113">
                  <c:v>190</c:v>
                </c:pt>
                <c:pt idx="114">
                  <c:v>191</c:v>
                </c:pt>
                <c:pt idx="115">
                  <c:v>192</c:v>
                </c:pt>
                <c:pt idx="116">
                  <c:v>193</c:v>
                </c:pt>
                <c:pt idx="117">
                  <c:v>194</c:v>
                </c:pt>
                <c:pt idx="118">
                  <c:v>194</c:v>
                </c:pt>
                <c:pt idx="119">
                  <c:v>195</c:v>
                </c:pt>
                <c:pt idx="120">
                  <c:v>196</c:v>
                </c:pt>
                <c:pt idx="121">
                  <c:v>197</c:v>
                </c:pt>
                <c:pt idx="122">
                  <c:v>198</c:v>
                </c:pt>
                <c:pt idx="123">
                  <c:v>199</c:v>
                </c:pt>
                <c:pt idx="124">
                  <c:v>200</c:v>
                </c:pt>
                <c:pt idx="125">
                  <c:v>201</c:v>
                </c:pt>
                <c:pt idx="126">
                  <c:v>202</c:v>
                </c:pt>
                <c:pt idx="127">
                  <c:v>203</c:v>
                </c:pt>
                <c:pt idx="128">
                  <c:v>203</c:v>
                </c:pt>
                <c:pt idx="129">
                  <c:v>204</c:v>
                </c:pt>
                <c:pt idx="130">
                  <c:v>205</c:v>
                </c:pt>
                <c:pt idx="131">
                  <c:v>206</c:v>
                </c:pt>
                <c:pt idx="132">
                  <c:v>207</c:v>
                </c:pt>
                <c:pt idx="133">
                  <c:v>207</c:v>
                </c:pt>
                <c:pt idx="134">
                  <c:v>208</c:v>
                </c:pt>
                <c:pt idx="135">
                  <c:v>209</c:v>
                </c:pt>
                <c:pt idx="136">
                  <c:v>210</c:v>
                </c:pt>
                <c:pt idx="137">
                  <c:v>210</c:v>
                </c:pt>
                <c:pt idx="138">
                  <c:v>211</c:v>
                </c:pt>
                <c:pt idx="139">
                  <c:v>212</c:v>
                </c:pt>
                <c:pt idx="140">
                  <c:v>212</c:v>
                </c:pt>
                <c:pt idx="141">
                  <c:v>213</c:v>
                </c:pt>
                <c:pt idx="142">
                  <c:v>214</c:v>
                </c:pt>
                <c:pt idx="143">
                  <c:v>214</c:v>
                </c:pt>
                <c:pt idx="144">
                  <c:v>215</c:v>
                </c:pt>
                <c:pt idx="145">
                  <c:v>216</c:v>
                </c:pt>
                <c:pt idx="146">
                  <c:v>216</c:v>
                </c:pt>
                <c:pt idx="147">
                  <c:v>217</c:v>
                </c:pt>
                <c:pt idx="148">
                  <c:v>217</c:v>
                </c:pt>
                <c:pt idx="149">
                  <c:v>218</c:v>
                </c:pt>
                <c:pt idx="150">
                  <c:v>218</c:v>
                </c:pt>
                <c:pt idx="151">
                  <c:v>219</c:v>
                </c:pt>
                <c:pt idx="152">
                  <c:v>219</c:v>
                </c:pt>
                <c:pt idx="153">
                  <c:v>220</c:v>
                </c:pt>
                <c:pt idx="154">
                  <c:v>220</c:v>
                </c:pt>
                <c:pt idx="155">
                  <c:v>221</c:v>
                </c:pt>
                <c:pt idx="156">
                  <c:v>221</c:v>
                </c:pt>
                <c:pt idx="157">
                  <c:v>222</c:v>
                </c:pt>
                <c:pt idx="158">
                  <c:v>222</c:v>
                </c:pt>
                <c:pt idx="159">
                  <c:v>222</c:v>
                </c:pt>
                <c:pt idx="160">
                  <c:v>223</c:v>
                </c:pt>
                <c:pt idx="161">
                  <c:v>223</c:v>
                </c:pt>
                <c:pt idx="162">
                  <c:v>223</c:v>
                </c:pt>
                <c:pt idx="163">
                  <c:v>224</c:v>
                </c:pt>
                <c:pt idx="164">
                  <c:v>224</c:v>
                </c:pt>
                <c:pt idx="165">
                  <c:v>224</c:v>
                </c:pt>
                <c:pt idx="166">
                  <c:v>224</c:v>
                </c:pt>
                <c:pt idx="167">
                  <c:v>225</c:v>
                </c:pt>
                <c:pt idx="168">
                  <c:v>225</c:v>
                </c:pt>
                <c:pt idx="169">
                  <c:v>225</c:v>
                </c:pt>
                <c:pt idx="170">
                  <c:v>226</c:v>
                </c:pt>
                <c:pt idx="171">
                  <c:v>226</c:v>
                </c:pt>
                <c:pt idx="172">
                  <c:v>226</c:v>
                </c:pt>
                <c:pt idx="173">
                  <c:v>226</c:v>
                </c:pt>
                <c:pt idx="174">
                  <c:v>226</c:v>
                </c:pt>
                <c:pt idx="175">
                  <c:v>226</c:v>
                </c:pt>
                <c:pt idx="176">
                  <c:v>227</c:v>
                </c:pt>
                <c:pt idx="177">
                  <c:v>227</c:v>
                </c:pt>
                <c:pt idx="178">
                  <c:v>227</c:v>
                </c:pt>
                <c:pt idx="179">
                  <c:v>227</c:v>
                </c:pt>
                <c:pt idx="180">
                  <c:v>227</c:v>
                </c:pt>
                <c:pt idx="181">
                  <c:v>227</c:v>
                </c:pt>
                <c:pt idx="182">
                  <c:v>227</c:v>
                </c:pt>
                <c:pt idx="183">
                  <c:v>227</c:v>
                </c:pt>
                <c:pt idx="184">
                  <c:v>227</c:v>
                </c:pt>
                <c:pt idx="185">
                  <c:v>227</c:v>
                </c:pt>
                <c:pt idx="186">
                  <c:v>228</c:v>
                </c:pt>
                <c:pt idx="187">
                  <c:v>228</c:v>
                </c:pt>
                <c:pt idx="188">
                  <c:v>227</c:v>
                </c:pt>
                <c:pt idx="189">
                  <c:v>227</c:v>
                </c:pt>
                <c:pt idx="190">
                  <c:v>227</c:v>
                </c:pt>
                <c:pt idx="191">
                  <c:v>228</c:v>
                </c:pt>
                <c:pt idx="192">
                  <c:v>228</c:v>
                </c:pt>
                <c:pt idx="193">
                  <c:v>228</c:v>
                </c:pt>
                <c:pt idx="194">
                  <c:v>228</c:v>
                </c:pt>
                <c:pt idx="195">
                  <c:v>228</c:v>
                </c:pt>
                <c:pt idx="196">
                  <c:v>227</c:v>
                </c:pt>
                <c:pt idx="197">
                  <c:v>227</c:v>
                </c:pt>
                <c:pt idx="198">
                  <c:v>227</c:v>
                </c:pt>
                <c:pt idx="199">
                  <c:v>227</c:v>
                </c:pt>
                <c:pt idx="200">
                  <c:v>227</c:v>
                </c:pt>
                <c:pt idx="201">
                  <c:v>227</c:v>
                </c:pt>
                <c:pt idx="202">
                  <c:v>227</c:v>
                </c:pt>
                <c:pt idx="203">
                  <c:v>227</c:v>
                </c:pt>
                <c:pt idx="204">
                  <c:v>227</c:v>
                </c:pt>
                <c:pt idx="205">
                  <c:v>227</c:v>
                </c:pt>
                <c:pt idx="206">
                  <c:v>227</c:v>
                </c:pt>
                <c:pt idx="207">
                  <c:v>227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226</c:v>
                </c:pt>
                <c:pt idx="212">
                  <c:v>226</c:v>
                </c:pt>
                <c:pt idx="213">
                  <c:v>226</c:v>
                </c:pt>
                <c:pt idx="214">
                  <c:v>226</c:v>
                </c:pt>
                <c:pt idx="215">
                  <c:v>226</c:v>
                </c:pt>
                <c:pt idx="216">
                  <c:v>226</c:v>
                </c:pt>
                <c:pt idx="217">
                  <c:v>226</c:v>
                </c:pt>
                <c:pt idx="218">
                  <c:v>225</c:v>
                </c:pt>
                <c:pt idx="219">
                  <c:v>225</c:v>
                </c:pt>
                <c:pt idx="220">
                  <c:v>226</c:v>
                </c:pt>
                <c:pt idx="221">
                  <c:v>226</c:v>
                </c:pt>
                <c:pt idx="222">
                  <c:v>226</c:v>
                </c:pt>
                <c:pt idx="223">
                  <c:v>227</c:v>
                </c:pt>
                <c:pt idx="224">
                  <c:v>227</c:v>
                </c:pt>
                <c:pt idx="225">
                  <c:v>228</c:v>
                </c:pt>
                <c:pt idx="226">
                  <c:v>228</c:v>
                </c:pt>
                <c:pt idx="227">
                  <c:v>229</c:v>
                </c:pt>
                <c:pt idx="228">
                  <c:v>229</c:v>
                </c:pt>
                <c:pt idx="229">
                  <c:v>230</c:v>
                </c:pt>
                <c:pt idx="230">
                  <c:v>230</c:v>
                </c:pt>
                <c:pt idx="231">
                  <c:v>231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264</c:v>
                </c:pt>
                <c:pt idx="262">
                  <c:v>265</c:v>
                </c:pt>
                <c:pt idx="263">
                  <c:v>267</c:v>
                </c:pt>
                <c:pt idx="264">
                  <c:v>268</c:v>
                </c:pt>
                <c:pt idx="265">
                  <c:v>270</c:v>
                </c:pt>
                <c:pt idx="266">
                  <c:v>271</c:v>
                </c:pt>
                <c:pt idx="267">
                  <c:v>273</c:v>
                </c:pt>
                <c:pt idx="268">
                  <c:v>274</c:v>
                </c:pt>
                <c:pt idx="269">
                  <c:v>276</c:v>
                </c:pt>
                <c:pt idx="270">
                  <c:v>278</c:v>
                </c:pt>
                <c:pt idx="271">
                  <c:v>280</c:v>
                </c:pt>
                <c:pt idx="272">
                  <c:v>281</c:v>
                </c:pt>
                <c:pt idx="273">
                  <c:v>283</c:v>
                </c:pt>
                <c:pt idx="274">
                  <c:v>285</c:v>
                </c:pt>
                <c:pt idx="275">
                  <c:v>287</c:v>
                </c:pt>
                <c:pt idx="276">
                  <c:v>289</c:v>
                </c:pt>
                <c:pt idx="277">
                  <c:v>291</c:v>
                </c:pt>
                <c:pt idx="278">
                  <c:v>293</c:v>
                </c:pt>
                <c:pt idx="279">
                  <c:v>295</c:v>
                </c:pt>
                <c:pt idx="280">
                  <c:v>297</c:v>
                </c:pt>
                <c:pt idx="281">
                  <c:v>299</c:v>
                </c:pt>
                <c:pt idx="282">
                  <c:v>302</c:v>
                </c:pt>
                <c:pt idx="283">
                  <c:v>304</c:v>
                </c:pt>
                <c:pt idx="284">
                  <c:v>307</c:v>
                </c:pt>
                <c:pt idx="285">
                  <c:v>310</c:v>
                </c:pt>
                <c:pt idx="286">
                  <c:v>313</c:v>
                </c:pt>
                <c:pt idx="287">
                  <c:v>317</c:v>
                </c:pt>
                <c:pt idx="288">
                  <c:v>320</c:v>
                </c:pt>
                <c:pt idx="289">
                  <c:v>323</c:v>
                </c:pt>
                <c:pt idx="290">
                  <c:v>327</c:v>
                </c:pt>
                <c:pt idx="291">
                  <c:v>331</c:v>
                </c:pt>
                <c:pt idx="292">
                  <c:v>334</c:v>
                </c:pt>
                <c:pt idx="293">
                  <c:v>338</c:v>
                </c:pt>
                <c:pt idx="294">
                  <c:v>342</c:v>
                </c:pt>
                <c:pt idx="295">
                  <c:v>346</c:v>
                </c:pt>
                <c:pt idx="296">
                  <c:v>350</c:v>
                </c:pt>
                <c:pt idx="297">
                  <c:v>354</c:v>
                </c:pt>
                <c:pt idx="298">
                  <c:v>358</c:v>
                </c:pt>
                <c:pt idx="299">
                  <c:v>362</c:v>
                </c:pt>
                <c:pt idx="300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56-423A-9C0A-F3B5CDD76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765696"/>
        <c:axId val="1668766176"/>
      </c:lineChart>
      <c:catAx>
        <c:axId val="166876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Displacement</a:t>
                </a:r>
                <a:r>
                  <a:rPr lang="nl-BE" baseline="0"/>
                  <a:t> [mm]</a:t>
                </a:r>
                <a:endParaRPr lang="nl-B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68766176"/>
        <c:crosses val="autoZero"/>
        <c:auto val="1"/>
        <c:lblAlgn val="ctr"/>
        <c:lblOffset val="100"/>
        <c:tickLblSkip val="25"/>
        <c:noMultiLvlLbl val="0"/>
      </c:catAx>
      <c:valAx>
        <c:axId val="16687661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Force</a:t>
                </a:r>
                <a:r>
                  <a:rPr lang="nl-BE" baseline="0"/>
                  <a:t> [N]</a:t>
                </a:r>
                <a:endParaRPr lang="nl-B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6876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126879704153867"/>
          <c:y val="0.50408897064313107"/>
          <c:w val="0.11910179178348775"/>
          <c:h val="0.317749116953720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Force diplacement graph of TPC baseline </a:t>
            </a:r>
            <a:r>
              <a:rPr lang="nl-NL" baseline="0"/>
              <a:t> 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9.4803239698937794E-2"/>
          <c:y val="9.187492375332143E-2"/>
          <c:w val="0.86701565862541352"/>
          <c:h val="0.76289084556482034"/>
        </c:manualLayout>
      </c:layout>
      <c:lineChart>
        <c:grouping val="standard"/>
        <c:varyColors val="0"/>
        <c:ser>
          <c:idx val="0"/>
          <c:order val="0"/>
          <c:tx>
            <c:v>Test 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data'!$BP$18:$BP$362</c:f>
              <c:numCache>
                <c:formatCode>0.00</c:formatCode>
                <c:ptCount val="345"/>
                <c:pt idx="0">
                  <c:v>1.0597490472719999E-3</c:v>
                </c:pt>
                <c:pt idx="1">
                  <c:v>0.10015032440420001</c:v>
                </c:pt>
                <c:pt idx="2">
                  <c:v>0.21666644513610001</c:v>
                </c:pt>
                <c:pt idx="3">
                  <c:v>0.33348771929740001</c:v>
                </c:pt>
                <c:pt idx="4">
                  <c:v>0.45030900835990001</c:v>
                </c:pt>
                <c:pt idx="5">
                  <c:v>0.56645894050599999</c:v>
                </c:pt>
                <c:pt idx="6">
                  <c:v>0.68389058113099999</c:v>
                </c:pt>
                <c:pt idx="7">
                  <c:v>0.80089497566220003</c:v>
                </c:pt>
                <c:pt idx="8">
                  <c:v>0.91686177253720003</c:v>
                </c:pt>
                <c:pt idx="9">
                  <c:v>1.0339272022249999</c:v>
                </c:pt>
                <c:pt idx="10">
                  <c:v>1.1507484912870001</c:v>
                </c:pt>
                <c:pt idx="11">
                  <c:v>1.2665321826930001</c:v>
                </c:pt>
                <c:pt idx="12">
                  <c:v>1.3834145069120001</c:v>
                </c:pt>
                <c:pt idx="13">
                  <c:v>1.5004189014430001</c:v>
                </c:pt>
                <c:pt idx="14">
                  <c:v>1.6166298389430001</c:v>
                </c:pt>
                <c:pt idx="15">
                  <c:v>1.7333900928499999</c:v>
                </c:pt>
                <c:pt idx="16">
                  <c:v>1.8506996631620001</c:v>
                </c:pt>
                <c:pt idx="17">
                  <c:v>1.9668495655060001</c:v>
                </c:pt>
                <c:pt idx="18">
                  <c:v>2.0837318897250001</c:v>
                </c:pt>
                <c:pt idx="19">
                  <c:v>2.2009193897250001</c:v>
                </c:pt>
                <c:pt idx="20">
                  <c:v>2.3173649311069999</c:v>
                </c:pt>
                <c:pt idx="21">
                  <c:v>2.4336979389189999</c:v>
                </c:pt>
                <c:pt idx="22">
                  <c:v>2.5502750873569999</c:v>
                </c:pt>
                <c:pt idx="23">
                  <c:v>2.6669132709499999</c:v>
                </c:pt>
                <c:pt idx="24">
                  <c:v>2.7834904193879999</c:v>
                </c:pt>
                <c:pt idx="25">
                  <c:v>2.9000675678249999</c:v>
                </c:pt>
                <c:pt idx="26">
                  <c:v>3.0169498920439999</c:v>
                </c:pt>
                <c:pt idx="27">
                  <c:v>3.1339542865749999</c:v>
                </c:pt>
                <c:pt idx="28">
                  <c:v>3.2500431537629999</c:v>
                </c:pt>
                <c:pt idx="29">
                  <c:v>3.3673527240749999</c:v>
                </c:pt>
                <c:pt idx="30">
                  <c:v>3.4844181537629999</c:v>
                </c:pt>
                <c:pt idx="31">
                  <c:v>3.6003239154819999</c:v>
                </c:pt>
                <c:pt idx="32">
                  <c:v>3.7173283100129999</c:v>
                </c:pt>
                <c:pt idx="33">
                  <c:v>3.8340275287629999</c:v>
                </c:pt>
                <c:pt idx="34">
                  <c:v>3.9500553607939999</c:v>
                </c:pt>
                <c:pt idx="35">
                  <c:v>4.0668153762820003</c:v>
                </c:pt>
                <c:pt idx="36">
                  <c:v>4.1838197708129998</c:v>
                </c:pt>
                <c:pt idx="37">
                  <c:v>4.3001527786249998</c:v>
                </c:pt>
                <c:pt idx="38">
                  <c:v>4.4167299270629998</c:v>
                </c:pt>
                <c:pt idx="39">
                  <c:v>4.5341615676879998</c:v>
                </c:pt>
                <c:pt idx="40">
                  <c:v>4.6503725051879998</c:v>
                </c:pt>
                <c:pt idx="41">
                  <c:v>4.7669496536249998</c:v>
                </c:pt>
                <c:pt idx="42">
                  <c:v>4.8841981887820003</c:v>
                </c:pt>
                <c:pt idx="43">
                  <c:v>5.0006532669070003</c:v>
                </c:pt>
                <c:pt idx="44">
                  <c:v>5.1169252395629998</c:v>
                </c:pt>
                <c:pt idx="45">
                  <c:v>5.2336854934690002</c:v>
                </c:pt>
                <c:pt idx="46">
                  <c:v>5.3502626419070003</c:v>
                </c:pt>
                <c:pt idx="47">
                  <c:v>5.4668397903440002</c:v>
                </c:pt>
                <c:pt idx="48">
                  <c:v>5.5834169387820003</c:v>
                </c:pt>
                <c:pt idx="49">
                  <c:v>5.7003602981570003</c:v>
                </c:pt>
                <c:pt idx="50">
                  <c:v>5.8171205520629998</c:v>
                </c:pt>
                <c:pt idx="51">
                  <c:v>5.9331483840940002</c:v>
                </c:pt>
                <c:pt idx="52">
                  <c:v>6.0505189895629998</c:v>
                </c:pt>
                <c:pt idx="53">
                  <c:v>6.1674623489379998</c:v>
                </c:pt>
                <c:pt idx="54">
                  <c:v>6.2833681106570003</c:v>
                </c:pt>
                <c:pt idx="55">
                  <c:v>6.4006166458129998</c:v>
                </c:pt>
                <c:pt idx="56">
                  <c:v>6.5173768997190002</c:v>
                </c:pt>
                <c:pt idx="57">
                  <c:v>6.6330995559690002</c:v>
                </c:pt>
                <c:pt idx="58">
                  <c:v>6.7501039504999998</c:v>
                </c:pt>
                <c:pt idx="59">
                  <c:v>6.8671083450320003</c:v>
                </c:pt>
                <c:pt idx="60">
                  <c:v>6.9833803176879998</c:v>
                </c:pt>
                <c:pt idx="61">
                  <c:v>7.1002016067499998</c:v>
                </c:pt>
                <c:pt idx="62">
                  <c:v>7.2173891067499998</c:v>
                </c:pt>
                <c:pt idx="63">
                  <c:v>7.3336000442499998</c:v>
                </c:pt>
                <c:pt idx="64">
                  <c:v>7.4502992629999998</c:v>
                </c:pt>
                <c:pt idx="65">
                  <c:v>7.5673036575320003</c:v>
                </c:pt>
                <c:pt idx="66">
                  <c:v>7.6838808059690002</c:v>
                </c:pt>
                <c:pt idx="67">
                  <c:v>7.8003358840940002</c:v>
                </c:pt>
                <c:pt idx="68">
                  <c:v>7.9169740676879998</c:v>
                </c:pt>
                <c:pt idx="69">
                  <c:v>8.0336122512819994</c:v>
                </c:pt>
                <c:pt idx="70">
                  <c:v>8.1501874923709998</c:v>
                </c:pt>
                <c:pt idx="71">
                  <c:v>8.2665815353390002</c:v>
                </c:pt>
                <c:pt idx="72">
                  <c:v>8.3836469650269994</c:v>
                </c:pt>
                <c:pt idx="73">
                  <c:v>8.5005292892459998</c:v>
                </c:pt>
                <c:pt idx="74">
                  <c:v>8.6166181564330007</c:v>
                </c:pt>
                <c:pt idx="75">
                  <c:v>8.7339887619019994</c:v>
                </c:pt>
                <c:pt idx="76">
                  <c:v>8.8511152267459998</c:v>
                </c:pt>
                <c:pt idx="77">
                  <c:v>8.9668989181519994</c:v>
                </c:pt>
                <c:pt idx="78">
                  <c:v>9.0839033126830007</c:v>
                </c:pt>
                <c:pt idx="79">
                  <c:v>9.2007856369019994</c:v>
                </c:pt>
                <c:pt idx="80">
                  <c:v>9.3166303634640002</c:v>
                </c:pt>
                <c:pt idx="81">
                  <c:v>9.4335126876830007</c:v>
                </c:pt>
                <c:pt idx="82">
                  <c:v>9.5504560470580007</c:v>
                </c:pt>
                <c:pt idx="83">
                  <c:v>9.6666059494019994</c:v>
                </c:pt>
                <c:pt idx="84">
                  <c:v>9.7834272384640002</c:v>
                </c:pt>
                <c:pt idx="85">
                  <c:v>9.9007368087769994</c:v>
                </c:pt>
                <c:pt idx="86">
                  <c:v>10.01713085175</c:v>
                </c:pt>
                <c:pt idx="87">
                  <c:v>10.13370800018</c:v>
                </c:pt>
                <c:pt idx="88">
                  <c:v>10.25089550018</c:v>
                </c:pt>
                <c:pt idx="89">
                  <c:v>10.367350578310001</c:v>
                </c:pt>
                <c:pt idx="90">
                  <c:v>10.48380565643</c:v>
                </c:pt>
                <c:pt idx="91">
                  <c:v>10.600260734560001</c:v>
                </c:pt>
                <c:pt idx="92">
                  <c:v>10.716837883</c:v>
                </c:pt>
                <c:pt idx="93">
                  <c:v>10.83353710175</c:v>
                </c:pt>
                <c:pt idx="94">
                  <c:v>10.94993114471</c:v>
                </c:pt>
                <c:pt idx="95">
                  <c:v>11.067057609560001</c:v>
                </c:pt>
                <c:pt idx="96">
                  <c:v>11.18381786346</c:v>
                </c:pt>
                <c:pt idx="97">
                  <c:v>11.299967765810001</c:v>
                </c:pt>
                <c:pt idx="98">
                  <c:v>11.41733837128</c:v>
                </c:pt>
                <c:pt idx="99">
                  <c:v>11.534342765810001</c:v>
                </c:pt>
                <c:pt idx="100">
                  <c:v>11.65012645721</c:v>
                </c:pt>
                <c:pt idx="101">
                  <c:v>11.76713085175</c:v>
                </c:pt>
                <c:pt idx="102">
                  <c:v>11.883952140810001</c:v>
                </c:pt>
                <c:pt idx="103">
                  <c:v>11.99991893768</c:v>
                </c:pt>
                <c:pt idx="104">
                  <c:v>12.11667919159</c:v>
                </c:pt>
                <c:pt idx="105">
                  <c:v>12.23374462128</c:v>
                </c:pt>
                <c:pt idx="106">
                  <c:v>12.35001659393</c:v>
                </c:pt>
                <c:pt idx="107">
                  <c:v>12.46671581268</c:v>
                </c:pt>
                <c:pt idx="108">
                  <c:v>12.584086418149999</c:v>
                </c:pt>
                <c:pt idx="109">
                  <c:v>12.70041942596</c:v>
                </c:pt>
                <c:pt idx="110">
                  <c:v>12.81693553925</c:v>
                </c:pt>
                <c:pt idx="111">
                  <c:v>12.93400096893</c:v>
                </c:pt>
                <c:pt idx="112">
                  <c:v>13.05063915253</c:v>
                </c:pt>
                <c:pt idx="113">
                  <c:v>13.16685009003</c:v>
                </c:pt>
                <c:pt idx="114">
                  <c:v>13.28354930878</c:v>
                </c:pt>
                <c:pt idx="115">
                  <c:v>13.40012645721</c:v>
                </c:pt>
                <c:pt idx="116">
                  <c:v>13.51688671112</c:v>
                </c:pt>
                <c:pt idx="117">
                  <c:v>13.63334178925</c:v>
                </c:pt>
                <c:pt idx="118">
                  <c:v>13.75034618378</c:v>
                </c:pt>
                <c:pt idx="119">
                  <c:v>13.86710643768</c:v>
                </c:pt>
                <c:pt idx="120">
                  <c:v>13.983253479</c:v>
                </c:pt>
                <c:pt idx="121">
                  <c:v>14.10068511963</c:v>
                </c:pt>
                <c:pt idx="122">
                  <c:v>14.21768951416</c:v>
                </c:pt>
                <c:pt idx="123">
                  <c:v>14.33347320557</c:v>
                </c:pt>
                <c:pt idx="124">
                  <c:v>14.45059967041</c:v>
                </c:pt>
                <c:pt idx="125">
                  <c:v>14.56735992432</c:v>
                </c:pt>
                <c:pt idx="126">
                  <c:v>14.683326721189999</c:v>
                </c:pt>
                <c:pt idx="127">
                  <c:v>14.80020904541</c:v>
                </c:pt>
                <c:pt idx="128">
                  <c:v>14.917213439939999</c:v>
                </c:pt>
                <c:pt idx="129">
                  <c:v>15.033424377439999</c:v>
                </c:pt>
                <c:pt idx="130">
                  <c:v>15.150184631349999</c:v>
                </c:pt>
                <c:pt idx="131">
                  <c:v>15.26749420166</c:v>
                </c:pt>
                <c:pt idx="132">
                  <c:v>15.383644104</c:v>
                </c:pt>
                <c:pt idx="133">
                  <c:v>15.50034332275</c:v>
                </c:pt>
                <c:pt idx="134">
                  <c:v>15.617408752439999</c:v>
                </c:pt>
                <c:pt idx="135">
                  <c:v>15.733924865720001</c:v>
                </c:pt>
                <c:pt idx="136">
                  <c:v>15.850440979</c:v>
                </c:pt>
                <c:pt idx="137">
                  <c:v>15.96689605713</c:v>
                </c:pt>
                <c:pt idx="138">
                  <c:v>16.08359527588</c:v>
                </c:pt>
                <c:pt idx="139">
                  <c:v>16.200172424320002</c:v>
                </c:pt>
                <c:pt idx="140">
                  <c:v>16.316566467289999</c:v>
                </c:pt>
                <c:pt idx="141">
                  <c:v>16.433753967289999</c:v>
                </c:pt>
                <c:pt idx="142">
                  <c:v>16.550514221189999</c:v>
                </c:pt>
                <c:pt idx="143">
                  <c:v>16.666481018070002</c:v>
                </c:pt>
                <c:pt idx="144">
                  <c:v>16.784034728999998</c:v>
                </c:pt>
                <c:pt idx="145">
                  <c:v>16.90097808838</c:v>
                </c:pt>
                <c:pt idx="146">
                  <c:v>17.016883850100001</c:v>
                </c:pt>
                <c:pt idx="147">
                  <c:v>17.133827209469999</c:v>
                </c:pt>
                <c:pt idx="148">
                  <c:v>17.25058746338</c:v>
                </c:pt>
                <c:pt idx="149">
                  <c:v>17.36661529541</c:v>
                </c:pt>
                <c:pt idx="150">
                  <c:v>17.48349761963</c:v>
                </c:pt>
                <c:pt idx="151">
                  <c:v>17.600379943850001</c:v>
                </c:pt>
                <c:pt idx="152">
                  <c:v>17.716773986820002</c:v>
                </c:pt>
                <c:pt idx="153">
                  <c:v>17.833290100100001</c:v>
                </c:pt>
                <c:pt idx="154">
                  <c:v>17.95059967041</c:v>
                </c:pt>
                <c:pt idx="155">
                  <c:v>18.06699371338</c:v>
                </c:pt>
                <c:pt idx="156">
                  <c:v>18.18369293213</c:v>
                </c:pt>
                <c:pt idx="157">
                  <c:v>18.30088043213</c:v>
                </c:pt>
                <c:pt idx="158">
                  <c:v>18.417213439939999</c:v>
                </c:pt>
                <c:pt idx="159">
                  <c:v>18.533546447749998</c:v>
                </c:pt>
                <c:pt idx="160">
                  <c:v>18.650062561039999</c:v>
                </c:pt>
                <c:pt idx="161">
                  <c:v>18.766822814939999</c:v>
                </c:pt>
                <c:pt idx="162">
                  <c:v>18.88339996338</c:v>
                </c:pt>
                <c:pt idx="163">
                  <c:v>18.999977111820002</c:v>
                </c:pt>
                <c:pt idx="164">
                  <c:v>19.117042541499998</c:v>
                </c:pt>
                <c:pt idx="165">
                  <c:v>19.233924865719999</c:v>
                </c:pt>
                <c:pt idx="166">
                  <c:v>19.35001373291</c:v>
                </c:pt>
                <c:pt idx="167">
                  <c:v>19.467445373539999</c:v>
                </c:pt>
                <c:pt idx="168">
                  <c:v>19.584510803219999</c:v>
                </c:pt>
                <c:pt idx="169">
                  <c:v>19.70029449463</c:v>
                </c:pt>
                <c:pt idx="170">
                  <c:v>19.817209243770002</c:v>
                </c:pt>
                <c:pt idx="171">
                  <c:v>19.93396949768</c:v>
                </c:pt>
                <c:pt idx="172">
                  <c:v>20.050119400020002</c:v>
                </c:pt>
                <c:pt idx="173">
                  <c:v>20.166757583620001</c:v>
                </c:pt>
                <c:pt idx="174">
                  <c:v>20.28376197815</c:v>
                </c:pt>
                <c:pt idx="175">
                  <c:v>20.400094985959999</c:v>
                </c:pt>
                <c:pt idx="176">
                  <c:v>20.516916275020002</c:v>
                </c:pt>
                <c:pt idx="177">
                  <c:v>20.63416481018</c:v>
                </c:pt>
                <c:pt idx="178">
                  <c:v>20.750619888309998</c:v>
                </c:pt>
                <c:pt idx="179">
                  <c:v>20.867197036739999</c:v>
                </c:pt>
                <c:pt idx="180">
                  <c:v>20.984201431270002</c:v>
                </c:pt>
                <c:pt idx="181">
                  <c:v>21.100717544559998</c:v>
                </c:pt>
                <c:pt idx="182">
                  <c:v>21.216928482059998</c:v>
                </c:pt>
                <c:pt idx="183">
                  <c:v>21.33356666565</c:v>
                </c:pt>
                <c:pt idx="184">
                  <c:v>21.450204849239999</c:v>
                </c:pt>
                <c:pt idx="185">
                  <c:v>21.566843032840001</c:v>
                </c:pt>
                <c:pt idx="186">
                  <c:v>21.68348121643</c:v>
                </c:pt>
                <c:pt idx="187">
                  <c:v>21.800546646120001</c:v>
                </c:pt>
                <c:pt idx="188">
                  <c:v>21.917123794559998</c:v>
                </c:pt>
                <c:pt idx="189">
                  <c:v>22.0332736969</c:v>
                </c:pt>
                <c:pt idx="190">
                  <c:v>22.15076637268</c:v>
                </c:pt>
                <c:pt idx="191">
                  <c:v>22.267709732059998</c:v>
                </c:pt>
                <c:pt idx="192">
                  <c:v>22.383554458620001</c:v>
                </c:pt>
                <c:pt idx="193">
                  <c:v>22.500497817989999</c:v>
                </c:pt>
                <c:pt idx="194">
                  <c:v>22.617319107059998</c:v>
                </c:pt>
                <c:pt idx="195">
                  <c:v>22.733346939090001</c:v>
                </c:pt>
                <c:pt idx="196">
                  <c:v>22.850229263309998</c:v>
                </c:pt>
                <c:pt idx="197">
                  <c:v>22.967233657840001</c:v>
                </c:pt>
                <c:pt idx="198">
                  <c:v>23.083444595340001</c:v>
                </c:pt>
                <c:pt idx="199">
                  <c:v>23.200204849239999</c:v>
                </c:pt>
                <c:pt idx="200">
                  <c:v>23.3174533844</c:v>
                </c:pt>
                <c:pt idx="201">
                  <c:v>23.433725357059998</c:v>
                </c:pt>
                <c:pt idx="202">
                  <c:v>23.55036354065</c:v>
                </c:pt>
                <c:pt idx="203">
                  <c:v>23.667245864870001</c:v>
                </c:pt>
                <c:pt idx="204">
                  <c:v>23.78376197815</c:v>
                </c:pt>
                <c:pt idx="205">
                  <c:v>23.900217056270002</c:v>
                </c:pt>
                <c:pt idx="206">
                  <c:v>24.016855239870001</c:v>
                </c:pt>
                <c:pt idx="207">
                  <c:v>24.133432388309998</c:v>
                </c:pt>
                <c:pt idx="208">
                  <c:v>24.250314712520002</c:v>
                </c:pt>
                <c:pt idx="209">
                  <c:v>24.366647720340001</c:v>
                </c:pt>
                <c:pt idx="210">
                  <c:v>24.48377418518</c:v>
                </c:pt>
                <c:pt idx="211">
                  <c:v>24.600595474239999</c:v>
                </c:pt>
                <c:pt idx="212">
                  <c:v>24.716623306270002</c:v>
                </c:pt>
                <c:pt idx="213">
                  <c:v>24.8340549469</c:v>
                </c:pt>
                <c:pt idx="214">
                  <c:v>24.950998306270002</c:v>
                </c:pt>
                <c:pt idx="215">
                  <c:v>25.066904067989999</c:v>
                </c:pt>
                <c:pt idx="216">
                  <c:v>25.183725357059998</c:v>
                </c:pt>
                <c:pt idx="217">
                  <c:v>25.30066871643</c:v>
                </c:pt>
                <c:pt idx="218">
                  <c:v>25.416696548459999</c:v>
                </c:pt>
                <c:pt idx="219">
                  <c:v>25.533456802370001</c:v>
                </c:pt>
                <c:pt idx="220">
                  <c:v>25.650480270389998</c:v>
                </c:pt>
                <c:pt idx="221">
                  <c:v>25.766691207889998</c:v>
                </c:pt>
                <c:pt idx="222">
                  <c:v>25.883390426639998</c:v>
                </c:pt>
                <c:pt idx="223">
                  <c:v>26.000699996950001</c:v>
                </c:pt>
                <c:pt idx="224">
                  <c:v>26.117155075069999</c:v>
                </c:pt>
                <c:pt idx="225">
                  <c:v>26.233854293819999</c:v>
                </c:pt>
                <c:pt idx="226">
                  <c:v>26.350980758670001</c:v>
                </c:pt>
                <c:pt idx="227">
                  <c:v>26.467435836789999</c:v>
                </c:pt>
                <c:pt idx="228">
                  <c:v>26.583768844600002</c:v>
                </c:pt>
                <c:pt idx="229">
                  <c:v>26.70022392273</c:v>
                </c:pt>
                <c:pt idx="230">
                  <c:v>26.816862106319999</c:v>
                </c:pt>
                <c:pt idx="231">
                  <c:v>26.933683395389998</c:v>
                </c:pt>
                <c:pt idx="232">
                  <c:v>27.049955368039999</c:v>
                </c:pt>
                <c:pt idx="233">
                  <c:v>27.167142868039999</c:v>
                </c:pt>
                <c:pt idx="234">
                  <c:v>27.28402519226</c:v>
                </c:pt>
                <c:pt idx="235">
                  <c:v>27.400114059450001</c:v>
                </c:pt>
                <c:pt idx="236">
                  <c:v>27.51742362976</c:v>
                </c:pt>
                <c:pt idx="237">
                  <c:v>27.634489059450001</c:v>
                </c:pt>
                <c:pt idx="238">
                  <c:v>27.750272750850002</c:v>
                </c:pt>
                <c:pt idx="239">
                  <c:v>27.867155075069999</c:v>
                </c:pt>
                <c:pt idx="240">
                  <c:v>27.983854293819999</c:v>
                </c:pt>
                <c:pt idx="241">
                  <c:v>28.09994316101</c:v>
                </c:pt>
                <c:pt idx="242">
                  <c:v>28.216703414920001</c:v>
                </c:pt>
                <c:pt idx="243">
                  <c:v>28.333768844600002</c:v>
                </c:pt>
                <c:pt idx="244">
                  <c:v>28.449979782100002</c:v>
                </c:pt>
                <c:pt idx="245">
                  <c:v>28.566862106319999</c:v>
                </c:pt>
                <c:pt idx="246">
                  <c:v>28.684049606319999</c:v>
                </c:pt>
                <c:pt idx="247">
                  <c:v>28.800565719600002</c:v>
                </c:pt>
                <c:pt idx="248">
                  <c:v>28.916959762569999</c:v>
                </c:pt>
                <c:pt idx="249">
                  <c:v>29.034147262569999</c:v>
                </c:pt>
                <c:pt idx="250">
                  <c:v>29.150602340700001</c:v>
                </c:pt>
                <c:pt idx="251">
                  <c:v>29.266691207889998</c:v>
                </c:pt>
                <c:pt idx="252">
                  <c:v>29.383390426639998</c:v>
                </c:pt>
                <c:pt idx="253">
                  <c:v>29.500150680539999</c:v>
                </c:pt>
                <c:pt idx="254">
                  <c:v>29.616849899289999</c:v>
                </c:pt>
                <c:pt idx="255">
                  <c:v>29.733366012569999</c:v>
                </c:pt>
                <c:pt idx="256">
                  <c:v>29.85043144226</c:v>
                </c:pt>
                <c:pt idx="257">
                  <c:v>29.96731376648</c:v>
                </c:pt>
                <c:pt idx="258">
                  <c:v>30.083280563350002</c:v>
                </c:pt>
                <c:pt idx="259">
                  <c:v>30.200651168819999</c:v>
                </c:pt>
                <c:pt idx="260">
                  <c:v>30.317533493039999</c:v>
                </c:pt>
                <c:pt idx="261">
                  <c:v>30.433378219600002</c:v>
                </c:pt>
                <c:pt idx="262">
                  <c:v>30.550443649289999</c:v>
                </c:pt>
                <c:pt idx="263">
                  <c:v>30.667142868039999</c:v>
                </c:pt>
                <c:pt idx="264">
                  <c:v>30.78323173523</c:v>
                </c:pt>
                <c:pt idx="265">
                  <c:v>30.90023612976</c:v>
                </c:pt>
                <c:pt idx="266">
                  <c:v>31.017179489139998</c:v>
                </c:pt>
                <c:pt idx="267">
                  <c:v>31.133512496950001</c:v>
                </c:pt>
                <c:pt idx="268">
                  <c:v>31.250150680539999</c:v>
                </c:pt>
                <c:pt idx="269">
                  <c:v>31.36752128601</c:v>
                </c:pt>
                <c:pt idx="270">
                  <c:v>31.483905792240002</c:v>
                </c:pt>
                <c:pt idx="271">
                  <c:v>31.600421905520001</c:v>
                </c:pt>
                <c:pt idx="272">
                  <c:v>31.717304229740002</c:v>
                </c:pt>
                <c:pt idx="273">
                  <c:v>31.83394241333</c:v>
                </c:pt>
                <c:pt idx="274">
                  <c:v>31.950458526609999</c:v>
                </c:pt>
                <c:pt idx="275">
                  <c:v>32.06685256958</c:v>
                </c:pt>
                <c:pt idx="276">
                  <c:v>32.183734893800001</c:v>
                </c:pt>
                <c:pt idx="277">
                  <c:v>32.300434112550001</c:v>
                </c:pt>
                <c:pt idx="278">
                  <c:v>32.416706085210002</c:v>
                </c:pt>
                <c:pt idx="279">
                  <c:v>32.533893585210002</c:v>
                </c:pt>
                <c:pt idx="280">
                  <c:v>32.650653839109999</c:v>
                </c:pt>
                <c:pt idx="281">
                  <c:v>32.766620635990002</c:v>
                </c:pt>
                <c:pt idx="282">
                  <c:v>32.884174346919998</c:v>
                </c:pt>
                <c:pt idx="283">
                  <c:v>33.001117706300001</c:v>
                </c:pt>
                <c:pt idx="284">
                  <c:v>33.116962432859999</c:v>
                </c:pt>
                <c:pt idx="285">
                  <c:v>33.233783721919998</c:v>
                </c:pt>
                <c:pt idx="286">
                  <c:v>33.35054397583</c:v>
                </c:pt>
                <c:pt idx="287">
                  <c:v>33.46675491333</c:v>
                </c:pt>
                <c:pt idx="288">
                  <c:v>33.583576202389999</c:v>
                </c:pt>
                <c:pt idx="289">
                  <c:v>33.700519561770001</c:v>
                </c:pt>
                <c:pt idx="290">
                  <c:v>33.816730499270001</c:v>
                </c:pt>
                <c:pt idx="291">
                  <c:v>33.933368682859999</c:v>
                </c:pt>
                <c:pt idx="292">
                  <c:v>34.050678253169998</c:v>
                </c:pt>
                <c:pt idx="293">
                  <c:v>34.167194366460002</c:v>
                </c:pt>
                <c:pt idx="294">
                  <c:v>34.28364944458</c:v>
                </c:pt>
                <c:pt idx="295">
                  <c:v>34.400775909419998</c:v>
                </c:pt>
                <c:pt idx="296">
                  <c:v>34.517169952389999</c:v>
                </c:pt>
                <c:pt idx="297">
                  <c:v>34.633563995359999</c:v>
                </c:pt>
                <c:pt idx="298">
                  <c:v>34.750141143800001</c:v>
                </c:pt>
                <c:pt idx="299">
                  <c:v>34.866779327389999</c:v>
                </c:pt>
                <c:pt idx="300">
                  <c:v>34.983539581300001</c:v>
                </c:pt>
                <c:pt idx="301">
                  <c:v>35.099750518800001</c:v>
                </c:pt>
                <c:pt idx="302">
                  <c:v>35.217121124270001</c:v>
                </c:pt>
                <c:pt idx="303">
                  <c:v>35.334064483639999</c:v>
                </c:pt>
                <c:pt idx="304">
                  <c:v>35.450031280520001</c:v>
                </c:pt>
                <c:pt idx="305">
                  <c:v>35.567401885990002</c:v>
                </c:pt>
                <c:pt idx="306">
                  <c:v>35.684467315669998</c:v>
                </c:pt>
                <c:pt idx="307">
                  <c:v>35.800128936770001</c:v>
                </c:pt>
                <c:pt idx="308">
                  <c:v>35.917011260990002</c:v>
                </c:pt>
                <c:pt idx="309">
                  <c:v>36.033771514889999</c:v>
                </c:pt>
                <c:pt idx="310">
                  <c:v>36.149982452389999</c:v>
                </c:pt>
                <c:pt idx="311">
                  <c:v>36.266742706300001</c:v>
                </c:pt>
                <c:pt idx="312">
                  <c:v>36.383930206300001</c:v>
                </c:pt>
                <c:pt idx="313">
                  <c:v>36.500080108639999</c:v>
                </c:pt>
                <c:pt idx="314">
                  <c:v>36.616840362550001</c:v>
                </c:pt>
                <c:pt idx="315">
                  <c:v>36.734027862550001</c:v>
                </c:pt>
                <c:pt idx="316">
                  <c:v>36.850605010990002</c:v>
                </c:pt>
                <c:pt idx="317">
                  <c:v>36.967121124270001</c:v>
                </c:pt>
                <c:pt idx="318">
                  <c:v>37.084064483639999</c:v>
                </c:pt>
                <c:pt idx="319">
                  <c:v>37.200519561770001</c:v>
                </c:pt>
                <c:pt idx="320">
                  <c:v>37.316871643070002</c:v>
                </c:pt>
                <c:pt idx="321">
                  <c:v>37.433448791499998</c:v>
                </c:pt>
                <c:pt idx="322">
                  <c:v>37.55020904541</c:v>
                </c:pt>
                <c:pt idx="323">
                  <c:v>37.66690826416</c:v>
                </c:pt>
                <c:pt idx="324">
                  <c:v>37.783241271969999</c:v>
                </c:pt>
                <c:pt idx="325">
                  <c:v>37.900611877439999</c:v>
                </c:pt>
                <c:pt idx="326">
                  <c:v>38.017311096189999</c:v>
                </c:pt>
                <c:pt idx="327">
                  <c:v>38.133460998540002</c:v>
                </c:pt>
                <c:pt idx="328">
                  <c:v>38.250648498540002</c:v>
                </c:pt>
                <c:pt idx="329">
                  <c:v>38.36777496338</c:v>
                </c:pt>
                <c:pt idx="330">
                  <c:v>38.483619689939999</c:v>
                </c:pt>
                <c:pt idx="331">
                  <c:v>38.600379943850001</c:v>
                </c:pt>
                <c:pt idx="332">
                  <c:v>38.71720123291</c:v>
                </c:pt>
                <c:pt idx="333">
                  <c:v>38.833351135249998</c:v>
                </c:pt>
                <c:pt idx="334">
                  <c:v>38.950233459469999</c:v>
                </c:pt>
                <c:pt idx="335">
                  <c:v>39.06729888916</c:v>
                </c:pt>
                <c:pt idx="336">
                  <c:v>39.18350982666</c:v>
                </c:pt>
                <c:pt idx="337">
                  <c:v>39.300270080570002</c:v>
                </c:pt>
                <c:pt idx="338">
                  <c:v>39.417518615719999</c:v>
                </c:pt>
                <c:pt idx="339">
                  <c:v>39.533912658689999</c:v>
                </c:pt>
                <c:pt idx="340">
                  <c:v>39.650367736820002</c:v>
                </c:pt>
                <c:pt idx="341">
                  <c:v>39.767250061040002</c:v>
                </c:pt>
                <c:pt idx="342">
                  <c:v>39.883766174320002</c:v>
                </c:pt>
                <c:pt idx="343">
                  <c:v>39.99323272705</c:v>
                </c:pt>
                <c:pt idx="344">
                  <c:v>40.000171661380001</c:v>
                </c:pt>
              </c:numCache>
              <c:extLst xmlns:c15="http://schemas.microsoft.com/office/drawing/2012/chart"/>
            </c:numRef>
          </c:cat>
          <c:val>
            <c:numRef>
              <c:f>'Compression test data'!$BL$26:$BL$332</c:f>
              <c:numCache>
                <c:formatCode>0.00</c:formatCode>
                <c:ptCount val="307"/>
                <c:pt idx="0">
                  <c:v>0.90119028091429998</c:v>
                </c:pt>
                <c:pt idx="1">
                  <c:v>1.4630036354060001</c:v>
                </c:pt>
                <c:pt idx="2">
                  <c:v>3.2442536354059999</c:v>
                </c:pt>
                <c:pt idx="3">
                  <c:v>4.4219880104060003</c:v>
                </c:pt>
                <c:pt idx="4">
                  <c:v>5.9590973854060003</c:v>
                </c:pt>
                <c:pt idx="5">
                  <c:v>8.2452297210690002</c:v>
                </c:pt>
                <c:pt idx="6">
                  <c:v>10.68761253357</c:v>
                </c:pt>
                <c:pt idx="7">
                  <c:v>13.34776878357</c:v>
                </c:pt>
                <c:pt idx="8">
                  <c:v>17.79503440857</c:v>
                </c:pt>
                <c:pt idx="9">
                  <c:v>23.27940940857</c:v>
                </c:pt>
                <c:pt idx="10">
                  <c:v>29.01769065857</c:v>
                </c:pt>
                <c:pt idx="11">
                  <c:v>35.013786315920001</c:v>
                </c:pt>
                <c:pt idx="12">
                  <c:v>41.423942565920001</c:v>
                </c:pt>
                <c:pt idx="13">
                  <c:v>48.630973815920001</c:v>
                </c:pt>
                <c:pt idx="14">
                  <c:v>56.709098815920001</c:v>
                </c:pt>
                <c:pt idx="15">
                  <c:v>65.865348815920001</c:v>
                </c:pt>
                <c:pt idx="16">
                  <c:v>75.611442565920001</c:v>
                </c:pt>
                <c:pt idx="17">
                  <c:v>85.455192565920001</c:v>
                </c:pt>
                <c:pt idx="18">
                  <c:v>95.791130065920001</c:v>
                </c:pt>
                <c:pt idx="19">
                  <c:v>106.33019256590001</c:v>
                </c:pt>
                <c:pt idx="20">
                  <c:v>116.97081756590001</c:v>
                </c:pt>
                <c:pt idx="21">
                  <c:v>127.62706756590001</c:v>
                </c:pt>
                <c:pt idx="22">
                  <c:v>138.34580993649999</c:v>
                </c:pt>
                <c:pt idx="23">
                  <c:v>148.92393493649999</c:v>
                </c:pt>
                <c:pt idx="24">
                  <c:v>159.10752868649999</c:v>
                </c:pt>
                <c:pt idx="25">
                  <c:v>168.88096618649999</c:v>
                </c:pt>
                <c:pt idx="26">
                  <c:v>178.13487243649999</c:v>
                </c:pt>
                <c:pt idx="27">
                  <c:v>186.70518493649999</c:v>
                </c:pt>
                <c:pt idx="28">
                  <c:v>194.69346618649999</c:v>
                </c:pt>
                <c:pt idx="29">
                  <c:v>201.93955993649999</c:v>
                </c:pt>
                <c:pt idx="30">
                  <c:v>208.32237243649999</c:v>
                </c:pt>
                <c:pt idx="31">
                  <c:v>214.11924743649999</c:v>
                </c:pt>
                <c:pt idx="32">
                  <c:v>219.26963806149999</c:v>
                </c:pt>
                <c:pt idx="33">
                  <c:v>223.79893493649999</c:v>
                </c:pt>
                <c:pt idx="34">
                  <c:v>227.95854187009999</c:v>
                </c:pt>
                <c:pt idx="35">
                  <c:v>231.64213562009999</c:v>
                </c:pt>
                <c:pt idx="36">
                  <c:v>234.71440124509999</c:v>
                </c:pt>
                <c:pt idx="37">
                  <c:v>237.41264343259999</c:v>
                </c:pt>
                <c:pt idx="38">
                  <c:v>239.81498718259999</c:v>
                </c:pt>
                <c:pt idx="39">
                  <c:v>241.87065124509999</c:v>
                </c:pt>
                <c:pt idx="40">
                  <c:v>243.77201843259999</c:v>
                </c:pt>
                <c:pt idx="41">
                  <c:v>245.44486999509999</c:v>
                </c:pt>
                <c:pt idx="42">
                  <c:v>246.94779968259999</c:v>
                </c:pt>
                <c:pt idx="43">
                  <c:v>248.27983093259999</c:v>
                </c:pt>
                <c:pt idx="44">
                  <c:v>249.41166687009999</c:v>
                </c:pt>
                <c:pt idx="45">
                  <c:v>250.48100280759999</c:v>
                </c:pt>
                <c:pt idx="46">
                  <c:v>251.45658874509999</c:v>
                </c:pt>
                <c:pt idx="47">
                  <c:v>252.28617858889999</c:v>
                </c:pt>
                <c:pt idx="48">
                  <c:v>253.04399108889999</c:v>
                </c:pt>
                <c:pt idx="49">
                  <c:v>253.68241882320001</c:v>
                </c:pt>
                <c:pt idx="50">
                  <c:v>254.144821167</c:v>
                </c:pt>
                <c:pt idx="51">
                  <c:v>254.5989227295</c:v>
                </c:pt>
                <c:pt idx="52">
                  <c:v>255.00981140139999</c:v>
                </c:pt>
                <c:pt idx="53">
                  <c:v>255.28800964359999</c:v>
                </c:pt>
                <c:pt idx="54">
                  <c:v>255.56364440920001</c:v>
                </c:pt>
                <c:pt idx="55">
                  <c:v>255.75187683109999</c:v>
                </c:pt>
                <c:pt idx="56">
                  <c:v>255.8035736084</c:v>
                </c:pt>
                <c:pt idx="57">
                  <c:v>255.87605285640001</c:v>
                </c:pt>
                <c:pt idx="58">
                  <c:v>255.91970825199999</c:v>
                </c:pt>
                <c:pt idx="59">
                  <c:v>255.83267211910001</c:v>
                </c:pt>
                <c:pt idx="60">
                  <c:v>255.74403381350001</c:v>
                </c:pt>
                <c:pt idx="61">
                  <c:v>255.61628723140001</c:v>
                </c:pt>
                <c:pt idx="62">
                  <c:v>255.4440460205</c:v>
                </c:pt>
                <c:pt idx="63">
                  <c:v>255.27668762210001</c:v>
                </c:pt>
                <c:pt idx="64">
                  <c:v>255.10835266110001</c:v>
                </c:pt>
                <c:pt idx="65">
                  <c:v>254.87971496579999</c:v>
                </c:pt>
                <c:pt idx="66">
                  <c:v>254.64082336429999</c:v>
                </c:pt>
                <c:pt idx="67">
                  <c:v>254.36860656740001</c:v>
                </c:pt>
                <c:pt idx="68">
                  <c:v>254.07722473140001</c:v>
                </c:pt>
                <c:pt idx="69">
                  <c:v>253.77131652829999</c:v>
                </c:pt>
                <c:pt idx="70">
                  <c:v>253.437210083</c:v>
                </c:pt>
                <c:pt idx="71">
                  <c:v>253.0982208252</c:v>
                </c:pt>
                <c:pt idx="72">
                  <c:v>252.75105285640001</c:v>
                </c:pt>
                <c:pt idx="73">
                  <c:v>252.39143371579999</c:v>
                </c:pt>
                <c:pt idx="74">
                  <c:v>252.09065246579999</c:v>
                </c:pt>
                <c:pt idx="75">
                  <c:v>251.82136535640001</c:v>
                </c:pt>
                <c:pt idx="76">
                  <c:v>251.51081848140001</c:v>
                </c:pt>
                <c:pt idx="77">
                  <c:v>251.2339630127</c:v>
                </c:pt>
                <c:pt idx="78">
                  <c:v>250.91023254390001</c:v>
                </c:pt>
                <c:pt idx="79">
                  <c:v>250.47834777829999</c:v>
                </c:pt>
                <c:pt idx="80">
                  <c:v>249.99714660640001</c:v>
                </c:pt>
                <c:pt idx="81">
                  <c:v>249.45539855960001</c:v>
                </c:pt>
                <c:pt idx="82">
                  <c:v>248.88801574710001</c:v>
                </c:pt>
                <c:pt idx="83">
                  <c:v>248.48347473140001</c:v>
                </c:pt>
                <c:pt idx="84">
                  <c:v>248.15768432620001</c:v>
                </c:pt>
                <c:pt idx="85">
                  <c:v>247.82345581050001</c:v>
                </c:pt>
                <c:pt idx="86">
                  <c:v>247.50839233400001</c:v>
                </c:pt>
                <c:pt idx="87">
                  <c:v>247.1686706543</c:v>
                </c:pt>
                <c:pt idx="88">
                  <c:v>246.82614135739999</c:v>
                </c:pt>
                <c:pt idx="89">
                  <c:v>246.4821472168</c:v>
                </c:pt>
                <c:pt idx="90">
                  <c:v>246.12008666989999</c:v>
                </c:pt>
                <c:pt idx="91">
                  <c:v>245.7614440918</c:v>
                </c:pt>
                <c:pt idx="92">
                  <c:v>245.40255737300001</c:v>
                </c:pt>
                <c:pt idx="93">
                  <c:v>245.04220581050001</c:v>
                </c:pt>
                <c:pt idx="94">
                  <c:v>244.71896362300001</c:v>
                </c:pt>
                <c:pt idx="95">
                  <c:v>244.38485717770001</c:v>
                </c:pt>
                <c:pt idx="96">
                  <c:v>244.03329467770001</c:v>
                </c:pt>
                <c:pt idx="97">
                  <c:v>243.70223999020001</c:v>
                </c:pt>
                <c:pt idx="98">
                  <c:v>243.36264038089999</c:v>
                </c:pt>
                <c:pt idx="99">
                  <c:v>243.01083374020001</c:v>
                </c:pt>
                <c:pt idx="100">
                  <c:v>242.68905639650001</c:v>
                </c:pt>
                <c:pt idx="101">
                  <c:v>242.35409545900001</c:v>
                </c:pt>
                <c:pt idx="102">
                  <c:v>241.9881286621</c:v>
                </c:pt>
                <c:pt idx="103">
                  <c:v>241.66915893550001</c:v>
                </c:pt>
                <c:pt idx="104">
                  <c:v>241.35958862300001</c:v>
                </c:pt>
                <c:pt idx="105">
                  <c:v>241.00289916989999</c:v>
                </c:pt>
                <c:pt idx="106">
                  <c:v>240.67123413089999</c:v>
                </c:pt>
                <c:pt idx="107">
                  <c:v>240.32772827150001</c:v>
                </c:pt>
                <c:pt idx="108">
                  <c:v>239.96615600589999</c:v>
                </c:pt>
                <c:pt idx="109">
                  <c:v>239.62313842770001</c:v>
                </c:pt>
                <c:pt idx="110">
                  <c:v>239.27670288089999</c:v>
                </c:pt>
                <c:pt idx="111">
                  <c:v>238.9295349121</c:v>
                </c:pt>
                <c:pt idx="112">
                  <c:v>238.58529663089999</c:v>
                </c:pt>
                <c:pt idx="113">
                  <c:v>238.2428894043</c:v>
                </c:pt>
                <c:pt idx="114">
                  <c:v>237.91061401370001</c:v>
                </c:pt>
                <c:pt idx="115">
                  <c:v>237.58432006839999</c:v>
                </c:pt>
                <c:pt idx="116">
                  <c:v>237.2507019043</c:v>
                </c:pt>
                <c:pt idx="117">
                  <c:v>236.92831420900001</c:v>
                </c:pt>
                <c:pt idx="118">
                  <c:v>236.59725952150001</c:v>
                </c:pt>
                <c:pt idx="119">
                  <c:v>236.23959350589999</c:v>
                </c:pt>
                <c:pt idx="120">
                  <c:v>235.9070739746</c:v>
                </c:pt>
                <c:pt idx="121">
                  <c:v>235.55526733400001</c:v>
                </c:pt>
                <c:pt idx="122">
                  <c:v>235.1883239746</c:v>
                </c:pt>
                <c:pt idx="123">
                  <c:v>234.8523864746</c:v>
                </c:pt>
                <c:pt idx="124">
                  <c:v>234.5231628418</c:v>
                </c:pt>
                <c:pt idx="125">
                  <c:v>234.1686706543</c:v>
                </c:pt>
                <c:pt idx="126">
                  <c:v>233.8385925293</c:v>
                </c:pt>
                <c:pt idx="127">
                  <c:v>233.52267456050001</c:v>
                </c:pt>
                <c:pt idx="128">
                  <c:v>233.1940612793</c:v>
                </c:pt>
                <c:pt idx="129">
                  <c:v>232.88534545900001</c:v>
                </c:pt>
                <c:pt idx="130">
                  <c:v>232.57565307620001</c:v>
                </c:pt>
                <c:pt idx="131">
                  <c:v>232.26596069339999</c:v>
                </c:pt>
                <c:pt idx="132">
                  <c:v>231.96542358400001</c:v>
                </c:pt>
                <c:pt idx="133">
                  <c:v>231.66342163089999</c:v>
                </c:pt>
                <c:pt idx="134">
                  <c:v>231.36027526859999</c:v>
                </c:pt>
                <c:pt idx="135">
                  <c:v>231.06401062009999</c:v>
                </c:pt>
                <c:pt idx="136">
                  <c:v>230.74711608889999</c:v>
                </c:pt>
                <c:pt idx="137">
                  <c:v>230.441696167</c:v>
                </c:pt>
                <c:pt idx="138">
                  <c:v>230.14237976070001</c:v>
                </c:pt>
                <c:pt idx="139">
                  <c:v>229.81315612789999</c:v>
                </c:pt>
                <c:pt idx="140">
                  <c:v>229.49980163570001</c:v>
                </c:pt>
                <c:pt idx="141">
                  <c:v>229.170211792</c:v>
                </c:pt>
                <c:pt idx="142">
                  <c:v>228.83586120609999</c:v>
                </c:pt>
                <c:pt idx="143">
                  <c:v>228.5365447998</c:v>
                </c:pt>
                <c:pt idx="144">
                  <c:v>228.226852417</c:v>
                </c:pt>
                <c:pt idx="145">
                  <c:v>227.89762878420001</c:v>
                </c:pt>
                <c:pt idx="146">
                  <c:v>227.5795135498</c:v>
                </c:pt>
                <c:pt idx="147">
                  <c:v>227.28300476070001</c:v>
                </c:pt>
                <c:pt idx="148">
                  <c:v>226.97611999509999</c:v>
                </c:pt>
                <c:pt idx="149">
                  <c:v>226.68998718259999</c:v>
                </c:pt>
                <c:pt idx="150">
                  <c:v>226.39469909670001</c:v>
                </c:pt>
                <c:pt idx="151">
                  <c:v>226.05229187009999</c:v>
                </c:pt>
                <c:pt idx="152">
                  <c:v>225.7357635498</c:v>
                </c:pt>
                <c:pt idx="153">
                  <c:v>225.4387664795</c:v>
                </c:pt>
                <c:pt idx="154">
                  <c:v>225.14360046389999</c:v>
                </c:pt>
                <c:pt idx="155">
                  <c:v>224.861618042</c:v>
                </c:pt>
                <c:pt idx="156">
                  <c:v>224.5500946045</c:v>
                </c:pt>
                <c:pt idx="157">
                  <c:v>224.24113464359999</c:v>
                </c:pt>
                <c:pt idx="158">
                  <c:v>223.94792175289999</c:v>
                </c:pt>
                <c:pt idx="159">
                  <c:v>223.6527557373</c:v>
                </c:pt>
                <c:pt idx="160">
                  <c:v>223.37065124509999</c:v>
                </c:pt>
                <c:pt idx="161">
                  <c:v>223.09428405759999</c:v>
                </c:pt>
                <c:pt idx="162">
                  <c:v>222.79594421389999</c:v>
                </c:pt>
                <c:pt idx="163">
                  <c:v>222.5170135498</c:v>
                </c:pt>
                <c:pt idx="164">
                  <c:v>222.24089050289999</c:v>
                </c:pt>
                <c:pt idx="165">
                  <c:v>221.95133972170001</c:v>
                </c:pt>
                <c:pt idx="166">
                  <c:v>221.6947479248</c:v>
                </c:pt>
                <c:pt idx="167">
                  <c:v>221.43937683109999</c:v>
                </c:pt>
                <c:pt idx="168">
                  <c:v>221.16020202639999</c:v>
                </c:pt>
                <c:pt idx="169">
                  <c:v>220.91069030759999</c:v>
                </c:pt>
                <c:pt idx="170">
                  <c:v>220.65629577639999</c:v>
                </c:pt>
                <c:pt idx="171">
                  <c:v>220.3704071045</c:v>
                </c:pt>
                <c:pt idx="172">
                  <c:v>220.11198425289999</c:v>
                </c:pt>
                <c:pt idx="173">
                  <c:v>219.84623718259999</c:v>
                </c:pt>
                <c:pt idx="174">
                  <c:v>219.56852722170001</c:v>
                </c:pt>
                <c:pt idx="175">
                  <c:v>219.31510925289999</c:v>
                </c:pt>
                <c:pt idx="176">
                  <c:v>219.06156921389999</c:v>
                </c:pt>
                <c:pt idx="177">
                  <c:v>218.803024292</c:v>
                </c:pt>
                <c:pt idx="178">
                  <c:v>218.55619812009999</c:v>
                </c:pt>
                <c:pt idx="179">
                  <c:v>218.3011932373</c:v>
                </c:pt>
                <c:pt idx="180">
                  <c:v>218.05143737789999</c:v>
                </c:pt>
                <c:pt idx="181">
                  <c:v>217.783493042</c:v>
                </c:pt>
                <c:pt idx="182">
                  <c:v>217.52714538570001</c:v>
                </c:pt>
                <c:pt idx="183">
                  <c:v>217.30485534670001</c:v>
                </c:pt>
                <c:pt idx="184">
                  <c:v>217.08024597170001</c:v>
                </c:pt>
                <c:pt idx="185">
                  <c:v>216.81047058109999</c:v>
                </c:pt>
                <c:pt idx="186">
                  <c:v>216.53691101070001</c:v>
                </c:pt>
                <c:pt idx="187">
                  <c:v>216.24198913570001</c:v>
                </c:pt>
                <c:pt idx="188">
                  <c:v>215.94926452639999</c:v>
                </c:pt>
                <c:pt idx="189">
                  <c:v>215.666305542</c:v>
                </c:pt>
                <c:pt idx="190">
                  <c:v>215.3812713623</c:v>
                </c:pt>
                <c:pt idx="191">
                  <c:v>215.0950164795</c:v>
                </c:pt>
                <c:pt idx="192">
                  <c:v>214.8129119873</c:v>
                </c:pt>
                <c:pt idx="193">
                  <c:v>214.54570007320001</c:v>
                </c:pt>
                <c:pt idx="194">
                  <c:v>214.26066589359999</c:v>
                </c:pt>
                <c:pt idx="195">
                  <c:v>213.9789276123</c:v>
                </c:pt>
                <c:pt idx="196">
                  <c:v>213.7074432373</c:v>
                </c:pt>
                <c:pt idx="197">
                  <c:v>213.4320526123</c:v>
                </c:pt>
                <c:pt idx="198">
                  <c:v>213.15007019039999</c:v>
                </c:pt>
                <c:pt idx="199">
                  <c:v>212.86772155759999</c:v>
                </c:pt>
                <c:pt idx="200">
                  <c:v>212.5873260498</c:v>
                </c:pt>
                <c:pt idx="201">
                  <c:v>212.3235321045</c:v>
                </c:pt>
                <c:pt idx="202">
                  <c:v>212.06986999509999</c:v>
                </c:pt>
                <c:pt idx="203">
                  <c:v>211.82035827639999</c:v>
                </c:pt>
                <c:pt idx="204">
                  <c:v>211.57231140139999</c:v>
                </c:pt>
                <c:pt idx="205">
                  <c:v>211.3363494873</c:v>
                </c:pt>
                <c:pt idx="206">
                  <c:v>211.1106414795</c:v>
                </c:pt>
                <c:pt idx="207">
                  <c:v>210.87956237789999</c:v>
                </c:pt>
                <c:pt idx="208">
                  <c:v>210.63493347170001</c:v>
                </c:pt>
                <c:pt idx="209">
                  <c:v>210.39860534670001</c:v>
                </c:pt>
                <c:pt idx="210">
                  <c:v>210.16007995609999</c:v>
                </c:pt>
                <c:pt idx="211">
                  <c:v>209.9134979248</c:v>
                </c:pt>
                <c:pt idx="212">
                  <c:v>209.6926727295</c:v>
                </c:pt>
                <c:pt idx="213">
                  <c:v>209.46940612789999</c:v>
                </c:pt>
                <c:pt idx="214">
                  <c:v>209.23393249509999</c:v>
                </c:pt>
                <c:pt idx="215">
                  <c:v>209.00382995609999</c:v>
                </c:pt>
                <c:pt idx="216">
                  <c:v>208.77348327639999</c:v>
                </c:pt>
                <c:pt idx="217">
                  <c:v>208.53410339359999</c:v>
                </c:pt>
                <c:pt idx="218">
                  <c:v>208.30924987789999</c:v>
                </c:pt>
                <c:pt idx="219">
                  <c:v>208.07878112789999</c:v>
                </c:pt>
                <c:pt idx="220">
                  <c:v>207.847946167</c:v>
                </c:pt>
                <c:pt idx="221">
                  <c:v>207.62992858889999</c:v>
                </c:pt>
                <c:pt idx="222">
                  <c:v>207.40409851070001</c:v>
                </c:pt>
                <c:pt idx="223">
                  <c:v>207.18144226070001</c:v>
                </c:pt>
                <c:pt idx="224">
                  <c:v>206.95915222170001</c:v>
                </c:pt>
                <c:pt idx="225">
                  <c:v>206.71855163570001</c:v>
                </c:pt>
                <c:pt idx="226">
                  <c:v>206.46977233889999</c:v>
                </c:pt>
                <c:pt idx="227">
                  <c:v>206.23515319820001</c:v>
                </c:pt>
                <c:pt idx="228">
                  <c:v>205.99394226070001</c:v>
                </c:pt>
                <c:pt idx="229">
                  <c:v>205.76164245609999</c:v>
                </c:pt>
                <c:pt idx="230">
                  <c:v>205.53373718259999</c:v>
                </c:pt>
                <c:pt idx="231">
                  <c:v>205.30082702639999</c:v>
                </c:pt>
                <c:pt idx="232">
                  <c:v>205.08586120609999</c:v>
                </c:pt>
                <c:pt idx="233">
                  <c:v>204.86235046389999</c:v>
                </c:pt>
                <c:pt idx="234">
                  <c:v>204.6254119873</c:v>
                </c:pt>
                <c:pt idx="235">
                  <c:v>204.39877319339999</c:v>
                </c:pt>
                <c:pt idx="236">
                  <c:v>204.16525268550001</c:v>
                </c:pt>
                <c:pt idx="237">
                  <c:v>203.90963745120001</c:v>
                </c:pt>
                <c:pt idx="238">
                  <c:v>203.65170288089999</c:v>
                </c:pt>
                <c:pt idx="239">
                  <c:v>203.39157104489999</c:v>
                </c:pt>
                <c:pt idx="240">
                  <c:v>203.12789916989999</c:v>
                </c:pt>
                <c:pt idx="241">
                  <c:v>202.86422729489999</c:v>
                </c:pt>
                <c:pt idx="242">
                  <c:v>202.5944519043</c:v>
                </c:pt>
                <c:pt idx="243">
                  <c:v>202.3221130371</c:v>
                </c:pt>
                <c:pt idx="244">
                  <c:v>202.06478881839999</c:v>
                </c:pt>
                <c:pt idx="245">
                  <c:v>201.81954956050001</c:v>
                </c:pt>
                <c:pt idx="246">
                  <c:v>201.58102416989999</c:v>
                </c:pt>
                <c:pt idx="247">
                  <c:v>201.3309020996</c:v>
                </c:pt>
                <c:pt idx="248">
                  <c:v>201.07809448239999</c:v>
                </c:pt>
                <c:pt idx="249">
                  <c:v>200.8328552246</c:v>
                </c:pt>
                <c:pt idx="250">
                  <c:v>200.57247924800001</c:v>
                </c:pt>
                <c:pt idx="251">
                  <c:v>200.3073425293</c:v>
                </c:pt>
                <c:pt idx="252">
                  <c:v>200.04721069339999</c:v>
                </c:pt>
                <c:pt idx="253">
                  <c:v>199.77670288089999</c:v>
                </c:pt>
                <c:pt idx="254">
                  <c:v>199.49179077150001</c:v>
                </c:pt>
                <c:pt idx="255">
                  <c:v>199.22213745120001</c:v>
                </c:pt>
                <c:pt idx="256">
                  <c:v>198.95358276370001</c:v>
                </c:pt>
                <c:pt idx="257">
                  <c:v>198.69186401370001</c:v>
                </c:pt>
                <c:pt idx="258">
                  <c:v>198.45077514650001</c:v>
                </c:pt>
                <c:pt idx="259">
                  <c:v>198.20797729489999</c:v>
                </c:pt>
                <c:pt idx="260">
                  <c:v>197.93685913089999</c:v>
                </c:pt>
                <c:pt idx="261">
                  <c:v>197.67880249020001</c:v>
                </c:pt>
                <c:pt idx="262">
                  <c:v>197.41793823239999</c:v>
                </c:pt>
                <c:pt idx="263">
                  <c:v>197.15817260739999</c:v>
                </c:pt>
                <c:pt idx="264">
                  <c:v>196.9383239746</c:v>
                </c:pt>
                <c:pt idx="265">
                  <c:v>196.73641967770001</c:v>
                </c:pt>
                <c:pt idx="266">
                  <c:v>196.5682067871</c:v>
                </c:pt>
                <c:pt idx="267">
                  <c:v>196.41134643550001</c:v>
                </c:pt>
                <c:pt idx="268">
                  <c:v>196.2511291504</c:v>
                </c:pt>
                <c:pt idx="269">
                  <c:v>196.07376098629999</c:v>
                </c:pt>
                <c:pt idx="270">
                  <c:v>195.87478637699999</c:v>
                </c:pt>
                <c:pt idx="271">
                  <c:v>195.62966918949999</c:v>
                </c:pt>
                <c:pt idx="272">
                  <c:v>195.33560180660001</c:v>
                </c:pt>
                <c:pt idx="273">
                  <c:v>194.92568969729999</c:v>
                </c:pt>
                <c:pt idx="274">
                  <c:v>194.3624572754</c:v>
                </c:pt>
                <c:pt idx="275">
                  <c:v>193.84927368160001</c:v>
                </c:pt>
                <c:pt idx="276">
                  <c:v>193.51858520510001</c:v>
                </c:pt>
                <c:pt idx="277">
                  <c:v>193.3038635254</c:v>
                </c:pt>
                <c:pt idx="278">
                  <c:v>193.1481628418</c:v>
                </c:pt>
                <c:pt idx="279">
                  <c:v>192.99911499020001</c:v>
                </c:pt>
                <c:pt idx="280">
                  <c:v>192.83444213870001</c:v>
                </c:pt>
                <c:pt idx="281">
                  <c:v>192.66708374020001</c:v>
                </c:pt>
                <c:pt idx="282">
                  <c:v>192.4772644043</c:v>
                </c:pt>
                <c:pt idx="283">
                  <c:v>192.27291870120001</c:v>
                </c:pt>
                <c:pt idx="284">
                  <c:v>192.09518432620001</c:v>
                </c:pt>
                <c:pt idx="285">
                  <c:v>191.9513092041</c:v>
                </c:pt>
                <c:pt idx="286">
                  <c:v>191.84977722170001</c:v>
                </c:pt>
                <c:pt idx="287">
                  <c:v>191.73594665530001</c:v>
                </c:pt>
                <c:pt idx="288">
                  <c:v>191.59770202639999</c:v>
                </c:pt>
                <c:pt idx="289">
                  <c:v>191.44175720210001</c:v>
                </c:pt>
                <c:pt idx="290">
                  <c:v>191.30522155759999</c:v>
                </c:pt>
                <c:pt idx="291">
                  <c:v>191.1775970459</c:v>
                </c:pt>
                <c:pt idx="292">
                  <c:v>191.05278015139999</c:v>
                </c:pt>
                <c:pt idx="293">
                  <c:v>190.96061706539999</c:v>
                </c:pt>
                <c:pt idx="294">
                  <c:v>190.93322753909999</c:v>
                </c:pt>
                <c:pt idx="295">
                  <c:v>191.01739501949999</c:v>
                </c:pt>
                <c:pt idx="296">
                  <c:v>191.126953125</c:v>
                </c:pt>
                <c:pt idx="297">
                  <c:v>191.24444580080001</c:v>
                </c:pt>
                <c:pt idx="298">
                  <c:v>191.3598022461</c:v>
                </c:pt>
                <c:pt idx="299">
                  <c:v>191.46649169919999</c:v>
                </c:pt>
                <c:pt idx="300">
                  <c:v>191.5648803711</c:v>
                </c:pt>
                <c:pt idx="301">
                  <c:v>191.10832214359999</c:v>
                </c:pt>
                <c:pt idx="302">
                  <c:v>190.75285339359999</c:v>
                </c:pt>
                <c:pt idx="303">
                  <c:v>190.2826385498</c:v>
                </c:pt>
                <c:pt idx="304">
                  <c:v>189.3500213623</c:v>
                </c:pt>
                <c:pt idx="305">
                  <c:v>188.59269714359999</c:v>
                </c:pt>
                <c:pt idx="306">
                  <c:v>187.91984558109999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F90-4CC5-BECB-C1F73B0DC0B5}"/>
            </c:ext>
          </c:extLst>
        </c:ser>
        <c:ser>
          <c:idx val="1"/>
          <c:order val="1"/>
          <c:tx>
            <c:v>Test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data'!$BP$18:$BP$362</c:f>
              <c:numCache>
                <c:formatCode>0.00</c:formatCode>
                <c:ptCount val="345"/>
                <c:pt idx="0">
                  <c:v>1.0597490472719999E-3</c:v>
                </c:pt>
                <c:pt idx="1">
                  <c:v>0.10015032440420001</c:v>
                </c:pt>
                <c:pt idx="2">
                  <c:v>0.21666644513610001</c:v>
                </c:pt>
                <c:pt idx="3">
                  <c:v>0.33348771929740001</c:v>
                </c:pt>
                <c:pt idx="4">
                  <c:v>0.45030900835990001</c:v>
                </c:pt>
                <c:pt idx="5">
                  <c:v>0.56645894050599999</c:v>
                </c:pt>
                <c:pt idx="6">
                  <c:v>0.68389058113099999</c:v>
                </c:pt>
                <c:pt idx="7">
                  <c:v>0.80089497566220003</c:v>
                </c:pt>
                <c:pt idx="8">
                  <c:v>0.91686177253720003</c:v>
                </c:pt>
                <c:pt idx="9">
                  <c:v>1.0339272022249999</c:v>
                </c:pt>
                <c:pt idx="10">
                  <c:v>1.1507484912870001</c:v>
                </c:pt>
                <c:pt idx="11">
                  <c:v>1.2665321826930001</c:v>
                </c:pt>
                <c:pt idx="12">
                  <c:v>1.3834145069120001</c:v>
                </c:pt>
                <c:pt idx="13">
                  <c:v>1.5004189014430001</c:v>
                </c:pt>
                <c:pt idx="14">
                  <c:v>1.6166298389430001</c:v>
                </c:pt>
                <c:pt idx="15">
                  <c:v>1.7333900928499999</c:v>
                </c:pt>
                <c:pt idx="16">
                  <c:v>1.8506996631620001</c:v>
                </c:pt>
                <c:pt idx="17">
                  <c:v>1.9668495655060001</c:v>
                </c:pt>
                <c:pt idx="18">
                  <c:v>2.0837318897250001</c:v>
                </c:pt>
                <c:pt idx="19">
                  <c:v>2.2009193897250001</c:v>
                </c:pt>
                <c:pt idx="20">
                  <c:v>2.3173649311069999</c:v>
                </c:pt>
                <c:pt idx="21">
                  <c:v>2.4336979389189999</c:v>
                </c:pt>
                <c:pt idx="22">
                  <c:v>2.5502750873569999</c:v>
                </c:pt>
                <c:pt idx="23">
                  <c:v>2.6669132709499999</c:v>
                </c:pt>
                <c:pt idx="24">
                  <c:v>2.7834904193879999</c:v>
                </c:pt>
                <c:pt idx="25">
                  <c:v>2.9000675678249999</c:v>
                </c:pt>
                <c:pt idx="26">
                  <c:v>3.0169498920439999</c:v>
                </c:pt>
                <c:pt idx="27">
                  <c:v>3.1339542865749999</c:v>
                </c:pt>
                <c:pt idx="28">
                  <c:v>3.2500431537629999</c:v>
                </c:pt>
                <c:pt idx="29">
                  <c:v>3.3673527240749999</c:v>
                </c:pt>
                <c:pt idx="30">
                  <c:v>3.4844181537629999</c:v>
                </c:pt>
                <c:pt idx="31">
                  <c:v>3.6003239154819999</c:v>
                </c:pt>
                <c:pt idx="32">
                  <c:v>3.7173283100129999</c:v>
                </c:pt>
                <c:pt idx="33">
                  <c:v>3.8340275287629999</c:v>
                </c:pt>
                <c:pt idx="34">
                  <c:v>3.9500553607939999</c:v>
                </c:pt>
                <c:pt idx="35">
                  <c:v>4.0668153762820003</c:v>
                </c:pt>
                <c:pt idx="36">
                  <c:v>4.1838197708129998</c:v>
                </c:pt>
                <c:pt idx="37">
                  <c:v>4.3001527786249998</c:v>
                </c:pt>
                <c:pt idx="38">
                  <c:v>4.4167299270629998</c:v>
                </c:pt>
                <c:pt idx="39">
                  <c:v>4.5341615676879998</c:v>
                </c:pt>
                <c:pt idx="40">
                  <c:v>4.6503725051879998</c:v>
                </c:pt>
                <c:pt idx="41">
                  <c:v>4.7669496536249998</c:v>
                </c:pt>
                <c:pt idx="42">
                  <c:v>4.8841981887820003</c:v>
                </c:pt>
                <c:pt idx="43">
                  <c:v>5.0006532669070003</c:v>
                </c:pt>
                <c:pt idx="44">
                  <c:v>5.1169252395629998</c:v>
                </c:pt>
                <c:pt idx="45">
                  <c:v>5.2336854934690002</c:v>
                </c:pt>
                <c:pt idx="46">
                  <c:v>5.3502626419070003</c:v>
                </c:pt>
                <c:pt idx="47">
                  <c:v>5.4668397903440002</c:v>
                </c:pt>
                <c:pt idx="48">
                  <c:v>5.5834169387820003</c:v>
                </c:pt>
                <c:pt idx="49">
                  <c:v>5.7003602981570003</c:v>
                </c:pt>
                <c:pt idx="50">
                  <c:v>5.8171205520629998</c:v>
                </c:pt>
                <c:pt idx="51">
                  <c:v>5.9331483840940002</c:v>
                </c:pt>
                <c:pt idx="52">
                  <c:v>6.0505189895629998</c:v>
                </c:pt>
                <c:pt idx="53">
                  <c:v>6.1674623489379998</c:v>
                </c:pt>
                <c:pt idx="54">
                  <c:v>6.2833681106570003</c:v>
                </c:pt>
                <c:pt idx="55">
                  <c:v>6.4006166458129998</c:v>
                </c:pt>
                <c:pt idx="56">
                  <c:v>6.5173768997190002</c:v>
                </c:pt>
                <c:pt idx="57">
                  <c:v>6.6330995559690002</c:v>
                </c:pt>
                <c:pt idx="58">
                  <c:v>6.7501039504999998</c:v>
                </c:pt>
                <c:pt idx="59">
                  <c:v>6.8671083450320003</c:v>
                </c:pt>
                <c:pt idx="60">
                  <c:v>6.9833803176879998</c:v>
                </c:pt>
                <c:pt idx="61">
                  <c:v>7.1002016067499998</c:v>
                </c:pt>
                <c:pt idx="62">
                  <c:v>7.2173891067499998</c:v>
                </c:pt>
                <c:pt idx="63">
                  <c:v>7.3336000442499998</c:v>
                </c:pt>
                <c:pt idx="64">
                  <c:v>7.4502992629999998</c:v>
                </c:pt>
                <c:pt idx="65">
                  <c:v>7.5673036575320003</c:v>
                </c:pt>
                <c:pt idx="66">
                  <c:v>7.6838808059690002</c:v>
                </c:pt>
                <c:pt idx="67">
                  <c:v>7.8003358840940002</c:v>
                </c:pt>
                <c:pt idx="68">
                  <c:v>7.9169740676879998</c:v>
                </c:pt>
                <c:pt idx="69">
                  <c:v>8.0336122512819994</c:v>
                </c:pt>
                <c:pt idx="70">
                  <c:v>8.1501874923709998</c:v>
                </c:pt>
                <c:pt idx="71">
                  <c:v>8.2665815353390002</c:v>
                </c:pt>
                <c:pt idx="72">
                  <c:v>8.3836469650269994</c:v>
                </c:pt>
                <c:pt idx="73">
                  <c:v>8.5005292892459998</c:v>
                </c:pt>
                <c:pt idx="74">
                  <c:v>8.6166181564330007</c:v>
                </c:pt>
                <c:pt idx="75">
                  <c:v>8.7339887619019994</c:v>
                </c:pt>
                <c:pt idx="76">
                  <c:v>8.8511152267459998</c:v>
                </c:pt>
                <c:pt idx="77">
                  <c:v>8.9668989181519994</c:v>
                </c:pt>
                <c:pt idx="78">
                  <c:v>9.0839033126830007</c:v>
                </c:pt>
                <c:pt idx="79">
                  <c:v>9.2007856369019994</c:v>
                </c:pt>
                <c:pt idx="80">
                  <c:v>9.3166303634640002</c:v>
                </c:pt>
                <c:pt idx="81">
                  <c:v>9.4335126876830007</c:v>
                </c:pt>
                <c:pt idx="82">
                  <c:v>9.5504560470580007</c:v>
                </c:pt>
                <c:pt idx="83">
                  <c:v>9.6666059494019994</c:v>
                </c:pt>
                <c:pt idx="84">
                  <c:v>9.7834272384640002</c:v>
                </c:pt>
                <c:pt idx="85">
                  <c:v>9.9007368087769994</c:v>
                </c:pt>
                <c:pt idx="86">
                  <c:v>10.01713085175</c:v>
                </c:pt>
                <c:pt idx="87">
                  <c:v>10.13370800018</c:v>
                </c:pt>
                <c:pt idx="88">
                  <c:v>10.25089550018</c:v>
                </c:pt>
                <c:pt idx="89">
                  <c:v>10.367350578310001</c:v>
                </c:pt>
                <c:pt idx="90">
                  <c:v>10.48380565643</c:v>
                </c:pt>
                <c:pt idx="91">
                  <c:v>10.600260734560001</c:v>
                </c:pt>
                <c:pt idx="92">
                  <c:v>10.716837883</c:v>
                </c:pt>
                <c:pt idx="93">
                  <c:v>10.83353710175</c:v>
                </c:pt>
                <c:pt idx="94">
                  <c:v>10.94993114471</c:v>
                </c:pt>
                <c:pt idx="95">
                  <c:v>11.067057609560001</c:v>
                </c:pt>
                <c:pt idx="96">
                  <c:v>11.18381786346</c:v>
                </c:pt>
                <c:pt idx="97">
                  <c:v>11.299967765810001</c:v>
                </c:pt>
                <c:pt idx="98">
                  <c:v>11.41733837128</c:v>
                </c:pt>
                <c:pt idx="99">
                  <c:v>11.534342765810001</c:v>
                </c:pt>
                <c:pt idx="100">
                  <c:v>11.65012645721</c:v>
                </c:pt>
                <c:pt idx="101">
                  <c:v>11.76713085175</c:v>
                </c:pt>
                <c:pt idx="102">
                  <c:v>11.883952140810001</c:v>
                </c:pt>
                <c:pt idx="103">
                  <c:v>11.99991893768</c:v>
                </c:pt>
                <c:pt idx="104">
                  <c:v>12.11667919159</c:v>
                </c:pt>
                <c:pt idx="105">
                  <c:v>12.23374462128</c:v>
                </c:pt>
                <c:pt idx="106">
                  <c:v>12.35001659393</c:v>
                </c:pt>
                <c:pt idx="107">
                  <c:v>12.46671581268</c:v>
                </c:pt>
                <c:pt idx="108">
                  <c:v>12.584086418149999</c:v>
                </c:pt>
                <c:pt idx="109">
                  <c:v>12.70041942596</c:v>
                </c:pt>
                <c:pt idx="110">
                  <c:v>12.81693553925</c:v>
                </c:pt>
                <c:pt idx="111">
                  <c:v>12.93400096893</c:v>
                </c:pt>
                <c:pt idx="112">
                  <c:v>13.05063915253</c:v>
                </c:pt>
                <c:pt idx="113">
                  <c:v>13.16685009003</c:v>
                </c:pt>
                <c:pt idx="114">
                  <c:v>13.28354930878</c:v>
                </c:pt>
                <c:pt idx="115">
                  <c:v>13.40012645721</c:v>
                </c:pt>
                <c:pt idx="116">
                  <c:v>13.51688671112</c:v>
                </c:pt>
                <c:pt idx="117">
                  <c:v>13.63334178925</c:v>
                </c:pt>
                <c:pt idx="118">
                  <c:v>13.75034618378</c:v>
                </c:pt>
                <c:pt idx="119">
                  <c:v>13.86710643768</c:v>
                </c:pt>
                <c:pt idx="120">
                  <c:v>13.983253479</c:v>
                </c:pt>
                <c:pt idx="121">
                  <c:v>14.10068511963</c:v>
                </c:pt>
                <c:pt idx="122">
                  <c:v>14.21768951416</c:v>
                </c:pt>
                <c:pt idx="123">
                  <c:v>14.33347320557</c:v>
                </c:pt>
                <c:pt idx="124">
                  <c:v>14.45059967041</c:v>
                </c:pt>
                <c:pt idx="125">
                  <c:v>14.56735992432</c:v>
                </c:pt>
                <c:pt idx="126">
                  <c:v>14.683326721189999</c:v>
                </c:pt>
                <c:pt idx="127">
                  <c:v>14.80020904541</c:v>
                </c:pt>
                <c:pt idx="128">
                  <c:v>14.917213439939999</c:v>
                </c:pt>
                <c:pt idx="129">
                  <c:v>15.033424377439999</c:v>
                </c:pt>
                <c:pt idx="130">
                  <c:v>15.150184631349999</c:v>
                </c:pt>
                <c:pt idx="131">
                  <c:v>15.26749420166</c:v>
                </c:pt>
                <c:pt idx="132">
                  <c:v>15.383644104</c:v>
                </c:pt>
                <c:pt idx="133">
                  <c:v>15.50034332275</c:v>
                </c:pt>
                <c:pt idx="134">
                  <c:v>15.617408752439999</c:v>
                </c:pt>
                <c:pt idx="135">
                  <c:v>15.733924865720001</c:v>
                </c:pt>
                <c:pt idx="136">
                  <c:v>15.850440979</c:v>
                </c:pt>
                <c:pt idx="137">
                  <c:v>15.96689605713</c:v>
                </c:pt>
                <c:pt idx="138">
                  <c:v>16.08359527588</c:v>
                </c:pt>
                <c:pt idx="139">
                  <c:v>16.200172424320002</c:v>
                </c:pt>
                <c:pt idx="140">
                  <c:v>16.316566467289999</c:v>
                </c:pt>
                <c:pt idx="141">
                  <c:v>16.433753967289999</c:v>
                </c:pt>
                <c:pt idx="142">
                  <c:v>16.550514221189999</c:v>
                </c:pt>
                <c:pt idx="143">
                  <c:v>16.666481018070002</c:v>
                </c:pt>
                <c:pt idx="144">
                  <c:v>16.784034728999998</c:v>
                </c:pt>
                <c:pt idx="145">
                  <c:v>16.90097808838</c:v>
                </c:pt>
                <c:pt idx="146">
                  <c:v>17.016883850100001</c:v>
                </c:pt>
                <c:pt idx="147">
                  <c:v>17.133827209469999</c:v>
                </c:pt>
                <c:pt idx="148">
                  <c:v>17.25058746338</c:v>
                </c:pt>
                <c:pt idx="149">
                  <c:v>17.36661529541</c:v>
                </c:pt>
                <c:pt idx="150">
                  <c:v>17.48349761963</c:v>
                </c:pt>
                <c:pt idx="151">
                  <c:v>17.600379943850001</c:v>
                </c:pt>
                <c:pt idx="152">
                  <c:v>17.716773986820002</c:v>
                </c:pt>
                <c:pt idx="153">
                  <c:v>17.833290100100001</c:v>
                </c:pt>
                <c:pt idx="154">
                  <c:v>17.95059967041</c:v>
                </c:pt>
                <c:pt idx="155">
                  <c:v>18.06699371338</c:v>
                </c:pt>
                <c:pt idx="156">
                  <c:v>18.18369293213</c:v>
                </c:pt>
                <c:pt idx="157">
                  <c:v>18.30088043213</c:v>
                </c:pt>
                <c:pt idx="158">
                  <c:v>18.417213439939999</c:v>
                </c:pt>
                <c:pt idx="159">
                  <c:v>18.533546447749998</c:v>
                </c:pt>
                <c:pt idx="160">
                  <c:v>18.650062561039999</c:v>
                </c:pt>
                <c:pt idx="161">
                  <c:v>18.766822814939999</c:v>
                </c:pt>
                <c:pt idx="162">
                  <c:v>18.88339996338</c:v>
                </c:pt>
                <c:pt idx="163">
                  <c:v>18.999977111820002</c:v>
                </c:pt>
                <c:pt idx="164">
                  <c:v>19.117042541499998</c:v>
                </c:pt>
                <c:pt idx="165">
                  <c:v>19.233924865719999</c:v>
                </c:pt>
                <c:pt idx="166">
                  <c:v>19.35001373291</c:v>
                </c:pt>
                <c:pt idx="167">
                  <c:v>19.467445373539999</c:v>
                </c:pt>
                <c:pt idx="168">
                  <c:v>19.584510803219999</c:v>
                </c:pt>
                <c:pt idx="169">
                  <c:v>19.70029449463</c:v>
                </c:pt>
                <c:pt idx="170">
                  <c:v>19.817209243770002</c:v>
                </c:pt>
                <c:pt idx="171">
                  <c:v>19.93396949768</c:v>
                </c:pt>
                <c:pt idx="172">
                  <c:v>20.050119400020002</c:v>
                </c:pt>
                <c:pt idx="173">
                  <c:v>20.166757583620001</c:v>
                </c:pt>
                <c:pt idx="174">
                  <c:v>20.28376197815</c:v>
                </c:pt>
                <c:pt idx="175">
                  <c:v>20.400094985959999</c:v>
                </c:pt>
                <c:pt idx="176">
                  <c:v>20.516916275020002</c:v>
                </c:pt>
                <c:pt idx="177">
                  <c:v>20.63416481018</c:v>
                </c:pt>
                <c:pt idx="178">
                  <c:v>20.750619888309998</c:v>
                </c:pt>
                <c:pt idx="179">
                  <c:v>20.867197036739999</c:v>
                </c:pt>
                <c:pt idx="180">
                  <c:v>20.984201431270002</c:v>
                </c:pt>
                <c:pt idx="181">
                  <c:v>21.100717544559998</c:v>
                </c:pt>
                <c:pt idx="182">
                  <c:v>21.216928482059998</c:v>
                </c:pt>
                <c:pt idx="183">
                  <c:v>21.33356666565</c:v>
                </c:pt>
                <c:pt idx="184">
                  <c:v>21.450204849239999</c:v>
                </c:pt>
                <c:pt idx="185">
                  <c:v>21.566843032840001</c:v>
                </c:pt>
                <c:pt idx="186">
                  <c:v>21.68348121643</c:v>
                </c:pt>
                <c:pt idx="187">
                  <c:v>21.800546646120001</c:v>
                </c:pt>
                <c:pt idx="188">
                  <c:v>21.917123794559998</c:v>
                </c:pt>
                <c:pt idx="189">
                  <c:v>22.0332736969</c:v>
                </c:pt>
                <c:pt idx="190">
                  <c:v>22.15076637268</c:v>
                </c:pt>
                <c:pt idx="191">
                  <c:v>22.267709732059998</c:v>
                </c:pt>
                <c:pt idx="192">
                  <c:v>22.383554458620001</c:v>
                </c:pt>
                <c:pt idx="193">
                  <c:v>22.500497817989999</c:v>
                </c:pt>
                <c:pt idx="194">
                  <c:v>22.617319107059998</c:v>
                </c:pt>
                <c:pt idx="195">
                  <c:v>22.733346939090001</c:v>
                </c:pt>
                <c:pt idx="196">
                  <c:v>22.850229263309998</c:v>
                </c:pt>
                <c:pt idx="197">
                  <c:v>22.967233657840001</c:v>
                </c:pt>
                <c:pt idx="198">
                  <c:v>23.083444595340001</c:v>
                </c:pt>
                <c:pt idx="199">
                  <c:v>23.200204849239999</c:v>
                </c:pt>
                <c:pt idx="200">
                  <c:v>23.3174533844</c:v>
                </c:pt>
                <c:pt idx="201">
                  <c:v>23.433725357059998</c:v>
                </c:pt>
                <c:pt idx="202">
                  <c:v>23.55036354065</c:v>
                </c:pt>
                <c:pt idx="203">
                  <c:v>23.667245864870001</c:v>
                </c:pt>
                <c:pt idx="204">
                  <c:v>23.78376197815</c:v>
                </c:pt>
                <c:pt idx="205">
                  <c:v>23.900217056270002</c:v>
                </c:pt>
                <c:pt idx="206">
                  <c:v>24.016855239870001</c:v>
                </c:pt>
                <c:pt idx="207">
                  <c:v>24.133432388309998</c:v>
                </c:pt>
                <c:pt idx="208">
                  <c:v>24.250314712520002</c:v>
                </c:pt>
                <c:pt idx="209">
                  <c:v>24.366647720340001</c:v>
                </c:pt>
                <c:pt idx="210">
                  <c:v>24.48377418518</c:v>
                </c:pt>
                <c:pt idx="211">
                  <c:v>24.600595474239999</c:v>
                </c:pt>
                <c:pt idx="212">
                  <c:v>24.716623306270002</c:v>
                </c:pt>
                <c:pt idx="213">
                  <c:v>24.8340549469</c:v>
                </c:pt>
                <c:pt idx="214">
                  <c:v>24.950998306270002</c:v>
                </c:pt>
                <c:pt idx="215">
                  <c:v>25.066904067989999</c:v>
                </c:pt>
                <c:pt idx="216">
                  <c:v>25.183725357059998</c:v>
                </c:pt>
                <c:pt idx="217">
                  <c:v>25.30066871643</c:v>
                </c:pt>
                <c:pt idx="218">
                  <c:v>25.416696548459999</c:v>
                </c:pt>
                <c:pt idx="219">
                  <c:v>25.533456802370001</c:v>
                </c:pt>
                <c:pt idx="220">
                  <c:v>25.650480270389998</c:v>
                </c:pt>
                <c:pt idx="221">
                  <c:v>25.766691207889998</c:v>
                </c:pt>
                <c:pt idx="222">
                  <c:v>25.883390426639998</c:v>
                </c:pt>
                <c:pt idx="223">
                  <c:v>26.000699996950001</c:v>
                </c:pt>
                <c:pt idx="224">
                  <c:v>26.117155075069999</c:v>
                </c:pt>
                <c:pt idx="225">
                  <c:v>26.233854293819999</c:v>
                </c:pt>
                <c:pt idx="226">
                  <c:v>26.350980758670001</c:v>
                </c:pt>
                <c:pt idx="227">
                  <c:v>26.467435836789999</c:v>
                </c:pt>
                <c:pt idx="228">
                  <c:v>26.583768844600002</c:v>
                </c:pt>
                <c:pt idx="229">
                  <c:v>26.70022392273</c:v>
                </c:pt>
                <c:pt idx="230">
                  <c:v>26.816862106319999</c:v>
                </c:pt>
                <c:pt idx="231">
                  <c:v>26.933683395389998</c:v>
                </c:pt>
                <c:pt idx="232">
                  <c:v>27.049955368039999</c:v>
                </c:pt>
                <c:pt idx="233">
                  <c:v>27.167142868039999</c:v>
                </c:pt>
                <c:pt idx="234">
                  <c:v>27.28402519226</c:v>
                </c:pt>
                <c:pt idx="235">
                  <c:v>27.400114059450001</c:v>
                </c:pt>
                <c:pt idx="236">
                  <c:v>27.51742362976</c:v>
                </c:pt>
                <c:pt idx="237">
                  <c:v>27.634489059450001</c:v>
                </c:pt>
                <c:pt idx="238">
                  <c:v>27.750272750850002</c:v>
                </c:pt>
                <c:pt idx="239">
                  <c:v>27.867155075069999</c:v>
                </c:pt>
                <c:pt idx="240">
                  <c:v>27.983854293819999</c:v>
                </c:pt>
                <c:pt idx="241">
                  <c:v>28.09994316101</c:v>
                </c:pt>
                <c:pt idx="242">
                  <c:v>28.216703414920001</c:v>
                </c:pt>
                <c:pt idx="243">
                  <c:v>28.333768844600002</c:v>
                </c:pt>
                <c:pt idx="244">
                  <c:v>28.449979782100002</c:v>
                </c:pt>
                <c:pt idx="245">
                  <c:v>28.566862106319999</c:v>
                </c:pt>
                <c:pt idx="246">
                  <c:v>28.684049606319999</c:v>
                </c:pt>
                <c:pt idx="247">
                  <c:v>28.800565719600002</c:v>
                </c:pt>
                <c:pt idx="248">
                  <c:v>28.916959762569999</c:v>
                </c:pt>
                <c:pt idx="249">
                  <c:v>29.034147262569999</c:v>
                </c:pt>
                <c:pt idx="250">
                  <c:v>29.150602340700001</c:v>
                </c:pt>
                <c:pt idx="251">
                  <c:v>29.266691207889998</c:v>
                </c:pt>
                <c:pt idx="252">
                  <c:v>29.383390426639998</c:v>
                </c:pt>
                <c:pt idx="253">
                  <c:v>29.500150680539999</c:v>
                </c:pt>
                <c:pt idx="254">
                  <c:v>29.616849899289999</c:v>
                </c:pt>
                <c:pt idx="255">
                  <c:v>29.733366012569999</c:v>
                </c:pt>
                <c:pt idx="256">
                  <c:v>29.85043144226</c:v>
                </c:pt>
                <c:pt idx="257">
                  <c:v>29.96731376648</c:v>
                </c:pt>
                <c:pt idx="258">
                  <c:v>30.083280563350002</c:v>
                </c:pt>
                <c:pt idx="259">
                  <c:v>30.200651168819999</c:v>
                </c:pt>
                <c:pt idx="260">
                  <c:v>30.317533493039999</c:v>
                </c:pt>
                <c:pt idx="261">
                  <c:v>30.433378219600002</c:v>
                </c:pt>
                <c:pt idx="262">
                  <c:v>30.550443649289999</c:v>
                </c:pt>
                <c:pt idx="263">
                  <c:v>30.667142868039999</c:v>
                </c:pt>
                <c:pt idx="264">
                  <c:v>30.78323173523</c:v>
                </c:pt>
                <c:pt idx="265">
                  <c:v>30.90023612976</c:v>
                </c:pt>
                <c:pt idx="266">
                  <c:v>31.017179489139998</c:v>
                </c:pt>
                <c:pt idx="267">
                  <c:v>31.133512496950001</c:v>
                </c:pt>
                <c:pt idx="268">
                  <c:v>31.250150680539999</c:v>
                </c:pt>
                <c:pt idx="269">
                  <c:v>31.36752128601</c:v>
                </c:pt>
                <c:pt idx="270">
                  <c:v>31.483905792240002</c:v>
                </c:pt>
                <c:pt idx="271">
                  <c:v>31.600421905520001</c:v>
                </c:pt>
                <c:pt idx="272">
                  <c:v>31.717304229740002</c:v>
                </c:pt>
                <c:pt idx="273">
                  <c:v>31.83394241333</c:v>
                </c:pt>
                <c:pt idx="274">
                  <c:v>31.950458526609999</c:v>
                </c:pt>
                <c:pt idx="275">
                  <c:v>32.06685256958</c:v>
                </c:pt>
                <c:pt idx="276">
                  <c:v>32.183734893800001</c:v>
                </c:pt>
                <c:pt idx="277">
                  <c:v>32.300434112550001</c:v>
                </c:pt>
                <c:pt idx="278">
                  <c:v>32.416706085210002</c:v>
                </c:pt>
                <c:pt idx="279">
                  <c:v>32.533893585210002</c:v>
                </c:pt>
                <c:pt idx="280">
                  <c:v>32.650653839109999</c:v>
                </c:pt>
                <c:pt idx="281">
                  <c:v>32.766620635990002</c:v>
                </c:pt>
                <c:pt idx="282">
                  <c:v>32.884174346919998</c:v>
                </c:pt>
                <c:pt idx="283">
                  <c:v>33.001117706300001</c:v>
                </c:pt>
                <c:pt idx="284">
                  <c:v>33.116962432859999</c:v>
                </c:pt>
                <c:pt idx="285">
                  <c:v>33.233783721919998</c:v>
                </c:pt>
                <c:pt idx="286">
                  <c:v>33.35054397583</c:v>
                </c:pt>
                <c:pt idx="287">
                  <c:v>33.46675491333</c:v>
                </c:pt>
                <c:pt idx="288">
                  <c:v>33.583576202389999</c:v>
                </c:pt>
                <c:pt idx="289">
                  <c:v>33.700519561770001</c:v>
                </c:pt>
                <c:pt idx="290">
                  <c:v>33.816730499270001</c:v>
                </c:pt>
                <c:pt idx="291">
                  <c:v>33.933368682859999</c:v>
                </c:pt>
                <c:pt idx="292">
                  <c:v>34.050678253169998</c:v>
                </c:pt>
                <c:pt idx="293">
                  <c:v>34.167194366460002</c:v>
                </c:pt>
                <c:pt idx="294">
                  <c:v>34.28364944458</c:v>
                </c:pt>
                <c:pt idx="295">
                  <c:v>34.400775909419998</c:v>
                </c:pt>
                <c:pt idx="296">
                  <c:v>34.517169952389999</c:v>
                </c:pt>
                <c:pt idx="297">
                  <c:v>34.633563995359999</c:v>
                </c:pt>
                <c:pt idx="298">
                  <c:v>34.750141143800001</c:v>
                </c:pt>
                <c:pt idx="299">
                  <c:v>34.866779327389999</c:v>
                </c:pt>
                <c:pt idx="300">
                  <c:v>34.983539581300001</c:v>
                </c:pt>
                <c:pt idx="301">
                  <c:v>35.099750518800001</c:v>
                </c:pt>
                <c:pt idx="302">
                  <c:v>35.217121124270001</c:v>
                </c:pt>
                <c:pt idx="303">
                  <c:v>35.334064483639999</c:v>
                </c:pt>
                <c:pt idx="304">
                  <c:v>35.450031280520001</c:v>
                </c:pt>
                <c:pt idx="305">
                  <c:v>35.567401885990002</c:v>
                </c:pt>
                <c:pt idx="306">
                  <c:v>35.684467315669998</c:v>
                </c:pt>
                <c:pt idx="307">
                  <c:v>35.800128936770001</c:v>
                </c:pt>
                <c:pt idx="308">
                  <c:v>35.917011260990002</c:v>
                </c:pt>
                <c:pt idx="309">
                  <c:v>36.033771514889999</c:v>
                </c:pt>
                <c:pt idx="310">
                  <c:v>36.149982452389999</c:v>
                </c:pt>
                <c:pt idx="311">
                  <c:v>36.266742706300001</c:v>
                </c:pt>
                <c:pt idx="312">
                  <c:v>36.383930206300001</c:v>
                </c:pt>
                <c:pt idx="313">
                  <c:v>36.500080108639999</c:v>
                </c:pt>
                <c:pt idx="314">
                  <c:v>36.616840362550001</c:v>
                </c:pt>
                <c:pt idx="315">
                  <c:v>36.734027862550001</c:v>
                </c:pt>
                <c:pt idx="316">
                  <c:v>36.850605010990002</c:v>
                </c:pt>
                <c:pt idx="317">
                  <c:v>36.967121124270001</c:v>
                </c:pt>
                <c:pt idx="318">
                  <c:v>37.084064483639999</c:v>
                </c:pt>
                <c:pt idx="319">
                  <c:v>37.200519561770001</c:v>
                </c:pt>
                <c:pt idx="320">
                  <c:v>37.316871643070002</c:v>
                </c:pt>
                <c:pt idx="321">
                  <c:v>37.433448791499998</c:v>
                </c:pt>
                <c:pt idx="322">
                  <c:v>37.55020904541</c:v>
                </c:pt>
                <c:pt idx="323">
                  <c:v>37.66690826416</c:v>
                </c:pt>
                <c:pt idx="324">
                  <c:v>37.783241271969999</c:v>
                </c:pt>
                <c:pt idx="325">
                  <c:v>37.900611877439999</c:v>
                </c:pt>
                <c:pt idx="326">
                  <c:v>38.017311096189999</c:v>
                </c:pt>
                <c:pt idx="327">
                  <c:v>38.133460998540002</c:v>
                </c:pt>
                <c:pt idx="328">
                  <c:v>38.250648498540002</c:v>
                </c:pt>
                <c:pt idx="329">
                  <c:v>38.36777496338</c:v>
                </c:pt>
                <c:pt idx="330">
                  <c:v>38.483619689939999</c:v>
                </c:pt>
                <c:pt idx="331">
                  <c:v>38.600379943850001</c:v>
                </c:pt>
                <c:pt idx="332">
                  <c:v>38.71720123291</c:v>
                </c:pt>
                <c:pt idx="333">
                  <c:v>38.833351135249998</c:v>
                </c:pt>
                <c:pt idx="334">
                  <c:v>38.950233459469999</c:v>
                </c:pt>
                <c:pt idx="335">
                  <c:v>39.06729888916</c:v>
                </c:pt>
                <c:pt idx="336">
                  <c:v>39.18350982666</c:v>
                </c:pt>
                <c:pt idx="337">
                  <c:v>39.300270080570002</c:v>
                </c:pt>
                <c:pt idx="338">
                  <c:v>39.417518615719999</c:v>
                </c:pt>
                <c:pt idx="339">
                  <c:v>39.533912658689999</c:v>
                </c:pt>
                <c:pt idx="340">
                  <c:v>39.650367736820002</c:v>
                </c:pt>
                <c:pt idx="341">
                  <c:v>39.767250061040002</c:v>
                </c:pt>
                <c:pt idx="342">
                  <c:v>39.883766174320002</c:v>
                </c:pt>
                <c:pt idx="343">
                  <c:v>39.99323272705</c:v>
                </c:pt>
                <c:pt idx="344">
                  <c:v>40.000171661380001</c:v>
                </c:pt>
              </c:numCache>
              <c:extLst xmlns:c15="http://schemas.microsoft.com/office/drawing/2012/chart"/>
            </c:numRef>
          </c:cat>
          <c:val>
            <c:numRef>
              <c:f>'Compression test data'!$BO$18:$BO$362</c:f>
              <c:numCache>
                <c:formatCode>0.00</c:formatCode>
                <c:ptCount val="345"/>
                <c:pt idx="0">
                  <c:v>1.1023434400559999</c:v>
                </c:pt>
                <c:pt idx="1">
                  <c:v>2.4031248092649999</c:v>
                </c:pt>
                <c:pt idx="2">
                  <c:v>4.1599607467649999</c:v>
                </c:pt>
                <c:pt idx="3">
                  <c:v>6.3132810592649999</c:v>
                </c:pt>
                <c:pt idx="4">
                  <c:v>8.8679685592649999</c:v>
                </c:pt>
                <c:pt idx="5">
                  <c:v>11.69218730927</c:v>
                </c:pt>
                <c:pt idx="6">
                  <c:v>14.77226543427</c:v>
                </c:pt>
                <c:pt idx="7">
                  <c:v>18.19999885559</c:v>
                </c:pt>
                <c:pt idx="8">
                  <c:v>21.85820198059</c:v>
                </c:pt>
                <c:pt idx="9">
                  <c:v>25.72734260559</c:v>
                </c:pt>
                <c:pt idx="10">
                  <c:v>29.69023323059</c:v>
                </c:pt>
                <c:pt idx="11">
                  <c:v>33.63554763794</c:v>
                </c:pt>
                <c:pt idx="12">
                  <c:v>37.87773513794</c:v>
                </c:pt>
                <c:pt idx="13">
                  <c:v>42.77226638794</c:v>
                </c:pt>
                <c:pt idx="14">
                  <c:v>48.14726638794</c:v>
                </c:pt>
                <c:pt idx="15">
                  <c:v>53.75273513794</c:v>
                </c:pt>
                <c:pt idx="16">
                  <c:v>59.39336013794</c:v>
                </c:pt>
                <c:pt idx="17">
                  <c:v>64.936325073239999</c:v>
                </c:pt>
                <c:pt idx="18">
                  <c:v>70.459762573239999</c:v>
                </c:pt>
                <c:pt idx="19">
                  <c:v>75.893356323239999</c:v>
                </c:pt>
                <c:pt idx="20">
                  <c:v>81.181663513179998</c:v>
                </c:pt>
                <c:pt idx="21">
                  <c:v>86.431663513179998</c:v>
                </c:pt>
                <c:pt idx="22">
                  <c:v>91.527366638179998</c:v>
                </c:pt>
                <c:pt idx="23">
                  <c:v>96.460960388179998</c:v>
                </c:pt>
                <c:pt idx="24">
                  <c:v>101.18166351319999</c:v>
                </c:pt>
                <c:pt idx="25">
                  <c:v>105.64650726319999</c:v>
                </c:pt>
                <c:pt idx="26">
                  <c:v>109.95705413819999</c:v>
                </c:pt>
                <c:pt idx="27">
                  <c:v>114.01564788819999</c:v>
                </c:pt>
                <c:pt idx="28">
                  <c:v>117.79494476319999</c:v>
                </c:pt>
                <c:pt idx="29">
                  <c:v>121.43556976319999</c:v>
                </c:pt>
                <c:pt idx="30">
                  <c:v>124.90431976319999</c:v>
                </c:pt>
                <c:pt idx="31">
                  <c:v>128.1621246338</c:v>
                </c:pt>
                <c:pt idx="32">
                  <c:v>131.3144683838</c:v>
                </c:pt>
                <c:pt idx="33">
                  <c:v>134.3222808838</c:v>
                </c:pt>
                <c:pt idx="34">
                  <c:v>137.1250152588</c:v>
                </c:pt>
                <c:pt idx="35">
                  <c:v>139.7910308838</c:v>
                </c:pt>
                <c:pt idx="36">
                  <c:v>142.2861480713</c:v>
                </c:pt>
                <c:pt idx="37">
                  <c:v>144.5722808838</c:v>
                </c:pt>
                <c:pt idx="38">
                  <c:v>146.7588043213</c:v>
                </c:pt>
                <c:pt idx="39">
                  <c:v>148.8369293213</c:v>
                </c:pt>
                <c:pt idx="40">
                  <c:v>150.8056793213</c:v>
                </c:pt>
                <c:pt idx="41">
                  <c:v>152.6670074463</c:v>
                </c:pt>
                <c:pt idx="42">
                  <c:v>154.4043121338</c:v>
                </c:pt>
                <c:pt idx="43">
                  <c:v>156.0341949463</c:v>
                </c:pt>
                <c:pt idx="44">
                  <c:v>157.5839996338</c:v>
                </c:pt>
                <c:pt idx="45">
                  <c:v>159.0459136963</c:v>
                </c:pt>
                <c:pt idx="46">
                  <c:v>160.4541168213</c:v>
                </c:pt>
                <c:pt idx="47">
                  <c:v>161.7832183838</c:v>
                </c:pt>
                <c:pt idx="48">
                  <c:v>163.03175354000001</c:v>
                </c:pt>
                <c:pt idx="49">
                  <c:v>164.25440979000001</c:v>
                </c:pt>
                <c:pt idx="50">
                  <c:v>165.4052886963</c:v>
                </c:pt>
                <c:pt idx="51">
                  <c:v>166.4775543213</c:v>
                </c:pt>
                <c:pt idx="52">
                  <c:v>167.54444885250001</c:v>
                </c:pt>
                <c:pt idx="53">
                  <c:v>168.54054260250001</c:v>
                </c:pt>
                <c:pt idx="54">
                  <c:v>169.4463043213</c:v>
                </c:pt>
                <c:pt idx="55">
                  <c:v>170.3437652588</c:v>
                </c:pt>
                <c:pt idx="56">
                  <c:v>171.1963043213</c:v>
                </c:pt>
                <c:pt idx="57">
                  <c:v>171.9882965088</c:v>
                </c:pt>
                <c:pt idx="58">
                  <c:v>172.77784729000001</c:v>
                </c:pt>
                <c:pt idx="59">
                  <c:v>173.5000152588</c:v>
                </c:pt>
                <c:pt idx="60">
                  <c:v>174.15480041500001</c:v>
                </c:pt>
                <c:pt idx="61">
                  <c:v>174.79859924319999</c:v>
                </c:pt>
                <c:pt idx="62">
                  <c:v>175.42628479000001</c:v>
                </c:pt>
                <c:pt idx="63">
                  <c:v>176.01808166500001</c:v>
                </c:pt>
                <c:pt idx="64">
                  <c:v>176.58937072750001</c:v>
                </c:pt>
                <c:pt idx="65">
                  <c:v>177.11549377439999</c:v>
                </c:pt>
                <c:pt idx="66">
                  <c:v>177.63038635250001</c:v>
                </c:pt>
                <c:pt idx="67">
                  <c:v>178.11671447750001</c:v>
                </c:pt>
                <c:pt idx="68">
                  <c:v>178.5888824463</c:v>
                </c:pt>
                <c:pt idx="69">
                  <c:v>179.0761871338</c:v>
                </c:pt>
                <c:pt idx="70">
                  <c:v>179.55601501460001</c:v>
                </c:pt>
                <c:pt idx="71">
                  <c:v>179.99937438960001</c:v>
                </c:pt>
                <c:pt idx="72">
                  <c:v>180.44932556149999</c:v>
                </c:pt>
                <c:pt idx="73">
                  <c:v>180.85972595210001</c:v>
                </c:pt>
                <c:pt idx="74">
                  <c:v>181.22715759280001</c:v>
                </c:pt>
                <c:pt idx="75">
                  <c:v>181.60459899899999</c:v>
                </c:pt>
                <c:pt idx="76">
                  <c:v>181.94273376460001</c:v>
                </c:pt>
                <c:pt idx="77">
                  <c:v>182.22984313960001</c:v>
                </c:pt>
                <c:pt idx="78">
                  <c:v>182.53453063960001</c:v>
                </c:pt>
                <c:pt idx="79">
                  <c:v>182.82566833499999</c:v>
                </c:pt>
                <c:pt idx="80">
                  <c:v>183.06871032710001</c:v>
                </c:pt>
                <c:pt idx="81">
                  <c:v>183.32249450680001</c:v>
                </c:pt>
                <c:pt idx="82">
                  <c:v>183.5810394287</c:v>
                </c:pt>
                <c:pt idx="83">
                  <c:v>183.8006439209</c:v>
                </c:pt>
                <c:pt idx="84">
                  <c:v>184.0331878662</c:v>
                </c:pt>
                <c:pt idx="85">
                  <c:v>184.2645111084</c:v>
                </c:pt>
                <c:pt idx="86">
                  <c:v>184.4794769287</c:v>
                </c:pt>
                <c:pt idx="87">
                  <c:v>184.6805267334</c:v>
                </c:pt>
                <c:pt idx="88">
                  <c:v>184.84141540530001</c:v>
                </c:pt>
                <c:pt idx="89">
                  <c:v>185.00132751460001</c:v>
                </c:pt>
                <c:pt idx="90">
                  <c:v>185.1381072998</c:v>
                </c:pt>
                <c:pt idx="91">
                  <c:v>185.22914123539999</c:v>
                </c:pt>
                <c:pt idx="92">
                  <c:v>185.31352233889999</c:v>
                </c:pt>
                <c:pt idx="93">
                  <c:v>185.40589904789999</c:v>
                </c:pt>
                <c:pt idx="94">
                  <c:v>185.4867401123</c:v>
                </c:pt>
                <c:pt idx="95">
                  <c:v>185.59199523929999</c:v>
                </c:pt>
                <c:pt idx="96">
                  <c:v>185.68092346189999</c:v>
                </c:pt>
                <c:pt idx="97">
                  <c:v>185.75743103030001</c:v>
                </c:pt>
                <c:pt idx="98">
                  <c:v>185.859085083</c:v>
                </c:pt>
                <c:pt idx="99">
                  <c:v>185.95903015139999</c:v>
                </c:pt>
                <c:pt idx="100">
                  <c:v>186.02421569820001</c:v>
                </c:pt>
                <c:pt idx="101">
                  <c:v>186.11479187009999</c:v>
                </c:pt>
                <c:pt idx="102">
                  <c:v>186.2141571045</c:v>
                </c:pt>
                <c:pt idx="103">
                  <c:v>186.30018615719999</c:v>
                </c:pt>
                <c:pt idx="104">
                  <c:v>186.4062652588</c:v>
                </c:pt>
                <c:pt idx="105">
                  <c:v>186.51875305179999</c:v>
                </c:pt>
                <c:pt idx="106">
                  <c:v>186.61570739749999</c:v>
                </c:pt>
                <c:pt idx="107">
                  <c:v>186.7060394287</c:v>
                </c:pt>
                <c:pt idx="108">
                  <c:v>186.78590393069999</c:v>
                </c:pt>
                <c:pt idx="109">
                  <c:v>186.8653717041</c:v>
                </c:pt>
                <c:pt idx="110">
                  <c:v>186.96138000490001</c:v>
                </c:pt>
                <c:pt idx="111">
                  <c:v>187.06098937990001</c:v>
                </c:pt>
                <c:pt idx="112">
                  <c:v>187.15348815920001</c:v>
                </c:pt>
                <c:pt idx="113">
                  <c:v>187.23515319820001</c:v>
                </c:pt>
                <c:pt idx="114">
                  <c:v>187.28561401370001</c:v>
                </c:pt>
                <c:pt idx="115">
                  <c:v>187.3540649414</c:v>
                </c:pt>
                <c:pt idx="116">
                  <c:v>187.41067504879999</c:v>
                </c:pt>
                <c:pt idx="117">
                  <c:v>187.46339416500001</c:v>
                </c:pt>
                <c:pt idx="118">
                  <c:v>187.53633117679999</c:v>
                </c:pt>
                <c:pt idx="119">
                  <c:v>187.59281921389999</c:v>
                </c:pt>
                <c:pt idx="120">
                  <c:v>187.62608337399999</c:v>
                </c:pt>
                <c:pt idx="121">
                  <c:v>187.6922454834</c:v>
                </c:pt>
                <c:pt idx="122">
                  <c:v>187.755569458</c:v>
                </c:pt>
                <c:pt idx="123">
                  <c:v>187.80599975589999</c:v>
                </c:pt>
                <c:pt idx="124">
                  <c:v>187.8762512207</c:v>
                </c:pt>
                <c:pt idx="125">
                  <c:v>187.94409179690001</c:v>
                </c:pt>
                <c:pt idx="126">
                  <c:v>187.99644470210001</c:v>
                </c:pt>
                <c:pt idx="127">
                  <c:v>188.05574035640001</c:v>
                </c:pt>
                <c:pt idx="128">
                  <c:v>188.09660339359999</c:v>
                </c:pt>
                <c:pt idx="129">
                  <c:v>188.10063171389999</c:v>
                </c:pt>
                <c:pt idx="130">
                  <c:v>188.08680725100001</c:v>
                </c:pt>
                <c:pt idx="131">
                  <c:v>188.08876037600001</c:v>
                </c:pt>
                <c:pt idx="132">
                  <c:v>188.09620666500001</c:v>
                </c:pt>
                <c:pt idx="133">
                  <c:v>188.10026550289999</c:v>
                </c:pt>
                <c:pt idx="134">
                  <c:v>188.09254455569999</c:v>
                </c:pt>
                <c:pt idx="135">
                  <c:v>188.09350585940001</c:v>
                </c:pt>
                <c:pt idx="136">
                  <c:v>188.09100341800001</c:v>
                </c:pt>
                <c:pt idx="137">
                  <c:v>188.07746887210001</c:v>
                </c:pt>
                <c:pt idx="138">
                  <c:v>188.06842041019999</c:v>
                </c:pt>
                <c:pt idx="139">
                  <c:v>188.05641174319999</c:v>
                </c:pt>
                <c:pt idx="140">
                  <c:v>188.0284729004</c:v>
                </c:pt>
                <c:pt idx="141">
                  <c:v>188.01473999020001</c:v>
                </c:pt>
                <c:pt idx="142">
                  <c:v>188.00555419919999</c:v>
                </c:pt>
                <c:pt idx="143">
                  <c:v>187.98727416989999</c:v>
                </c:pt>
                <c:pt idx="144">
                  <c:v>187.9857788086</c:v>
                </c:pt>
                <c:pt idx="145">
                  <c:v>187.97225952150001</c:v>
                </c:pt>
                <c:pt idx="146">
                  <c:v>187.94662475589999</c:v>
                </c:pt>
                <c:pt idx="147">
                  <c:v>187.94059753420001</c:v>
                </c:pt>
                <c:pt idx="148">
                  <c:v>187.93338012699999</c:v>
                </c:pt>
                <c:pt idx="149">
                  <c:v>187.91206359860001</c:v>
                </c:pt>
                <c:pt idx="150">
                  <c:v>187.9104309082</c:v>
                </c:pt>
                <c:pt idx="151">
                  <c:v>187.90159606930001</c:v>
                </c:pt>
                <c:pt idx="152">
                  <c:v>187.88549804690001</c:v>
                </c:pt>
                <c:pt idx="153">
                  <c:v>187.86988830569999</c:v>
                </c:pt>
                <c:pt idx="154">
                  <c:v>187.85105895999999</c:v>
                </c:pt>
                <c:pt idx="155">
                  <c:v>187.82731628420001</c:v>
                </c:pt>
                <c:pt idx="156">
                  <c:v>187.80291748050001</c:v>
                </c:pt>
                <c:pt idx="157">
                  <c:v>187.77728271480001</c:v>
                </c:pt>
                <c:pt idx="158">
                  <c:v>187.76783752439999</c:v>
                </c:pt>
                <c:pt idx="159">
                  <c:v>187.7513885498</c:v>
                </c:pt>
                <c:pt idx="160">
                  <c:v>187.72122192379999</c:v>
                </c:pt>
                <c:pt idx="161">
                  <c:v>187.70880126949999</c:v>
                </c:pt>
                <c:pt idx="162">
                  <c:v>187.67851257320001</c:v>
                </c:pt>
                <c:pt idx="163">
                  <c:v>187.6417388916</c:v>
                </c:pt>
                <c:pt idx="164">
                  <c:v>187.61923217770001</c:v>
                </c:pt>
                <c:pt idx="165">
                  <c:v>187.59817504879999</c:v>
                </c:pt>
                <c:pt idx="166">
                  <c:v>187.56848144529999</c:v>
                </c:pt>
                <c:pt idx="167">
                  <c:v>187.55950927730001</c:v>
                </c:pt>
                <c:pt idx="168">
                  <c:v>187.54556274410001</c:v>
                </c:pt>
                <c:pt idx="169">
                  <c:v>187.5143585205</c:v>
                </c:pt>
                <c:pt idx="170">
                  <c:v>187.49723815920001</c:v>
                </c:pt>
                <c:pt idx="171">
                  <c:v>187.46864318850001</c:v>
                </c:pt>
                <c:pt idx="172">
                  <c:v>187.42161560060001</c:v>
                </c:pt>
                <c:pt idx="173">
                  <c:v>187.39459228519999</c:v>
                </c:pt>
                <c:pt idx="174">
                  <c:v>187.37721252439999</c:v>
                </c:pt>
                <c:pt idx="175">
                  <c:v>187.35012817379999</c:v>
                </c:pt>
                <c:pt idx="176">
                  <c:v>187.3218383789</c:v>
                </c:pt>
                <c:pt idx="177">
                  <c:v>187.29356384280001</c:v>
                </c:pt>
                <c:pt idx="178">
                  <c:v>187.26469421389999</c:v>
                </c:pt>
                <c:pt idx="179">
                  <c:v>187.23239135739999</c:v>
                </c:pt>
                <c:pt idx="180">
                  <c:v>187.1996307373</c:v>
                </c:pt>
                <c:pt idx="181">
                  <c:v>187.18058776859999</c:v>
                </c:pt>
                <c:pt idx="182">
                  <c:v>187.16888427730001</c:v>
                </c:pt>
                <c:pt idx="183">
                  <c:v>187.1425628662</c:v>
                </c:pt>
                <c:pt idx="184">
                  <c:v>187.1336517334</c:v>
                </c:pt>
                <c:pt idx="185">
                  <c:v>187.13305664059999</c:v>
                </c:pt>
                <c:pt idx="186">
                  <c:v>187.14678955080001</c:v>
                </c:pt>
                <c:pt idx="187">
                  <c:v>187.17747497560001</c:v>
                </c:pt>
                <c:pt idx="188">
                  <c:v>187.19718933109999</c:v>
                </c:pt>
                <c:pt idx="189">
                  <c:v>187.18238830569999</c:v>
                </c:pt>
                <c:pt idx="190">
                  <c:v>187.15069580080001</c:v>
                </c:pt>
                <c:pt idx="191">
                  <c:v>187.11862182620001</c:v>
                </c:pt>
                <c:pt idx="192">
                  <c:v>187.08796691890001</c:v>
                </c:pt>
                <c:pt idx="193">
                  <c:v>187.08670043949999</c:v>
                </c:pt>
                <c:pt idx="194">
                  <c:v>187.09030151370001</c:v>
                </c:pt>
                <c:pt idx="195">
                  <c:v>187.07916259769999</c:v>
                </c:pt>
                <c:pt idx="196">
                  <c:v>187.06608581539999</c:v>
                </c:pt>
                <c:pt idx="197">
                  <c:v>187.04930114749999</c:v>
                </c:pt>
                <c:pt idx="198">
                  <c:v>187.03538513180001</c:v>
                </c:pt>
                <c:pt idx="199">
                  <c:v>187.02676391599999</c:v>
                </c:pt>
                <c:pt idx="200">
                  <c:v>187.01483154300001</c:v>
                </c:pt>
                <c:pt idx="201">
                  <c:v>186.99401855470001</c:v>
                </c:pt>
                <c:pt idx="202">
                  <c:v>186.9691772461</c:v>
                </c:pt>
                <c:pt idx="203">
                  <c:v>186.94696044919999</c:v>
                </c:pt>
                <c:pt idx="204">
                  <c:v>186.92974853519999</c:v>
                </c:pt>
                <c:pt idx="205">
                  <c:v>186.91830444339999</c:v>
                </c:pt>
                <c:pt idx="206">
                  <c:v>186.90808105470001</c:v>
                </c:pt>
                <c:pt idx="207">
                  <c:v>186.90913391110001</c:v>
                </c:pt>
                <c:pt idx="208">
                  <c:v>186.8886566162</c:v>
                </c:pt>
                <c:pt idx="209">
                  <c:v>186.8466949463</c:v>
                </c:pt>
                <c:pt idx="210">
                  <c:v>186.82620239260001</c:v>
                </c:pt>
                <c:pt idx="211">
                  <c:v>186.80192565920001</c:v>
                </c:pt>
                <c:pt idx="212">
                  <c:v>186.77250671389999</c:v>
                </c:pt>
                <c:pt idx="213">
                  <c:v>186.75897216800001</c:v>
                </c:pt>
                <c:pt idx="214">
                  <c:v>186.73875427249999</c:v>
                </c:pt>
                <c:pt idx="215">
                  <c:v>186.70249938960001</c:v>
                </c:pt>
                <c:pt idx="216">
                  <c:v>186.69328308109999</c:v>
                </c:pt>
                <c:pt idx="217">
                  <c:v>186.69079589840001</c:v>
                </c:pt>
                <c:pt idx="218">
                  <c:v>186.667678833</c:v>
                </c:pt>
                <c:pt idx="219">
                  <c:v>186.6619720459</c:v>
                </c:pt>
                <c:pt idx="220">
                  <c:v>186.65379333499999</c:v>
                </c:pt>
                <c:pt idx="221">
                  <c:v>186.6325378418</c:v>
                </c:pt>
                <c:pt idx="222">
                  <c:v>186.59811401370001</c:v>
                </c:pt>
                <c:pt idx="223">
                  <c:v>186.5757446289</c:v>
                </c:pt>
                <c:pt idx="224">
                  <c:v>186.55015563960001</c:v>
                </c:pt>
                <c:pt idx="225">
                  <c:v>186.51708984379999</c:v>
                </c:pt>
                <c:pt idx="226">
                  <c:v>186.47611999509999</c:v>
                </c:pt>
                <c:pt idx="227">
                  <c:v>186.44395446780001</c:v>
                </c:pt>
                <c:pt idx="228">
                  <c:v>186.36445617679999</c:v>
                </c:pt>
                <c:pt idx="229">
                  <c:v>186.28108215329999</c:v>
                </c:pt>
                <c:pt idx="230">
                  <c:v>186.25241088870001</c:v>
                </c:pt>
                <c:pt idx="231">
                  <c:v>186.22734069820001</c:v>
                </c:pt>
                <c:pt idx="232">
                  <c:v>186.17335510250001</c:v>
                </c:pt>
                <c:pt idx="233">
                  <c:v>186.13333129879999</c:v>
                </c:pt>
                <c:pt idx="234">
                  <c:v>186.06939697269999</c:v>
                </c:pt>
                <c:pt idx="235">
                  <c:v>185.9623413086</c:v>
                </c:pt>
                <c:pt idx="236">
                  <c:v>185.87170410159999</c:v>
                </c:pt>
                <c:pt idx="237">
                  <c:v>185.7974243164</c:v>
                </c:pt>
                <c:pt idx="238">
                  <c:v>185.71368408199999</c:v>
                </c:pt>
                <c:pt idx="239">
                  <c:v>185.64251708980001</c:v>
                </c:pt>
                <c:pt idx="240">
                  <c:v>185.55084228519999</c:v>
                </c:pt>
                <c:pt idx="241">
                  <c:v>185.43469238279999</c:v>
                </c:pt>
                <c:pt idx="242">
                  <c:v>185.32818603519999</c:v>
                </c:pt>
                <c:pt idx="243">
                  <c:v>185.3157196045</c:v>
                </c:pt>
                <c:pt idx="244">
                  <c:v>185.40115356449999</c:v>
                </c:pt>
                <c:pt idx="245">
                  <c:v>185.5246887207</c:v>
                </c:pt>
                <c:pt idx="246">
                  <c:v>185.6234741211</c:v>
                </c:pt>
                <c:pt idx="247">
                  <c:v>185.68005371090001</c:v>
                </c:pt>
                <c:pt idx="248">
                  <c:v>185.76095581050001</c:v>
                </c:pt>
                <c:pt idx="249">
                  <c:v>185.86422729489999</c:v>
                </c:pt>
                <c:pt idx="250">
                  <c:v>185.96939086910001</c:v>
                </c:pt>
                <c:pt idx="251">
                  <c:v>186.07833862300001</c:v>
                </c:pt>
                <c:pt idx="252">
                  <c:v>186.19760131839999</c:v>
                </c:pt>
                <c:pt idx="253">
                  <c:v>186.33670043949999</c:v>
                </c:pt>
                <c:pt idx="254">
                  <c:v>186.5177307129</c:v>
                </c:pt>
                <c:pt idx="255">
                  <c:v>186.71267700199999</c:v>
                </c:pt>
                <c:pt idx="256">
                  <c:v>186.91348266599999</c:v>
                </c:pt>
                <c:pt idx="257">
                  <c:v>187.12503051760001</c:v>
                </c:pt>
                <c:pt idx="258">
                  <c:v>187.2985534668</c:v>
                </c:pt>
                <c:pt idx="259">
                  <c:v>187.46279907229999</c:v>
                </c:pt>
                <c:pt idx="260">
                  <c:v>187.60708618160001</c:v>
                </c:pt>
                <c:pt idx="261">
                  <c:v>187.8401184082</c:v>
                </c:pt>
                <c:pt idx="262">
                  <c:v>188.18338012699999</c:v>
                </c:pt>
                <c:pt idx="263">
                  <c:v>188.54177856449999</c:v>
                </c:pt>
                <c:pt idx="264">
                  <c:v>188.9153137207</c:v>
                </c:pt>
                <c:pt idx="265">
                  <c:v>189.29006958010001</c:v>
                </c:pt>
                <c:pt idx="266">
                  <c:v>189.61221313479999</c:v>
                </c:pt>
                <c:pt idx="267">
                  <c:v>189.89248657229999</c:v>
                </c:pt>
                <c:pt idx="268">
                  <c:v>190.1418762207</c:v>
                </c:pt>
                <c:pt idx="269">
                  <c:v>190.3655090332</c:v>
                </c:pt>
                <c:pt idx="270">
                  <c:v>190.56369018550001</c:v>
                </c:pt>
                <c:pt idx="271">
                  <c:v>190.7449645996</c:v>
                </c:pt>
                <c:pt idx="272">
                  <c:v>190.90560913089999</c:v>
                </c:pt>
                <c:pt idx="273">
                  <c:v>191.06210327150001</c:v>
                </c:pt>
                <c:pt idx="274">
                  <c:v>191.19692993160001</c:v>
                </c:pt>
                <c:pt idx="275">
                  <c:v>191.29895019529999</c:v>
                </c:pt>
                <c:pt idx="276">
                  <c:v>191.38607788089999</c:v>
                </c:pt>
                <c:pt idx="277">
                  <c:v>191.45733642580001</c:v>
                </c:pt>
                <c:pt idx="278">
                  <c:v>191.51638793949999</c:v>
                </c:pt>
                <c:pt idx="279">
                  <c:v>191.57382202150001</c:v>
                </c:pt>
                <c:pt idx="280">
                  <c:v>191.61769104000001</c:v>
                </c:pt>
                <c:pt idx="281">
                  <c:v>191.6367340088</c:v>
                </c:pt>
                <c:pt idx="282">
                  <c:v>191.65042114260001</c:v>
                </c:pt>
                <c:pt idx="283">
                  <c:v>191.6533203125</c:v>
                </c:pt>
                <c:pt idx="284">
                  <c:v>191.6393585205</c:v>
                </c:pt>
                <c:pt idx="285">
                  <c:v>191.62812805179999</c:v>
                </c:pt>
                <c:pt idx="286">
                  <c:v>191.6109161377</c:v>
                </c:pt>
                <c:pt idx="287">
                  <c:v>191.57931518550001</c:v>
                </c:pt>
                <c:pt idx="288">
                  <c:v>191.54374694820001</c:v>
                </c:pt>
                <c:pt idx="289">
                  <c:v>191.48664855960001</c:v>
                </c:pt>
                <c:pt idx="290">
                  <c:v>191.4146270752</c:v>
                </c:pt>
                <c:pt idx="291">
                  <c:v>191.34065246579999</c:v>
                </c:pt>
                <c:pt idx="292">
                  <c:v>191.25938415530001</c:v>
                </c:pt>
                <c:pt idx="293">
                  <c:v>191.1685333252</c:v>
                </c:pt>
                <c:pt idx="294">
                  <c:v>191.07362365719999</c:v>
                </c:pt>
                <c:pt idx="295">
                  <c:v>190.9708404541</c:v>
                </c:pt>
                <c:pt idx="296">
                  <c:v>190.8648223877</c:v>
                </c:pt>
                <c:pt idx="297">
                  <c:v>190.7607574463</c:v>
                </c:pt>
                <c:pt idx="298">
                  <c:v>190.64393615719999</c:v>
                </c:pt>
                <c:pt idx="299">
                  <c:v>190.5332183838</c:v>
                </c:pt>
                <c:pt idx="300">
                  <c:v>190.41676330569999</c:v>
                </c:pt>
                <c:pt idx="301">
                  <c:v>190.27479553219999</c:v>
                </c:pt>
                <c:pt idx="302">
                  <c:v>190.14106750490001</c:v>
                </c:pt>
                <c:pt idx="303">
                  <c:v>189.99342346189999</c:v>
                </c:pt>
                <c:pt idx="304">
                  <c:v>189.83332824710001</c:v>
                </c:pt>
                <c:pt idx="305">
                  <c:v>189.68739318850001</c:v>
                </c:pt>
                <c:pt idx="306">
                  <c:v>189.7770690918</c:v>
                </c:pt>
                <c:pt idx="307">
                  <c:v>190.4020690918</c:v>
                </c:pt>
                <c:pt idx="308">
                  <c:v>191.22579956050001</c:v>
                </c:pt>
                <c:pt idx="309">
                  <c:v>192.2760925293</c:v>
                </c:pt>
                <c:pt idx="310">
                  <c:v>193.6452331543</c:v>
                </c:pt>
                <c:pt idx="311">
                  <c:v>195.6452331543</c:v>
                </c:pt>
                <c:pt idx="312">
                  <c:v>197.7653503418</c:v>
                </c:pt>
                <c:pt idx="313">
                  <c:v>199.9626159668</c:v>
                </c:pt>
                <c:pt idx="314">
                  <c:v>202.3405456543</c:v>
                </c:pt>
                <c:pt idx="315">
                  <c:v>204.8620300293</c:v>
                </c:pt>
                <c:pt idx="316">
                  <c:v>207.3385925293</c:v>
                </c:pt>
                <c:pt idx="317">
                  <c:v>209.6520690918</c:v>
                </c:pt>
                <c:pt idx="318">
                  <c:v>211.8932800293</c:v>
                </c:pt>
                <c:pt idx="319">
                  <c:v>214.2848815918</c:v>
                </c:pt>
                <c:pt idx="320">
                  <c:v>217.19026184079999</c:v>
                </c:pt>
                <c:pt idx="321">
                  <c:v>220.73908996579999</c:v>
                </c:pt>
                <c:pt idx="322">
                  <c:v>224.37971496579999</c:v>
                </c:pt>
                <c:pt idx="323">
                  <c:v>228.01057434079999</c:v>
                </c:pt>
                <c:pt idx="324">
                  <c:v>232.11018371579999</c:v>
                </c:pt>
                <c:pt idx="325">
                  <c:v>236.63557434079999</c:v>
                </c:pt>
                <c:pt idx="326">
                  <c:v>241.37776184079999</c:v>
                </c:pt>
                <c:pt idx="327">
                  <c:v>246.20198059079999</c:v>
                </c:pt>
                <c:pt idx="328">
                  <c:v>251.13362121579999</c:v>
                </c:pt>
                <c:pt idx="329">
                  <c:v>256.34063720699999</c:v>
                </c:pt>
                <c:pt idx="330">
                  <c:v>261.84454345699999</c:v>
                </c:pt>
                <c:pt idx="331">
                  <c:v>267.85626220699999</c:v>
                </c:pt>
                <c:pt idx="332">
                  <c:v>274.50860595699999</c:v>
                </c:pt>
                <c:pt idx="333">
                  <c:v>281.66876220699999</c:v>
                </c:pt>
                <c:pt idx="334">
                  <c:v>289.22344970699999</c:v>
                </c:pt>
                <c:pt idx="335">
                  <c:v>297.32891845699999</c:v>
                </c:pt>
                <c:pt idx="336">
                  <c:v>305.62188720699999</c:v>
                </c:pt>
                <c:pt idx="337">
                  <c:v>314.26641845699999</c:v>
                </c:pt>
                <c:pt idx="338">
                  <c:v>323.69219970699999</c:v>
                </c:pt>
                <c:pt idx="339">
                  <c:v>334.00860595699999</c:v>
                </c:pt>
                <c:pt idx="340">
                  <c:v>345.93829345699999</c:v>
                </c:pt>
                <c:pt idx="341">
                  <c:v>359.53985595699999</c:v>
                </c:pt>
                <c:pt idx="342">
                  <c:v>373.84454345699999</c:v>
                </c:pt>
                <c:pt idx="343">
                  <c:v>384.94219970699999</c:v>
                </c:pt>
                <c:pt idx="344">
                  <c:v>383.07818603520002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F90-4CC5-BECB-C1F73B0DC0B5}"/>
            </c:ext>
          </c:extLst>
        </c:ser>
        <c:ser>
          <c:idx val="2"/>
          <c:order val="2"/>
          <c:tx>
            <c:v>Test 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data'!$BR$18:$BR$362</c:f>
              <c:numCache>
                <c:formatCode>0.00</c:formatCode>
                <c:ptCount val="345"/>
                <c:pt idx="0">
                  <c:v>1.036916613579</c:v>
                </c:pt>
                <c:pt idx="1">
                  <c:v>2.1726586818700002</c:v>
                </c:pt>
                <c:pt idx="2">
                  <c:v>3.8542993068700002</c:v>
                </c:pt>
                <c:pt idx="3">
                  <c:v>5.9978542327879998</c:v>
                </c:pt>
                <c:pt idx="4">
                  <c:v>8.3855495452880007</c:v>
                </c:pt>
                <c:pt idx="5">
                  <c:v>10.916799545290001</c:v>
                </c:pt>
                <c:pt idx="6">
                  <c:v>13.545705795290001</c:v>
                </c:pt>
                <c:pt idx="7">
                  <c:v>16.391408920290001</c:v>
                </c:pt>
                <c:pt idx="8">
                  <c:v>19.528127670290001</c:v>
                </c:pt>
                <c:pt idx="9">
                  <c:v>22.791799545290001</c:v>
                </c:pt>
                <c:pt idx="10">
                  <c:v>26.131643295290001</c:v>
                </c:pt>
                <c:pt idx="11">
                  <c:v>29.430471420290001</c:v>
                </c:pt>
                <c:pt idx="12">
                  <c:v>32.88359451294</c:v>
                </c:pt>
                <c:pt idx="13">
                  <c:v>36.82890701294</c:v>
                </c:pt>
                <c:pt idx="14">
                  <c:v>41.27812576294</c:v>
                </c:pt>
                <c:pt idx="15">
                  <c:v>45.91484451294</c:v>
                </c:pt>
                <c:pt idx="16">
                  <c:v>50.49101638794</c:v>
                </c:pt>
                <c:pt idx="17">
                  <c:v>54.95390701294</c:v>
                </c:pt>
                <c:pt idx="18">
                  <c:v>59.30351638794</c:v>
                </c:pt>
                <c:pt idx="19">
                  <c:v>63.49687576294</c:v>
                </c:pt>
                <c:pt idx="20">
                  <c:v>67.518363952640001</c:v>
                </c:pt>
                <c:pt idx="21">
                  <c:v>71.319145202640001</c:v>
                </c:pt>
                <c:pt idx="22">
                  <c:v>74.899223327640001</c:v>
                </c:pt>
                <c:pt idx="23">
                  <c:v>78.407035827640001</c:v>
                </c:pt>
                <c:pt idx="24">
                  <c:v>81.821098327640001</c:v>
                </c:pt>
                <c:pt idx="25">
                  <c:v>85.121879577640001</c:v>
                </c:pt>
                <c:pt idx="26">
                  <c:v>88.338676452640001</c:v>
                </c:pt>
                <c:pt idx="27">
                  <c:v>91.432426452640001</c:v>
                </c:pt>
                <c:pt idx="28">
                  <c:v>94.389457702640001</c:v>
                </c:pt>
                <c:pt idx="29">
                  <c:v>97.282035827640001</c:v>
                </c:pt>
                <c:pt idx="30">
                  <c:v>100.05233764650001</c:v>
                </c:pt>
                <c:pt idx="31">
                  <c:v>102.67343139650001</c:v>
                </c:pt>
                <c:pt idx="32">
                  <c:v>105.18319702150001</c:v>
                </c:pt>
                <c:pt idx="33">
                  <c:v>107.58065795900001</c:v>
                </c:pt>
                <c:pt idx="34">
                  <c:v>109.85995483400001</c:v>
                </c:pt>
                <c:pt idx="35">
                  <c:v>112.03768920900001</c:v>
                </c:pt>
                <c:pt idx="36">
                  <c:v>114.11874389650001</c:v>
                </c:pt>
                <c:pt idx="37">
                  <c:v>116.12753295900001</c:v>
                </c:pt>
                <c:pt idx="38">
                  <c:v>118.05233764650001</c:v>
                </c:pt>
                <c:pt idx="39">
                  <c:v>119.91073608400001</c:v>
                </c:pt>
                <c:pt idx="40">
                  <c:v>121.71542358400001</c:v>
                </c:pt>
                <c:pt idx="41">
                  <c:v>123.43905639650001</c:v>
                </c:pt>
                <c:pt idx="42">
                  <c:v>125.08261108400001</c:v>
                </c:pt>
                <c:pt idx="43">
                  <c:v>126.69003295900001</c:v>
                </c:pt>
                <c:pt idx="44">
                  <c:v>128.20175170900001</c:v>
                </c:pt>
                <c:pt idx="45">
                  <c:v>129.60116577150001</c:v>
                </c:pt>
                <c:pt idx="46">
                  <c:v>130.95663452150001</c:v>
                </c:pt>
                <c:pt idx="47">
                  <c:v>132.25546264650001</c:v>
                </c:pt>
                <c:pt idx="48">
                  <c:v>133.47421264650001</c:v>
                </c:pt>
                <c:pt idx="49">
                  <c:v>134.67440795900001</c:v>
                </c:pt>
                <c:pt idx="50">
                  <c:v>135.82821655270001</c:v>
                </c:pt>
                <c:pt idx="51">
                  <c:v>136.91171264650001</c:v>
                </c:pt>
                <c:pt idx="52">
                  <c:v>137.98300170900001</c:v>
                </c:pt>
                <c:pt idx="53">
                  <c:v>139.00741577150001</c:v>
                </c:pt>
                <c:pt idx="54">
                  <c:v>139.96151733400001</c:v>
                </c:pt>
                <c:pt idx="55">
                  <c:v>140.88632202150001</c:v>
                </c:pt>
                <c:pt idx="56">
                  <c:v>141.78329467770001</c:v>
                </c:pt>
                <c:pt idx="57">
                  <c:v>142.63925170900001</c:v>
                </c:pt>
                <c:pt idx="58">
                  <c:v>143.45614624020001</c:v>
                </c:pt>
                <c:pt idx="59">
                  <c:v>144.23934936520001</c:v>
                </c:pt>
                <c:pt idx="60">
                  <c:v>145.00692749020001</c:v>
                </c:pt>
                <c:pt idx="61">
                  <c:v>145.71298217770001</c:v>
                </c:pt>
                <c:pt idx="62">
                  <c:v>146.38388061520001</c:v>
                </c:pt>
                <c:pt idx="63">
                  <c:v>147.04159545900001</c:v>
                </c:pt>
                <c:pt idx="64">
                  <c:v>147.64999389650001</c:v>
                </c:pt>
                <c:pt idx="65">
                  <c:v>148.20858764650001</c:v>
                </c:pt>
                <c:pt idx="66">
                  <c:v>148.76522827150001</c:v>
                </c:pt>
                <c:pt idx="67">
                  <c:v>149.30331420900001</c:v>
                </c:pt>
                <c:pt idx="68">
                  <c:v>149.80307006839999</c:v>
                </c:pt>
                <c:pt idx="69">
                  <c:v>150.2703552246</c:v>
                </c:pt>
                <c:pt idx="70">
                  <c:v>150.67489624020001</c:v>
                </c:pt>
                <c:pt idx="71">
                  <c:v>151.03817749020001</c:v>
                </c:pt>
                <c:pt idx="72">
                  <c:v>151.45639038089999</c:v>
                </c:pt>
                <c:pt idx="73">
                  <c:v>151.89511108400001</c:v>
                </c:pt>
                <c:pt idx="74">
                  <c:v>152.30722045900001</c:v>
                </c:pt>
                <c:pt idx="75">
                  <c:v>152.7420349121</c:v>
                </c:pt>
                <c:pt idx="76">
                  <c:v>153.1512145996</c:v>
                </c:pt>
                <c:pt idx="77">
                  <c:v>153.52157592770001</c:v>
                </c:pt>
                <c:pt idx="78">
                  <c:v>153.8357849121</c:v>
                </c:pt>
                <c:pt idx="79">
                  <c:v>154.1434020996</c:v>
                </c:pt>
                <c:pt idx="80">
                  <c:v>154.45393371579999</c:v>
                </c:pt>
                <c:pt idx="81">
                  <c:v>154.73811340329999</c:v>
                </c:pt>
                <c:pt idx="82">
                  <c:v>154.9733428955</c:v>
                </c:pt>
                <c:pt idx="83">
                  <c:v>155.2331085205</c:v>
                </c:pt>
                <c:pt idx="84">
                  <c:v>155.4693145752</c:v>
                </c:pt>
                <c:pt idx="85">
                  <c:v>155.69477844240001</c:v>
                </c:pt>
                <c:pt idx="86">
                  <c:v>155.92036437990001</c:v>
                </c:pt>
                <c:pt idx="87">
                  <c:v>156.13972473140001</c:v>
                </c:pt>
                <c:pt idx="88">
                  <c:v>156.31379699710001</c:v>
                </c:pt>
                <c:pt idx="89">
                  <c:v>156.48658752439999</c:v>
                </c:pt>
                <c:pt idx="90">
                  <c:v>156.64350891110001</c:v>
                </c:pt>
                <c:pt idx="91">
                  <c:v>156.78852844240001</c:v>
                </c:pt>
                <c:pt idx="92">
                  <c:v>156.94734191890001</c:v>
                </c:pt>
                <c:pt idx="93">
                  <c:v>157.10652160640001</c:v>
                </c:pt>
                <c:pt idx="94">
                  <c:v>157.22944641110001</c:v>
                </c:pt>
                <c:pt idx="95">
                  <c:v>157.38246154789999</c:v>
                </c:pt>
                <c:pt idx="96">
                  <c:v>157.5577545166</c:v>
                </c:pt>
                <c:pt idx="97">
                  <c:v>157.72938537600001</c:v>
                </c:pt>
                <c:pt idx="98">
                  <c:v>157.9136505127</c:v>
                </c:pt>
                <c:pt idx="99">
                  <c:v>158.10285949710001</c:v>
                </c:pt>
                <c:pt idx="100">
                  <c:v>158.29719543460001</c:v>
                </c:pt>
                <c:pt idx="101">
                  <c:v>158.47297668460001</c:v>
                </c:pt>
                <c:pt idx="102">
                  <c:v>158.6745147705</c:v>
                </c:pt>
                <c:pt idx="103">
                  <c:v>158.87153625490001</c:v>
                </c:pt>
                <c:pt idx="104">
                  <c:v>159.07160949710001</c:v>
                </c:pt>
                <c:pt idx="105">
                  <c:v>159.26179504390001</c:v>
                </c:pt>
                <c:pt idx="106">
                  <c:v>159.4556427002</c:v>
                </c:pt>
                <c:pt idx="107">
                  <c:v>159.64790344240001</c:v>
                </c:pt>
                <c:pt idx="108">
                  <c:v>159.83479309079999</c:v>
                </c:pt>
                <c:pt idx="109">
                  <c:v>160.0514678955</c:v>
                </c:pt>
                <c:pt idx="110">
                  <c:v>160.25398254390001</c:v>
                </c:pt>
                <c:pt idx="111">
                  <c:v>160.44721984860001</c:v>
                </c:pt>
                <c:pt idx="112">
                  <c:v>160.67109680179999</c:v>
                </c:pt>
                <c:pt idx="113">
                  <c:v>160.89497375490001</c:v>
                </c:pt>
                <c:pt idx="114">
                  <c:v>161.101272583</c:v>
                </c:pt>
                <c:pt idx="115">
                  <c:v>161.34614562990001</c:v>
                </c:pt>
                <c:pt idx="116">
                  <c:v>161.591506958</c:v>
                </c:pt>
                <c:pt idx="117">
                  <c:v>161.81782531740001</c:v>
                </c:pt>
                <c:pt idx="118">
                  <c:v>162.06001281740001</c:v>
                </c:pt>
                <c:pt idx="119">
                  <c:v>162.30769348140001</c:v>
                </c:pt>
                <c:pt idx="120">
                  <c:v>162.52546691890001</c:v>
                </c:pt>
                <c:pt idx="121">
                  <c:v>162.76106262210001</c:v>
                </c:pt>
                <c:pt idx="122">
                  <c:v>162.9937286377</c:v>
                </c:pt>
                <c:pt idx="123">
                  <c:v>163.21138000490001</c:v>
                </c:pt>
                <c:pt idx="124">
                  <c:v>163.44856262210001</c:v>
                </c:pt>
                <c:pt idx="125">
                  <c:v>163.68501281740001</c:v>
                </c:pt>
                <c:pt idx="126">
                  <c:v>163.93061828610001</c:v>
                </c:pt>
                <c:pt idx="127">
                  <c:v>164.1743927002</c:v>
                </c:pt>
                <c:pt idx="128">
                  <c:v>164.411819458</c:v>
                </c:pt>
                <c:pt idx="129">
                  <c:v>164.64375305179999</c:v>
                </c:pt>
                <c:pt idx="130">
                  <c:v>164.86041259769999</c:v>
                </c:pt>
                <c:pt idx="131">
                  <c:v>165.05267333980001</c:v>
                </c:pt>
                <c:pt idx="132">
                  <c:v>165.25714111330001</c:v>
                </c:pt>
                <c:pt idx="133">
                  <c:v>165.44732666019999</c:v>
                </c:pt>
                <c:pt idx="134">
                  <c:v>165.62567138669999</c:v>
                </c:pt>
                <c:pt idx="135">
                  <c:v>165.80743408199999</c:v>
                </c:pt>
                <c:pt idx="136">
                  <c:v>165.99395751949999</c:v>
                </c:pt>
                <c:pt idx="137">
                  <c:v>166.14770507809999</c:v>
                </c:pt>
                <c:pt idx="138">
                  <c:v>166.30560302730001</c:v>
                </c:pt>
                <c:pt idx="139">
                  <c:v>166.44519042970001</c:v>
                </c:pt>
                <c:pt idx="140">
                  <c:v>166.56005859379999</c:v>
                </c:pt>
                <c:pt idx="141">
                  <c:v>166.68780517580001</c:v>
                </c:pt>
                <c:pt idx="142">
                  <c:v>166.8037109375</c:v>
                </c:pt>
                <c:pt idx="143">
                  <c:v>166.9008178711</c:v>
                </c:pt>
                <c:pt idx="144">
                  <c:v>167.02197265629999</c:v>
                </c:pt>
                <c:pt idx="145">
                  <c:v>167.14483642580001</c:v>
                </c:pt>
                <c:pt idx="146">
                  <c:v>167.25811767580001</c:v>
                </c:pt>
                <c:pt idx="147">
                  <c:v>167.36633300779999</c:v>
                </c:pt>
                <c:pt idx="148">
                  <c:v>167.46823120120001</c:v>
                </c:pt>
                <c:pt idx="149">
                  <c:v>167.55459594729999</c:v>
                </c:pt>
                <c:pt idx="150">
                  <c:v>167.63653564449999</c:v>
                </c:pt>
                <c:pt idx="151">
                  <c:v>167.6876373291</c:v>
                </c:pt>
                <c:pt idx="152">
                  <c:v>167.73960876460001</c:v>
                </c:pt>
                <c:pt idx="153">
                  <c:v>167.78332519529999</c:v>
                </c:pt>
                <c:pt idx="154">
                  <c:v>167.8212738037</c:v>
                </c:pt>
                <c:pt idx="155">
                  <c:v>167.86679077150001</c:v>
                </c:pt>
                <c:pt idx="156">
                  <c:v>167.90895080569999</c:v>
                </c:pt>
                <c:pt idx="157">
                  <c:v>167.94325256350001</c:v>
                </c:pt>
                <c:pt idx="158">
                  <c:v>168.01063537600001</c:v>
                </c:pt>
                <c:pt idx="159">
                  <c:v>168.0944366455</c:v>
                </c:pt>
                <c:pt idx="160">
                  <c:v>168.1707611084</c:v>
                </c:pt>
                <c:pt idx="161">
                  <c:v>168.27452087399999</c:v>
                </c:pt>
                <c:pt idx="162">
                  <c:v>168.38047790530001</c:v>
                </c:pt>
                <c:pt idx="163">
                  <c:v>168.48802185060001</c:v>
                </c:pt>
                <c:pt idx="164">
                  <c:v>168.61302185060001</c:v>
                </c:pt>
                <c:pt idx="165">
                  <c:v>168.73002624509999</c:v>
                </c:pt>
                <c:pt idx="166">
                  <c:v>168.8279876709</c:v>
                </c:pt>
                <c:pt idx="167">
                  <c:v>168.921585083</c:v>
                </c:pt>
                <c:pt idx="168">
                  <c:v>168.99046325680001</c:v>
                </c:pt>
                <c:pt idx="169">
                  <c:v>169.03700256350001</c:v>
                </c:pt>
                <c:pt idx="170">
                  <c:v>169.08059692379999</c:v>
                </c:pt>
                <c:pt idx="171">
                  <c:v>169.11190795900001</c:v>
                </c:pt>
                <c:pt idx="172">
                  <c:v>169.1357574463</c:v>
                </c:pt>
                <c:pt idx="173">
                  <c:v>169.15501403810001</c:v>
                </c:pt>
                <c:pt idx="174">
                  <c:v>169.15483093259999</c:v>
                </c:pt>
                <c:pt idx="175">
                  <c:v>169.1508026123</c:v>
                </c:pt>
                <c:pt idx="176">
                  <c:v>169.13957214359999</c:v>
                </c:pt>
                <c:pt idx="177">
                  <c:v>169.13563537600001</c:v>
                </c:pt>
                <c:pt idx="178">
                  <c:v>169.15632629390001</c:v>
                </c:pt>
                <c:pt idx="179">
                  <c:v>169.1880493164</c:v>
                </c:pt>
                <c:pt idx="180">
                  <c:v>169.21910095210001</c:v>
                </c:pt>
                <c:pt idx="181">
                  <c:v>169.28448486330001</c:v>
                </c:pt>
                <c:pt idx="182">
                  <c:v>169.36196899410001</c:v>
                </c:pt>
                <c:pt idx="183">
                  <c:v>169.43731689449999</c:v>
                </c:pt>
                <c:pt idx="184">
                  <c:v>169.5219116211</c:v>
                </c:pt>
                <c:pt idx="185">
                  <c:v>169.6017150879</c:v>
                </c:pt>
                <c:pt idx="186">
                  <c:v>169.6537322998</c:v>
                </c:pt>
                <c:pt idx="187">
                  <c:v>169.71171569820001</c:v>
                </c:pt>
                <c:pt idx="188">
                  <c:v>169.77589416500001</c:v>
                </c:pt>
                <c:pt idx="189">
                  <c:v>169.84175109860001</c:v>
                </c:pt>
                <c:pt idx="190">
                  <c:v>169.92613220210001</c:v>
                </c:pt>
                <c:pt idx="191">
                  <c:v>170.0204925537</c:v>
                </c:pt>
                <c:pt idx="192">
                  <c:v>170.1143951416</c:v>
                </c:pt>
                <c:pt idx="193">
                  <c:v>170.2247467041</c:v>
                </c:pt>
                <c:pt idx="194">
                  <c:v>170.33491516110001</c:v>
                </c:pt>
                <c:pt idx="195">
                  <c:v>170.43855285640001</c:v>
                </c:pt>
                <c:pt idx="196">
                  <c:v>170.52281188960001</c:v>
                </c:pt>
                <c:pt idx="197">
                  <c:v>170.59043884280001</c:v>
                </c:pt>
                <c:pt idx="198">
                  <c:v>170.68104553219999</c:v>
                </c:pt>
                <c:pt idx="199">
                  <c:v>170.7866973877</c:v>
                </c:pt>
                <c:pt idx="200">
                  <c:v>170.88612365719999</c:v>
                </c:pt>
                <c:pt idx="201">
                  <c:v>170.98579406740001</c:v>
                </c:pt>
                <c:pt idx="202">
                  <c:v>171.07307434079999</c:v>
                </c:pt>
                <c:pt idx="203">
                  <c:v>171.14790344240001</c:v>
                </c:pt>
                <c:pt idx="204">
                  <c:v>171.24214172360001</c:v>
                </c:pt>
                <c:pt idx="205">
                  <c:v>171.33918762210001</c:v>
                </c:pt>
                <c:pt idx="206">
                  <c:v>171.43141174319999</c:v>
                </c:pt>
                <c:pt idx="207">
                  <c:v>171.52760314939999</c:v>
                </c:pt>
                <c:pt idx="208">
                  <c:v>171.60893249509999</c:v>
                </c:pt>
                <c:pt idx="209">
                  <c:v>171.64399719240001</c:v>
                </c:pt>
                <c:pt idx="210">
                  <c:v>171.68504333499999</c:v>
                </c:pt>
                <c:pt idx="211">
                  <c:v>171.7292175293</c:v>
                </c:pt>
                <c:pt idx="212">
                  <c:v>171.76824951169999</c:v>
                </c:pt>
                <c:pt idx="213">
                  <c:v>171.83792114260001</c:v>
                </c:pt>
                <c:pt idx="214">
                  <c:v>171.91564941409999</c:v>
                </c:pt>
                <c:pt idx="215">
                  <c:v>172.0075378418</c:v>
                </c:pt>
                <c:pt idx="216">
                  <c:v>172.0955505371</c:v>
                </c:pt>
                <c:pt idx="217">
                  <c:v>172.18084716800001</c:v>
                </c:pt>
                <c:pt idx="218">
                  <c:v>172.26348876949999</c:v>
                </c:pt>
                <c:pt idx="219">
                  <c:v>172.34631347659999</c:v>
                </c:pt>
                <c:pt idx="220">
                  <c:v>172.42044067379999</c:v>
                </c:pt>
                <c:pt idx="221">
                  <c:v>172.50283813479999</c:v>
                </c:pt>
                <c:pt idx="222">
                  <c:v>172.57873535159999</c:v>
                </c:pt>
                <c:pt idx="223">
                  <c:v>172.64282226559999</c:v>
                </c:pt>
                <c:pt idx="224">
                  <c:v>172.70443725589999</c:v>
                </c:pt>
                <c:pt idx="225">
                  <c:v>172.7603149414</c:v>
                </c:pt>
                <c:pt idx="226">
                  <c:v>172.80526733400001</c:v>
                </c:pt>
                <c:pt idx="227">
                  <c:v>172.8603363037</c:v>
                </c:pt>
                <c:pt idx="228">
                  <c:v>172.90785217289999</c:v>
                </c:pt>
                <c:pt idx="229">
                  <c:v>172.94564819339999</c:v>
                </c:pt>
                <c:pt idx="230">
                  <c:v>173.00007629390001</c:v>
                </c:pt>
                <c:pt idx="231">
                  <c:v>173.05981445309999</c:v>
                </c:pt>
                <c:pt idx="232">
                  <c:v>173.10429382320001</c:v>
                </c:pt>
                <c:pt idx="233">
                  <c:v>173.16273498539999</c:v>
                </c:pt>
                <c:pt idx="234">
                  <c:v>173.21563720699999</c:v>
                </c:pt>
                <c:pt idx="235">
                  <c:v>173.25175476070001</c:v>
                </c:pt>
                <c:pt idx="236">
                  <c:v>173.29438781740001</c:v>
                </c:pt>
                <c:pt idx="237">
                  <c:v>173.3327178955</c:v>
                </c:pt>
                <c:pt idx="238">
                  <c:v>173.36909484860001</c:v>
                </c:pt>
                <c:pt idx="239">
                  <c:v>173.41189575199999</c:v>
                </c:pt>
                <c:pt idx="240">
                  <c:v>173.44877624509999</c:v>
                </c:pt>
                <c:pt idx="241">
                  <c:v>173.48867797849999</c:v>
                </c:pt>
                <c:pt idx="242">
                  <c:v>173.53182983400001</c:v>
                </c:pt>
                <c:pt idx="243">
                  <c:v>173.57507324220001</c:v>
                </c:pt>
                <c:pt idx="244">
                  <c:v>173.62594604489999</c:v>
                </c:pt>
                <c:pt idx="245">
                  <c:v>173.6728363037</c:v>
                </c:pt>
                <c:pt idx="246">
                  <c:v>173.71551513669999</c:v>
                </c:pt>
                <c:pt idx="247">
                  <c:v>173.76989746090001</c:v>
                </c:pt>
                <c:pt idx="248">
                  <c:v>173.81887817379999</c:v>
                </c:pt>
                <c:pt idx="249">
                  <c:v>173.85401916500001</c:v>
                </c:pt>
                <c:pt idx="250">
                  <c:v>173.90118408199999</c:v>
                </c:pt>
                <c:pt idx="251">
                  <c:v>173.94264221189999</c:v>
                </c:pt>
                <c:pt idx="252">
                  <c:v>173.96894836429999</c:v>
                </c:pt>
                <c:pt idx="253">
                  <c:v>174.00428771969999</c:v>
                </c:pt>
                <c:pt idx="254">
                  <c:v>174.0436706543</c:v>
                </c:pt>
                <c:pt idx="255">
                  <c:v>174.06553649899999</c:v>
                </c:pt>
                <c:pt idx="256">
                  <c:v>174.09912109379999</c:v>
                </c:pt>
                <c:pt idx="257">
                  <c:v>174.13874816890001</c:v>
                </c:pt>
                <c:pt idx="258">
                  <c:v>174.17985534670001</c:v>
                </c:pt>
                <c:pt idx="259">
                  <c:v>174.23152160640001</c:v>
                </c:pt>
                <c:pt idx="260">
                  <c:v>174.273147583</c:v>
                </c:pt>
                <c:pt idx="261">
                  <c:v>174.3154296875</c:v>
                </c:pt>
                <c:pt idx="262">
                  <c:v>174.36697387699999</c:v>
                </c:pt>
                <c:pt idx="263">
                  <c:v>174.42501831050001</c:v>
                </c:pt>
                <c:pt idx="264">
                  <c:v>174.46897888180001</c:v>
                </c:pt>
                <c:pt idx="265">
                  <c:v>174.51477050779999</c:v>
                </c:pt>
                <c:pt idx="266">
                  <c:v>174.5625152588</c:v>
                </c:pt>
                <c:pt idx="267">
                  <c:v>174.6148223877</c:v>
                </c:pt>
                <c:pt idx="268">
                  <c:v>174.6644897461</c:v>
                </c:pt>
                <c:pt idx="269">
                  <c:v>174.71966552730001</c:v>
                </c:pt>
                <c:pt idx="270">
                  <c:v>174.79568481449999</c:v>
                </c:pt>
                <c:pt idx="271">
                  <c:v>174.87438964840001</c:v>
                </c:pt>
                <c:pt idx="272">
                  <c:v>174.95169067379999</c:v>
                </c:pt>
                <c:pt idx="273">
                  <c:v>175.06411743160001</c:v>
                </c:pt>
                <c:pt idx="274">
                  <c:v>175.15643310550001</c:v>
                </c:pt>
                <c:pt idx="275">
                  <c:v>175.26477050779999</c:v>
                </c:pt>
                <c:pt idx="276">
                  <c:v>175.40014648440001</c:v>
                </c:pt>
                <c:pt idx="277">
                  <c:v>175.53192138669999</c:v>
                </c:pt>
                <c:pt idx="278">
                  <c:v>175.63903808590001</c:v>
                </c:pt>
                <c:pt idx="279">
                  <c:v>175.7626953125</c:v>
                </c:pt>
                <c:pt idx="280">
                  <c:v>175.89601135250001</c:v>
                </c:pt>
                <c:pt idx="281">
                  <c:v>176.02937316890001</c:v>
                </c:pt>
                <c:pt idx="282">
                  <c:v>176.15742492679999</c:v>
                </c:pt>
                <c:pt idx="283">
                  <c:v>176.27278137210001</c:v>
                </c:pt>
                <c:pt idx="284">
                  <c:v>176.38471984860001</c:v>
                </c:pt>
                <c:pt idx="285">
                  <c:v>176.48640441890001</c:v>
                </c:pt>
                <c:pt idx="286">
                  <c:v>176.57679748539999</c:v>
                </c:pt>
                <c:pt idx="287">
                  <c:v>176.65882873539999</c:v>
                </c:pt>
                <c:pt idx="288">
                  <c:v>176.71934509280001</c:v>
                </c:pt>
                <c:pt idx="289">
                  <c:v>176.77473449710001</c:v>
                </c:pt>
                <c:pt idx="290">
                  <c:v>176.83757019039999</c:v>
                </c:pt>
                <c:pt idx="291">
                  <c:v>176.8964996338</c:v>
                </c:pt>
                <c:pt idx="292">
                  <c:v>176.94691467289999</c:v>
                </c:pt>
                <c:pt idx="293">
                  <c:v>177.01438903810001</c:v>
                </c:pt>
                <c:pt idx="294">
                  <c:v>177.08641052249999</c:v>
                </c:pt>
                <c:pt idx="295">
                  <c:v>177.13920593259999</c:v>
                </c:pt>
                <c:pt idx="296">
                  <c:v>177.204788208</c:v>
                </c:pt>
                <c:pt idx="297">
                  <c:v>177.27249145510001</c:v>
                </c:pt>
                <c:pt idx="298">
                  <c:v>177.69619750979999</c:v>
                </c:pt>
                <c:pt idx="299">
                  <c:v>178.2726135254</c:v>
                </c:pt>
                <c:pt idx="300">
                  <c:v>178.83877563479999</c:v>
                </c:pt>
                <c:pt idx="301">
                  <c:v>179.39639282229999</c:v>
                </c:pt>
                <c:pt idx="302">
                  <c:v>180.01065063479999</c:v>
                </c:pt>
                <c:pt idx="303">
                  <c:v>180.70010375979999</c:v>
                </c:pt>
                <c:pt idx="304">
                  <c:v>181.55264282229999</c:v>
                </c:pt>
                <c:pt idx="305">
                  <c:v>182.95938110349999</c:v>
                </c:pt>
                <c:pt idx="306">
                  <c:v>184.89981079099999</c:v>
                </c:pt>
                <c:pt idx="307">
                  <c:v>187.12344360349999</c:v>
                </c:pt>
                <c:pt idx="308">
                  <c:v>189.58340454099999</c:v>
                </c:pt>
                <c:pt idx="309">
                  <c:v>192.17129516599999</c:v>
                </c:pt>
                <c:pt idx="310">
                  <c:v>194.71817016599999</c:v>
                </c:pt>
                <c:pt idx="311">
                  <c:v>197.29434204099999</c:v>
                </c:pt>
                <c:pt idx="312">
                  <c:v>199.88027954099999</c:v>
                </c:pt>
                <c:pt idx="313">
                  <c:v>202.50723266599999</c:v>
                </c:pt>
                <c:pt idx="314">
                  <c:v>205.27871704099999</c:v>
                </c:pt>
                <c:pt idx="315">
                  <c:v>208.18692016599999</c:v>
                </c:pt>
                <c:pt idx="316">
                  <c:v>211.65176391599999</c:v>
                </c:pt>
                <c:pt idx="317">
                  <c:v>215.49746704099999</c:v>
                </c:pt>
                <c:pt idx="318">
                  <c:v>219.23965454099999</c:v>
                </c:pt>
                <c:pt idx="319">
                  <c:v>223.15762329099999</c:v>
                </c:pt>
                <c:pt idx="320">
                  <c:v>227.63809204099999</c:v>
                </c:pt>
                <c:pt idx="321">
                  <c:v>232.30020141599999</c:v>
                </c:pt>
                <c:pt idx="322">
                  <c:v>237.20254516599999</c:v>
                </c:pt>
                <c:pt idx="323">
                  <c:v>242.29043579099999</c:v>
                </c:pt>
                <c:pt idx="324">
                  <c:v>247.41934204099999</c:v>
                </c:pt>
                <c:pt idx="325">
                  <c:v>252.73574829099999</c:v>
                </c:pt>
                <c:pt idx="326">
                  <c:v>258.29043579099999</c:v>
                </c:pt>
                <c:pt idx="327">
                  <c:v>264.50137329099999</c:v>
                </c:pt>
                <c:pt idx="328">
                  <c:v>271.79434204099999</c:v>
                </c:pt>
                <c:pt idx="329">
                  <c:v>279.58340454099999</c:v>
                </c:pt>
                <c:pt idx="330">
                  <c:v>287.6869506836</c:v>
                </c:pt>
                <c:pt idx="331">
                  <c:v>296.5463256836</c:v>
                </c:pt>
                <c:pt idx="332">
                  <c:v>305.7963256836</c:v>
                </c:pt>
                <c:pt idx="333">
                  <c:v>315.4525756836</c:v>
                </c:pt>
                <c:pt idx="334">
                  <c:v>326.0697631836</c:v>
                </c:pt>
                <c:pt idx="335">
                  <c:v>338.3510131836</c:v>
                </c:pt>
                <c:pt idx="336">
                  <c:v>352.4135131836</c:v>
                </c:pt>
                <c:pt idx="337">
                  <c:v>367.2494506836</c:v>
                </c:pt>
                <c:pt idx="338">
                  <c:v>382.4057006836</c:v>
                </c:pt>
                <c:pt idx="339">
                  <c:v>398.1010131836</c:v>
                </c:pt>
                <c:pt idx="340">
                  <c:v>414.0307006836</c:v>
                </c:pt>
                <c:pt idx="341">
                  <c:v>429.9838256836</c:v>
                </c:pt>
                <c:pt idx="342">
                  <c:v>447.6869506836</c:v>
                </c:pt>
                <c:pt idx="343">
                  <c:v>463.5463256836</c:v>
                </c:pt>
                <c:pt idx="344">
                  <c:v>462.76385498050001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F90-4CC5-BECB-C1F73B0DC0B5}"/>
            </c:ext>
          </c:extLst>
        </c:ser>
        <c:ser>
          <c:idx val="3"/>
          <c:order val="3"/>
          <c:tx>
            <c:v>Test 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data'!$BU$18:$BU$362</c:f>
              <c:numCache>
                <c:formatCode>General</c:formatCode>
                <c:ptCount val="345"/>
                <c:pt idx="0">
                  <c:v>0.90572547912599999</c:v>
                </c:pt>
                <c:pt idx="1">
                  <c:v>1.1582088470459999</c:v>
                </c:pt>
                <c:pt idx="2">
                  <c:v>2.6479549407960001</c:v>
                </c:pt>
                <c:pt idx="3">
                  <c:v>4.6440486907959997</c:v>
                </c:pt>
                <c:pt idx="4">
                  <c:v>7.1909236907959997</c:v>
                </c:pt>
                <c:pt idx="5">
                  <c:v>10.5151424408</c:v>
                </c:pt>
                <c:pt idx="6">
                  <c:v>14.3588924408</c:v>
                </c:pt>
                <c:pt idx="7">
                  <c:v>18.446783065799998</c:v>
                </c:pt>
                <c:pt idx="8">
                  <c:v>23.173345565799998</c:v>
                </c:pt>
                <c:pt idx="9">
                  <c:v>28.376470565799998</c:v>
                </c:pt>
                <c:pt idx="10">
                  <c:v>33.849128723139998</c:v>
                </c:pt>
                <c:pt idx="11">
                  <c:v>39.743659973139998</c:v>
                </c:pt>
                <c:pt idx="12">
                  <c:v>46.306159973139998</c:v>
                </c:pt>
                <c:pt idx="13">
                  <c:v>53.263191223139998</c:v>
                </c:pt>
                <c:pt idx="14">
                  <c:v>60.438972473139998</c:v>
                </c:pt>
                <c:pt idx="15">
                  <c:v>68.056159973139998</c:v>
                </c:pt>
                <c:pt idx="16">
                  <c:v>76.087409973139998</c:v>
                </c:pt>
                <c:pt idx="17">
                  <c:v>84.544441223139998</c:v>
                </c:pt>
                <c:pt idx="18">
                  <c:v>93.130378723139998</c:v>
                </c:pt>
                <c:pt idx="19">
                  <c:v>101.73194122309999</c:v>
                </c:pt>
                <c:pt idx="20">
                  <c:v>110.13819122309999</c:v>
                </c:pt>
                <c:pt idx="21">
                  <c:v>118.24756622309999</c:v>
                </c:pt>
                <c:pt idx="22">
                  <c:v>126.05615997309999</c:v>
                </c:pt>
                <c:pt idx="23">
                  <c:v>133.40771484379999</c:v>
                </c:pt>
                <c:pt idx="24">
                  <c:v>140.20458984379999</c:v>
                </c:pt>
                <c:pt idx="25">
                  <c:v>146.53271484379999</c:v>
                </c:pt>
                <c:pt idx="26">
                  <c:v>152.34521484379999</c:v>
                </c:pt>
                <c:pt idx="27">
                  <c:v>157.48974609379999</c:v>
                </c:pt>
                <c:pt idx="28">
                  <c:v>162.09912109379999</c:v>
                </c:pt>
                <c:pt idx="29">
                  <c:v>166.21224975589999</c:v>
                </c:pt>
                <c:pt idx="30">
                  <c:v>169.80014038089999</c:v>
                </c:pt>
                <c:pt idx="31">
                  <c:v>173.03451538089999</c:v>
                </c:pt>
                <c:pt idx="32">
                  <c:v>175.93295288089999</c:v>
                </c:pt>
                <c:pt idx="33">
                  <c:v>178.49349975589999</c:v>
                </c:pt>
                <c:pt idx="34">
                  <c:v>180.77963256839999</c:v>
                </c:pt>
                <c:pt idx="35">
                  <c:v>182.82064819339999</c:v>
                </c:pt>
                <c:pt idx="36">
                  <c:v>184.68002319339999</c:v>
                </c:pt>
                <c:pt idx="37">
                  <c:v>186.31869506839999</c:v>
                </c:pt>
                <c:pt idx="38">
                  <c:v>187.72689819339999</c:v>
                </c:pt>
                <c:pt idx="39">
                  <c:v>188.90951538089999</c:v>
                </c:pt>
                <c:pt idx="40">
                  <c:v>189.88803100589999</c:v>
                </c:pt>
                <c:pt idx="41">
                  <c:v>190.67416381839999</c:v>
                </c:pt>
                <c:pt idx="42">
                  <c:v>191.40756225589999</c:v>
                </c:pt>
                <c:pt idx="43">
                  <c:v>192.03427124020001</c:v>
                </c:pt>
                <c:pt idx="44">
                  <c:v>192.48397827150001</c:v>
                </c:pt>
                <c:pt idx="45">
                  <c:v>192.85641479489999</c:v>
                </c:pt>
                <c:pt idx="46">
                  <c:v>193.19039916989999</c:v>
                </c:pt>
                <c:pt idx="47">
                  <c:v>193.40463256839999</c:v>
                </c:pt>
                <c:pt idx="48">
                  <c:v>193.65243530270001</c:v>
                </c:pt>
                <c:pt idx="49">
                  <c:v>193.8464050293</c:v>
                </c:pt>
                <c:pt idx="50">
                  <c:v>193.98483276370001</c:v>
                </c:pt>
                <c:pt idx="51">
                  <c:v>194.12265014650001</c:v>
                </c:pt>
                <c:pt idx="52">
                  <c:v>194.17778015139999</c:v>
                </c:pt>
                <c:pt idx="53">
                  <c:v>194.16847229000001</c:v>
                </c:pt>
                <c:pt idx="54">
                  <c:v>194.14198303219999</c:v>
                </c:pt>
                <c:pt idx="55">
                  <c:v>194.10971069339999</c:v>
                </c:pt>
                <c:pt idx="56">
                  <c:v>194.04914855960001</c:v>
                </c:pt>
                <c:pt idx="57">
                  <c:v>193.9575805664</c:v>
                </c:pt>
                <c:pt idx="58">
                  <c:v>193.83605957029999</c:v>
                </c:pt>
                <c:pt idx="59">
                  <c:v>193.7469177246</c:v>
                </c:pt>
                <c:pt idx="60">
                  <c:v>193.62350463870001</c:v>
                </c:pt>
                <c:pt idx="61">
                  <c:v>193.46475219729999</c:v>
                </c:pt>
                <c:pt idx="62">
                  <c:v>193.32284545900001</c:v>
                </c:pt>
                <c:pt idx="63">
                  <c:v>193.16110229489999</c:v>
                </c:pt>
                <c:pt idx="64">
                  <c:v>192.93698120120001</c:v>
                </c:pt>
                <c:pt idx="65">
                  <c:v>192.74435424800001</c:v>
                </c:pt>
                <c:pt idx="66">
                  <c:v>192.54428100589999</c:v>
                </c:pt>
                <c:pt idx="67">
                  <c:v>192.31491088870001</c:v>
                </c:pt>
                <c:pt idx="68">
                  <c:v>192.1297302246</c:v>
                </c:pt>
                <c:pt idx="69">
                  <c:v>191.92831420900001</c:v>
                </c:pt>
                <c:pt idx="70">
                  <c:v>191.67282104489999</c:v>
                </c:pt>
                <c:pt idx="71">
                  <c:v>191.44247436520001</c:v>
                </c:pt>
                <c:pt idx="72">
                  <c:v>191.22750854489999</c:v>
                </c:pt>
                <c:pt idx="73">
                  <c:v>190.97811889650001</c:v>
                </c:pt>
                <c:pt idx="74">
                  <c:v>190.7555847168</c:v>
                </c:pt>
                <c:pt idx="75">
                  <c:v>190.5213317871</c:v>
                </c:pt>
                <c:pt idx="76">
                  <c:v>190.27377319339999</c:v>
                </c:pt>
                <c:pt idx="77">
                  <c:v>190.0348815918</c:v>
                </c:pt>
                <c:pt idx="78">
                  <c:v>189.80184936520001</c:v>
                </c:pt>
                <c:pt idx="79">
                  <c:v>189.56958007809999</c:v>
                </c:pt>
                <c:pt idx="80">
                  <c:v>189.29931640629999</c:v>
                </c:pt>
                <c:pt idx="81">
                  <c:v>189.01257324220001</c:v>
                </c:pt>
                <c:pt idx="82">
                  <c:v>188.73999023440001</c:v>
                </c:pt>
                <c:pt idx="83">
                  <c:v>188.45483398440001</c:v>
                </c:pt>
                <c:pt idx="84">
                  <c:v>188.15649414059999</c:v>
                </c:pt>
                <c:pt idx="85">
                  <c:v>187.9072265625</c:v>
                </c:pt>
                <c:pt idx="86">
                  <c:v>187.64611816409999</c:v>
                </c:pt>
                <c:pt idx="87">
                  <c:v>187.4033203125</c:v>
                </c:pt>
                <c:pt idx="88">
                  <c:v>187.20104980470001</c:v>
                </c:pt>
                <c:pt idx="89">
                  <c:v>186.984375</c:v>
                </c:pt>
                <c:pt idx="90">
                  <c:v>186.75341796879999</c:v>
                </c:pt>
                <c:pt idx="91">
                  <c:v>186.54736328129999</c:v>
                </c:pt>
                <c:pt idx="92">
                  <c:v>186.3388671875</c:v>
                </c:pt>
                <c:pt idx="93">
                  <c:v>186.09582519529999</c:v>
                </c:pt>
                <c:pt idx="94">
                  <c:v>185.88684082029999</c:v>
                </c:pt>
                <c:pt idx="95">
                  <c:v>185.67016601559999</c:v>
                </c:pt>
                <c:pt idx="96">
                  <c:v>185.43322753909999</c:v>
                </c:pt>
                <c:pt idx="97">
                  <c:v>185.21508789059999</c:v>
                </c:pt>
                <c:pt idx="98">
                  <c:v>184.98889160159999</c:v>
                </c:pt>
                <c:pt idx="99">
                  <c:v>184.73657226559999</c:v>
                </c:pt>
                <c:pt idx="100">
                  <c:v>184.49560546879999</c:v>
                </c:pt>
                <c:pt idx="101">
                  <c:v>184.2470703125</c:v>
                </c:pt>
                <c:pt idx="102">
                  <c:v>183.97973632809999</c:v>
                </c:pt>
                <c:pt idx="103">
                  <c:v>183.7158203125</c:v>
                </c:pt>
                <c:pt idx="104">
                  <c:v>183.46179199220001</c:v>
                </c:pt>
                <c:pt idx="105">
                  <c:v>183.22155761720001</c:v>
                </c:pt>
                <c:pt idx="106">
                  <c:v>182.98413085940001</c:v>
                </c:pt>
                <c:pt idx="107">
                  <c:v>182.74597167970001</c:v>
                </c:pt>
                <c:pt idx="108">
                  <c:v>182.53527832029999</c:v>
                </c:pt>
                <c:pt idx="109">
                  <c:v>182.33361816409999</c:v>
                </c:pt>
                <c:pt idx="110">
                  <c:v>182.12341308590001</c:v>
                </c:pt>
                <c:pt idx="111">
                  <c:v>181.94030761720001</c:v>
                </c:pt>
                <c:pt idx="112">
                  <c:v>181.73791503909999</c:v>
                </c:pt>
                <c:pt idx="113">
                  <c:v>181.51110839840001</c:v>
                </c:pt>
                <c:pt idx="114">
                  <c:v>181.31140136720001</c:v>
                </c:pt>
                <c:pt idx="115">
                  <c:v>181.09692382809999</c:v>
                </c:pt>
                <c:pt idx="116">
                  <c:v>180.86755371090001</c:v>
                </c:pt>
                <c:pt idx="117">
                  <c:v>180.68127441409999</c:v>
                </c:pt>
                <c:pt idx="118">
                  <c:v>180.47814941409999</c:v>
                </c:pt>
                <c:pt idx="119">
                  <c:v>180.27294921879999</c:v>
                </c:pt>
                <c:pt idx="120">
                  <c:v>180.09814453129999</c:v>
                </c:pt>
                <c:pt idx="121">
                  <c:v>179.93408203129999</c:v>
                </c:pt>
                <c:pt idx="122">
                  <c:v>179.74792480470001</c:v>
                </c:pt>
                <c:pt idx="123">
                  <c:v>179.58233642580001</c:v>
                </c:pt>
                <c:pt idx="124">
                  <c:v>179.42510986330001</c:v>
                </c:pt>
                <c:pt idx="125">
                  <c:v>179.27545166019999</c:v>
                </c:pt>
                <c:pt idx="126">
                  <c:v>179.12683105470001</c:v>
                </c:pt>
                <c:pt idx="127">
                  <c:v>178.97106933590001</c:v>
                </c:pt>
                <c:pt idx="128">
                  <c:v>178.83569335940001</c:v>
                </c:pt>
                <c:pt idx="129">
                  <c:v>178.70188903810001</c:v>
                </c:pt>
                <c:pt idx="130">
                  <c:v>178.55247497560001</c:v>
                </c:pt>
                <c:pt idx="131">
                  <c:v>178.43614196780001</c:v>
                </c:pt>
                <c:pt idx="132">
                  <c:v>178.32707214359999</c:v>
                </c:pt>
                <c:pt idx="133">
                  <c:v>178.20817565920001</c:v>
                </c:pt>
                <c:pt idx="134">
                  <c:v>178.10032653810001</c:v>
                </c:pt>
                <c:pt idx="135">
                  <c:v>177.98918151859999</c:v>
                </c:pt>
                <c:pt idx="136">
                  <c:v>177.85514831539999</c:v>
                </c:pt>
                <c:pt idx="137">
                  <c:v>177.74266052249999</c:v>
                </c:pt>
                <c:pt idx="138">
                  <c:v>177.62754821780001</c:v>
                </c:pt>
                <c:pt idx="139">
                  <c:v>177.48399353030001</c:v>
                </c:pt>
                <c:pt idx="140">
                  <c:v>177.34019470210001</c:v>
                </c:pt>
                <c:pt idx="141">
                  <c:v>177.15171813960001</c:v>
                </c:pt>
                <c:pt idx="142">
                  <c:v>176.89305114749999</c:v>
                </c:pt>
                <c:pt idx="143">
                  <c:v>176.6572113037</c:v>
                </c:pt>
                <c:pt idx="144">
                  <c:v>176.4628753662</c:v>
                </c:pt>
                <c:pt idx="145">
                  <c:v>176.29936218259999</c:v>
                </c:pt>
                <c:pt idx="146">
                  <c:v>176.16917419430001</c:v>
                </c:pt>
                <c:pt idx="147">
                  <c:v>176.04258728030001</c:v>
                </c:pt>
                <c:pt idx="148">
                  <c:v>175.91069030759999</c:v>
                </c:pt>
                <c:pt idx="149">
                  <c:v>175.79808044430001</c:v>
                </c:pt>
                <c:pt idx="150">
                  <c:v>175.67179870609999</c:v>
                </c:pt>
                <c:pt idx="151">
                  <c:v>175.56217956539999</c:v>
                </c:pt>
                <c:pt idx="152">
                  <c:v>175.4490814209</c:v>
                </c:pt>
                <c:pt idx="153">
                  <c:v>175.3274383545</c:v>
                </c:pt>
                <c:pt idx="154">
                  <c:v>175.2234954834</c:v>
                </c:pt>
                <c:pt idx="155">
                  <c:v>175.11125183109999</c:v>
                </c:pt>
                <c:pt idx="156">
                  <c:v>174.99320983889999</c:v>
                </c:pt>
                <c:pt idx="157">
                  <c:v>174.8959197998</c:v>
                </c:pt>
                <c:pt idx="158">
                  <c:v>174.808303833</c:v>
                </c:pt>
                <c:pt idx="159">
                  <c:v>174.70057678219999</c:v>
                </c:pt>
                <c:pt idx="160">
                  <c:v>174.62113952639999</c:v>
                </c:pt>
                <c:pt idx="161">
                  <c:v>174.5411529541</c:v>
                </c:pt>
                <c:pt idx="162">
                  <c:v>174.45237731930001</c:v>
                </c:pt>
                <c:pt idx="163">
                  <c:v>174.38200378420001</c:v>
                </c:pt>
                <c:pt idx="164">
                  <c:v>174.31785583499999</c:v>
                </c:pt>
                <c:pt idx="165">
                  <c:v>174.22761535640001</c:v>
                </c:pt>
                <c:pt idx="166">
                  <c:v>174.15357971189999</c:v>
                </c:pt>
                <c:pt idx="167">
                  <c:v>174.07524108889999</c:v>
                </c:pt>
                <c:pt idx="168">
                  <c:v>173.980178833</c:v>
                </c:pt>
                <c:pt idx="169">
                  <c:v>173.88792419430001</c:v>
                </c:pt>
                <c:pt idx="170">
                  <c:v>173.79154968259999</c:v>
                </c:pt>
                <c:pt idx="171">
                  <c:v>173.693649292</c:v>
                </c:pt>
                <c:pt idx="172">
                  <c:v>173.59623718259999</c:v>
                </c:pt>
                <c:pt idx="173">
                  <c:v>173.49961853030001</c:v>
                </c:pt>
                <c:pt idx="174">
                  <c:v>173.41969299319999</c:v>
                </c:pt>
                <c:pt idx="175">
                  <c:v>173.35804748539999</c:v>
                </c:pt>
                <c:pt idx="176">
                  <c:v>173.28114318850001</c:v>
                </c:pt>
                <c:pt idx="177">
                  <c:v>173.2264251709</c:v>
                </c:pt>
                <c:pt idx="178">
                  <c:v>173.14726257320001</c:v>
                </c:pt>
                <c:pt idx="179">
                  <c:v>173.04614257809999</c:v>
                </c:pt>
                <c:pt idx="180">
                  <c:v>172.99346923830001</c:v>
                </c:pt>
                <c:pt idx="181">
                  <c:v>172.9454498291</c:v>
                </c:pt>
                <c:pt idx="182">
                  <c:v>172.89418029789999</c:v>
                </c:pt>
                <c:pt idx="183">
                  <c:v>172.86241149899999</c:v>
                </c:pt>
                <c:pt idx="184">
                  <c:v>172.81480407710001</c:v>
                </c:pt>
                <c:pt idx="185">
                  <c:v>172.75303649899999</c:v>
                </c:pt>
                <c:pt idx="186">
                  <c:v>172.70626831050001</c:v>
                </c:pt>
                <c:pt idx="187">
                  <c:v>172.6572265625</c:v>
                </c:pt>
                <c:pt idx="188">
                  <c:v>172.59579467770001</c:v>
                </c:pt>
                <c:pt idx="189">
                  <c:v>172.5436706543</c:v>
                </c:pt>
                <c:pt idx="190">
                  <c:v>172.4937286377</c:v>
                </c:pt>
                <c:pt idx="191">
                  <c:v>172.44944763180001</c:v>
                </c:pt>
                <c:pt idx="192">
                  <c:v>172.41244506839999</c:v>
                </c:pt>
                <c:pt idx="193">
                  <c:v>172.36296081539999</c:v>
                </c:pt>
                <c:pt idx="194">
                  <c:v>172.3090209961</c:v>
                </c:pt>
                <c:pt idx="195">
                  <c:v>172.24905395510001</c:v>
                </c:pt>
                <c:pt idx="196">
                  <c:v>172.18453979489999</c:v>
                </c:pt>
                <c:pt idx="197">
                  <c:v>172.12538146969999</c:v>
                </c:pt>
                <c:pt idx="198">
                  <c:v>172.06239318850001</c:v>
                </c:pt>
                <c:pt idx="199">
                  <c:v>171.99394226070001</c:v>
                </c:pt>
                <c:pt idx="200">
                  <c:v>171.94032287600001</c:v>
                </c:pt>
                <c:pt idx="201">
                  <c:v>171.89811706539999</c:v>
                </c:pt>
                <c:pt idx="202">
                  <c:v>171.8430480957</c:v>
                </c:pt>
                <c:pt idx="203">
                  <c:v>171.78881835940001</c:v>
                </c:pt>
                <c:pt idx="204">
                  <c:v>171.72244262699999</c:v>
                </c:pt>
                <c:pt idx="205">
                  <c:v>171.65130615230001</c:v>
                </c:pt>
                <c:pt idx="206">
                  <c:v>171.60020446780001</c:v>
                </c:pt>
                <c:pt idx="207">
                  <c:v>171.5355682373</c:v>
                </c:pt>
                <c:pt idx="208">
                  <c:v>171.46751403810001</c:v>
                </c:pt>
                <c:pt idx="209">
                  <c:v>171.42120361330001</c:v>
                </c:pt>
                <c:pt idx="210">
                  <c:v>171.37034606930001</c:v>
                </c:pt>
                <c:pt idx="211">
                  <c:v>171.30531311039999</c:v>
                </c:pt>
                <c:pt idx="212">
                  <c:v>171.2604522705</c:v>
                </c:pt>
                <c:pt idx="213">
                  <c:v>171.22149658199999</c:v>
                </c:pt>
                <c:pt idx="214">
                  <c:v>171.165725708</c:v>
                </c:pt>
                <c:pt idx="215">
                  <c:v>171.11596679690001</c:v>
                </c:pt>
                <c:pt idx="216">
                  <c:v>171.07131958010001</c:v>
                </c:pt>
                <c:pt idx="217">
                  <c:v>171.0193939209</c:v>
                </c:pt>
                <c:pt idx="218">
                  <c:v>170.96476745609999</c:v>
                </c:pt>
                <c:pt idx="219">
                  <c:v>170.92350769039999</c:v>
                </c:pt>
                <c:pt idx="220">
                  <c:v>170.89205932620001</c:v>
                </c:pt>
                <c:pt idx="221">
                  <c:v>170.84970092770001</c:v>
                </c:pt>
                <c:pt idx="222">
                  <c:v>170.79022216800001</c:v>
                </c:pt>
                <c:pt idx="223">
                  <c:v>170.74075317379999</c:v>
                </c:pt>
                <c:pt idx="224">
                  <c:v>170.68426513669999</c:v>
                </c:pt>
                <c:pt idx="225">
                  <c:v>170.6091003418</c:v>
                </c:pt>
                <c:pt idx="226">
                  <c:v>170.55978393550001</c:v>
                </c:pt>
                <c:pt idx="227">
                  <c:v>170.52502441409999</c:v>
                </c:pt>
                <c:pt idx="228">
                  <c:v>170.4878540039</c:v>
                </c:pt>
                <c:pt idx="229">
                  <c:v>170.4539489746</c:v>
                </c:pt>
                <c:pt idx="230">
                  <c:v>170.43142700199999</c:v>
                </c:pt>
                <c:pt idx="231">
                  <c:v>170.40562438960001</c:v>
                </c:pt>
                <c:pt idx="232">
                  <c:v>170.38681030270001</c:v>
                </c:pt>
                <c:pt idx="233">
                  <c:v>170.36778259280001</c:v>
                </c:pt>
                <c:pt idx="234">
                  <c:v>170.3288116455</c:v>
                </c:pt>
                <c:pt idx="235">
                  <c:v>170.29208374020001</c:v>
                </c:pt>
                <c:pt idx="236">
                  <c:v>170.25216674800001</c:v>
                </c:pt>
                <c:pt idx="237">
                  <c:v>170.20983886720001</c:v>
                </c:pt>
                <c:pt idx="238">
                  <c:v>170.17581176760001</c:v>
                </c:pt>
                <c:pt idx="239">
                  <c:v>170.15126037600001</c:v>
                </c:pt>
                <c:pt idx="240">
                  <c:v>170.14329528810001</c:v>
                </c:pt>
                <c:pt idx="241">
                  <c:v>170.14111328129999</c:v>
                </c:pt>
                <c:pt idx="242">
                  <c:v>170.13235473629999</c:v>
                </c:pt>
                <c:pt idx="243">
                  <c:v>170.13119506839999</c:v>
                </c:pt>
                <c:pt idx="244">
                  <c:v>170.1284790039</c:v>
                </c:pt>
                <c:pt idx="245">
                  <c:v>170.11251831050001</c:v>
                </c:pt>
                <c:pt idx="246">
                  <c:v>170.09898376460001</c:v>
                </c:pt>
                <c:pt idx="247">
                  <c:v>170.08392333980001</c:v>
                </c:pt>
                <c:pt idx="248">
                  <c:v>170.05603027340001</c:v>
                </c:pt>
                <c:pt idx="249">
                  <c:v>170.0513305664</c:v>
                </c:pt>
                <c:pt idx="250">
                  <c:v>170.03398132320001</c:v>
                </c:pt>
                <c:pt idx="251">
                  <c:v>170.00636291500001</c:v>
                </c:pt>
                <c:pt idx="252">
                  <c:v>169.9815979004</c:v>
                </c:pt>
                <c:pt idx="253">
                  <c:v>169.95390319820001</c:v>
                </c:pt>
                <c:pt idx="254">
                  <c:v>169.90995788570001</c:v>
                </c:pt>
                <c:pt idx="255">
                  <c:v>169.87368774410001</c:v>
                </c:pt>
                <c:pt idx="256">
                  <c:v>169.84573364260001</c:v>
                </c:pt>
                <c:pt idx="257">
                  <c:v>169.81343078610001</c:v>
                </c:pt>
                <c:pt idx="258">
                  <c:v>169.79512023929999</c:v>
                </c:pt>
                <c:pt idx="259">
                  <c:v>169.78024291989999</c:v>
                </c:pt>
                <c:pt idx="260">
                  <c:v>169.7730102539</c:v>
                </c:pt>
                <c:pt idx="261">
                  <c:v>169.78118896480001</c:v>
                </c:pt>
                <c:pt idx="262">
                  <c:v>169.78448486330001</c:v>
                </c:pt>
                <c:pt idx="263">
                  <c:v>169.77613830569999</c:v>
                </c:pt>
                <c:pt idx="264">
                  <c:v>169.76274108889999</c:v>
                </c:pt>
                <c:pt idx="265">
                  <c:v>169.75733947750001</c:v>
                </c:pt>
                <c:pt idx="266">
                  <c:v>169.78001403810001</c:v>
                </c:pt>
                <c:pt idx="267">
                  <c:v>169.8197631836</c:v>
                </c:pt>
                <c:pt idx="268">
                  <c:v>169.8614654541</c:v>
                </c:pt>
                <c:pt idx="269">
                  <c:v>169.88537597659999</c:v>
                </c:pt>
                <c:pt idx="270">
                  <c:v>169.85716247560001</c:v>
                </c:pt>
                <c:pt idx="271">
                  <c:v>169.76057434079999</c:v>
                </c:pt>
                <c:pt idx="272">
                  <c:v>169.65870666500001</c:v>
                </c:pt>
                <c:pt idx="273">
                  <c:v>169.57731628420001</c:v>
                </c:pt>
                <c:pt idx="274">
                  <c:v>169.51014709469999</c:v>
                </c:pt>
                <c:pt idx="275">
                  <c:v>169.46118164059999</c:v>
                </c:pt>
                <c:pt idx="276">
                  <c:v>169.41035461429999</c:v>
                </c:pt>
                <c:pt idx="277">
                  <c:v>169.34632873539999</c:v>
                </c:pt>
                <c:pt idx="278">
                  <c:v>169.31756591800001</c:v>
                </c:pt>
                <c:pt idx="279">
                  <c:v>169.30099487300001</c:v>
                </c:pt>
                <c:pt idx="280">
                  <c:v>169.28602600100001</c:v>
                </c:pt>
                <c:pt idx="281">
                  <c:v>169.2812652588</c:v>
                </c:pt>
                <c:pt idx="282">
                  <c:v>169.27223205569999</c:v>
                </c:pt>
                <c:pt idx="283">
                  <c:v>169.25848388669999</c:v>
                </c:pt>
                <c:pt idx="284">
                  <c:v>169.2441558838</c:v>
                </c:pt>
                <c:pt idx="285">
                  <c:v>169.22357177730001</c:v>
                </c:pt>
                <c:pt idx="286">
                  <c:v>169.22636413570001</c:v>
                </c:pt>
                <c:pt idx="287">
                  <c:v>169.26776123050001</c:v>
                </c:pt>
                <c:pt idx="288">
                  <c:v>169.34747314449999</c:v>
                </c:pt>
                <c:pt idx="289">
                  <c:v>169.43823242190001</c:v>
                </c:pt>
                <c:pt idx="290">
                  <c:v>169.49348449710001</c:v>
                </c:pt>
                <c:pt idx="291">
                  <c:v>169.54801940920001</c:v>
                </c:pt>
                <c:pt idx="292">
                  <c:v>169.69575500490001</c:v>
                </c:pt>
                <c:pt idx="293">
                  <c:v>169.92182922360001</c:v>
                </c:pt>
                <c:pt idx="294">
                  <c:v>170.159866333</c:v>
                </c:pt>
                <c:pt idx="295">
                  <c:v>170.43293762210001</c:v>
                </c:pt>
                <c:pt idx="296">
                  <c:v>170.69062805179999</c:v>
                </c:pt>
                <c:pt idx="297">
                  <c:v>170.93305969240001</c:v>
                </c:pt>
                <c:pt idx="298">
                  <c:v>171.16841125490001</c:v>
                </c:pt>
                <c:pt idx="299">
                  <c:v>171.39546203610001</c:v>
                </c:pt>
                <c:pt idx="300">
                  <c:v>171.61726379390001</c:v>
                </c:pt>
                <c:pt idx="301">
                  <c:v>171.841506958</c:v>
                </c:pt>
                <c:pt idx="302">
                  <c:v>172.0475616455</c:v>
                </c:pt>
                <c:pt idx="303">
                  <c:v>172.2339630127</c:v>
                </c:pt>
                <c:pt idx="304">
                  <c:v>172.4136505127</c:v>
                </c:pt>
                <c:pt idx="305">
                  <c:v>172.57948303219999</c:v>
                </c:pt>
                <c:pt idx="306">
                  <c:v>172.73237609860001</c:v>
                </c:pt>
                <c:pt idx="307">
                  <c:v>172.87519836429999</c:v>
                </c:pt>
                <c:pt idx="308">
                  <c:v>172.99085998539999</c:v>
                </c:pt>
                <c:pt idx="309">
                  <c:v>173.07691955569999</c:v>
                </c:pt>
                <c:pt idx="310">
                  <c:v>173.1265258789</c:v>
                </c:pt>
                <c:pt idx="311">
                  <c:v>173.15437316890001</c:v>
                </c:pt>
                <c:pt idx="312">
                  <c:v>173.16885375979999</c:v>
                </c:pt>
                <c:pt idx="313">
                  <c:v>173.17134094240001</c:v>
                </c:pt>
                <c:pt idx="314">
                  <c:v>173.1594696045</c:v>
                </c:pt>
                <c:pt idx="315">
                  <c:v>173.14976501460001</c:v>
                </c:pt>
                <c:pt idx="316">
                  <c:v>173.13246154789999</c:v>
                </c:pt>
                <c:pt idx="317">
                  <c:v>173.1742401123</c:v>
                </c:pt>
                <c:pt idx="318">
                  <c:v>173.68034362789999</c:v>
                </c:pt>
                <c:pt idx="319">
                  <c:v>174.41130065920001</c:v>
                </c:pt>
                <c:pt idx="320">
                  <c:v>175.35710144039999</c:v>
                </c:pt>
                <c:pt idx="321">
                  <c:v>176.63737487789999</c:v>
                </c:pt>
                <c:pt idx="322">
                  <c:v>178.31217956539999</c:v>
                </c:pt>
                <c:pt idx="323">
                  <c:v>180.38639831539999</c:v>
                </c:pt>
                <c:pt idx="324">
                  <c:v>182.75358581539999</c:v>
                </c:pt>
                <c:pt idx="325">
                  <c:v>185.15495300289999</c:v>
                </c:pt>
                <c:pt idx="326">
                  <c:v>187.45573425289999</c:v>
                </c:pt>
                <c:pt idx="327">
                  <c:v>189.77409362789999</c:v>
                </c:pt>
                <c:pt idx="328">
                  <c:v>192.19108581539999</c:v>
                </c:pt>
                <c:pt idx="329">
                  <c:v>194.79554748539999</c:v>
                </c:pt>
                <c:pt idx="330">
                  <c:v>197.73304748539999</c:v>
                </c:pt>
                <c:pt idx="331">
                  <c:v>201.05335998539999</c:v>
                </c:pt>
                <c:pt idx="332">
                  <c:v>204.27796936039999</c:v>
                </c:pt>
                <c:pt idx="333">
                  <c:v>207.69007873539999</c:v>
                </c:pt>
                <c:pt idx="334">
                  <c:v>211.68617248539999</c:v>
                </c:pt>
                <c:pt idx="335">
                  <c:v>215.98695373539999</c:v>
                </c:pt>
                <c:pt idx="336">
                  <c:v>220.39515686039999</c:v>
                </c:pt>
                <c:pt idx="337">
                  <c:v>224.85804748539999</c:v>
                </c:pt>
                <c:pt idx="338">
                  <c:v>229.46546936039999</c:v>
                </c:pt>
                <c:pt idx="339">
                  <c:v>234.21546936039999</c:v>
                </c:pt>
                <c:pt idx="340">
                  <c:v>239.18421936039999</c:v>
                </c:pt>
                <c:pt idx="341">
                  <c:v>244.67640686039999</c:v>
                </c:pt>
                <c:pt idx="342">
                  <c:v>251.11390686039999</c:v>
                </c:pt>
                <c:pt idx="343">
                  <c:v>258.13342285160002</c:v>
                </c:pt>
                <c:pt idx="344">
                  <c:v>263.03894042970001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90-4CC5-BECB-C1F73B0DC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020896"/>
        <c:axId val="812022336"/>
        <c:extLst/>
      </c:lineChart>
      <c:catAx>
        <c:axId val="81202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600" b="1"/>
                  <a:t>Compression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12022336"/>
        <c:crosses val="autoZero"/>
        <c:auto val="1"/>
        <c:lblAlgn val="ctr"/>
        <c:lblOffset val="100"/>
        <c:tickLblSkip val="20"/>
        <c:noMultiLvlLbl val="0"/>
      </c:catAx>
      <c:valAx>
        <c:axId val="8120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 sz="1600" b="1"/>
                  <a:t>Force</a:t>
                </a:r>
                <a:r>
                  <a:rPr lang="nl-BE" sz="1600" b="1" baseline="0"/>
                  <a:t> [N]</a:t>
                </a:r>
                <a:endParaRPr lang="nl-BE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1202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37211189571039"/>
          <c:y val="0.62000195828914939"/>
          <c:w val="8.7922876623257637E-2"/>
          <c:h val="0.227921484999345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Force</a:t>
            </a:r>
            <a:r>
              <a:rPr lang="nl-NL" baseline="0"/>
              <a:t>-Displacement </a:t>
            </a:r>
            <a:r>
              <a:rPr lang="nl-NL"/>
              <a:t>graph of silicone sample without tension 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219516006750751"/>
          <c:y val="0.10720966608150356"/>
          <c:w val="0.84752977656175044"/>
          <c:h val="0.72462422031650309"/>
        </c:manualLayout>
      </c:layout>
      <c:lineChart>
        <c:grouping val="standard"/>
        <c:varyColors val="0"/>
        <c:ser>
          <c:idx val="0"/>
          <c:order val="0"/>
          <c:tx>
            <c:v>Test 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data'!$Z$10:$Z$310</c:f>
              <c:numCache>
                <c:formatCode>0.00</c:formatCode>
                <c:ptCount val="301"/>
                <c:pt idx="0">
                  <c:v>5.2899999999999996E-4</c:v>
                </c:pt>
                <c:pt idx="1">
                  <c:v>8.4699999999999998E-2</c:v>
                </c:pt>
                <c:pt idx="2">
                  <c:v>0.183</c:v>
                </c:pt>
                <c:pt idx="3">
                  <c:v>0.28399999999999997</c:v>
                </c:pt>
                <c:pt idx="4">
                  <c:v>0.38400000000000001</c:v>
                </c:pt>
                <c:pt idx="5">
                  <c:v>0.48399999999999999</c:v>
                </c:pt>
                <c:pt idx="6">
                  <c:v>0.58399999999999996</c:v>
                </c:pt>
                <c:pt idx="7">
                  <c:v>0.68400000000000005</c:v>
                </c:pt>
                <c:pt idx="8">
                  <c:v>0.78400000000000003</c:v>
                </c:pt>
                <c:pt idx="9">
                  <c:v>0.88400000000000001</c:v>
                </c:pt>
                <c:pt idx="10">
                  <c:v>0.98499999999999999</c:v>
                </c:pt>
                <c:pt idx="11">
                  <c:v>1.08</c:v>
                </c:pt>
                <c:pt idx="12">
                  <c:v>1.18</c:v>
                </c:pt>
                <c:pt idx="13">
                  <c:v>1.28</c:v>
                </c:pt>
                <c:pt idx="14">
                  <c:v>1.38</c:v>
                </c:pt>
                <c:pt idx="15">
                  <c:v>1.48</c:v>
                </c:pt>
                <c:pt idx="16">
                  <c:v>1.58</c:v>
                </c:pt>
                <c:pt idx="17">
                  <c:v>1.68</c:v>
                </c:pt>
                <c:pt idx="18">
                  <c:v>1.78</c:v>
                </c:pt>
                <c:pt idx="19">
                  <c:v>1.88</c:v>
                </c:pt>
                <c:pt idx="20">
                  <c:v>1.98</c:v>
                </c:pt>
                <c:pt idx="21">
                  <c:v>2.08</c:v>
                </c:pt>
                <c:pt idx="22">
                  <c:v>2.1800000000000002</c:v>
                </c:pt>
                <c:pt idx="23">
                  <c:v>2.2799999999999998</c:v>
                </c:pt>
                <c:pt idx="24">
                  <c:v>2.38</c:v>
                </c:pt>
                <c:pt idx="25">
                  <c:v>2.48</c:v>
                </c:pt>
                <c:pt idx="26">
                  <c:v>2.58</c:v>
                </c:pt>
                <c:pt idx="27">
                  <c:v>2.68</c:v>
                </c:pt>
                <c:pt idx="28">
                  <c:v>2.78</c:v>
                </c:pt>
                <c:pt idx="29">
                  <c:v>2.88</c:v>
                </c:pt>
                <c:pt idx="30">
                  <c:v>2.98</c:v>
                </c:pt>
                <c:pt idx="31">
                  <c:v>3.08</c:v>
                </c:pt>
                <c:pt idx="32">
                  <c:v>3.18</c:v>
                </c:pt>
                <c:pt idx="33">
                  <c:v>3.28</c:v>
                </c:pt>
                <c:pt idx="34">
                  <c:v>3.38</c:v>
                </c:pt>
                <c:pt idx="35">
                  <c:v>3.48</c:v>
                </c:pt>
                <c:pt idx="36">
                  <c:v>3.58</c:v>
                </c:pt>
                <c:pt idx="37">
                  <c:v>3.68</c:v>
                </c:pt>
                <c:pt idx="38">
                  <c:v>3.78</c:v>
                </c:pt>
                <c:pt idx="39">
                  <c:v>3.88</c:v>
                </c:pt>
                <c:pt idx="40">
                  <c:v>3.98</c:v>
                </c:pt>
                <c:pt idx="41">
                  <c:v>4.08</c:v>
                </c:pt>
                <c:pt idx="42">
                  <c:v>4.18</c:v>
                </c:pt>
                <c:pt idx="43">
                  <c:v>4.28</c:v>
                </c:pt>
                <c:pt idx="44">
                  <c:v>4.38</c:v>
                </c:pt>
                <c:pt idx="45">
                  <c:v>4.4800000000000004</c:v>
                </c:pt>
                <c:pt idx="46">
                  <c:v>4.58</c:v>
                </c:pt>
                <c:pt idx="47">
                  <c:v>4.68</c:v>
                </c:pt>
                <c:pt idx="48">
                  <c:v>4.78</c:v>
                </c:pt>
                <c:pt idx="49">
                  <c:v>4.88</c:v>
                </c:pt>
                <c:pt idx="50">
                  <c:v>4.9800000000000004</c:v>
                </c:pt>
                <c:pt idx="51">
                  <c:v>5.08</c:v>
                </c:pt>
                <c:pt idx="52">
                  <c:v>5.18</c:v>
                </c:pt>
                <c:pt idx="53">
                  <c:v>5.28</c:v>
                </c:pt>
                <c:pt idx="54">
                  <c:v>5.38</c:v>
                </c:pt>
                <c:pt idx="55">
                  <c:v>5.48</c:v>
                </c:pt>
                <c:pt idx="56">
                  <c:v>5.58</c:v>
                </c:pt>
                <c:pt idx="57">
                  <c:v>5.68</c:v>
                </c:pt>
                <c:pt idx="58">
                  <c:v>5.78</c:v>
                </c:pt>
                <c:pt idx="59">
                  <c:v>5.88</c:v>
                </c:pt>
                <c:pt idx="60">
                  <c:v>5.98</c:v>
                </c:pt>
                <c:pt idx="61">
                  <c:v>6.08</c:v>
                </c:pt>
                <c:pt idx="62">
                  <c:v>6.18</c:v>
                </c:pt>
                <c:pt idx="63">
                  <c:v>6.28</c:v>
                </c:pt>
                <c:pt idx="64">
                  <c:v>6.38</c:v>
                </c:pt>
                <c:pt idx="65">
                  <c:v>6.48</c:v>
                </c:pt>
                <c:pt idx="66">
                  <c:v>6.58</c:v>
                </c:pt>
                <c:pt idx="67">
                  <c:v>6.68</c:v>
                </c:pt>
                <c:pt idx="68">
                  <c:v>6.78</c:v>
                </c:pt>
                <c:pt idx="69">
                  <c:v>6.88</c:v>
                </c:pt>
                <c:pt idx="70">
                  <c:v>6.98</c:v>
                </c:pt>
                <c:pt idx="71">
                  <c:v>7.08</c:v>
                </c:pt>
                <c:pt idx="72">
                  <c:v>7.18</c:v>
                </c:pt>
                <c:pt idx="73">
                  <c:v>7.28</c:v>
                </c:pt>
                <c:pt idx="74">
                  <c:v>7.38</c:v>
                </c:pt>
                <c:pt idx="75">
                  <c:v>7.48</c:v>
                </c:pt>
                <c:pt idx="76">
                  <c:v>7.58</c:v>
                </c:pt>
                <c:pt idx="77">
                  <c:v>7.68</c:v>
                </c:pt>
                <c:pt idx="78">
                  <c:v>7.78</c:v>
                </c:pt>
                <c:pt idx="79">
                  <c:v>7.88</c:v>
                </c:pt>
                <c:pt idx="80">
                  <c:v>7.98</c:v>
                </c:pt>
                <c:pt idx="81">
                  <c:v>8.08</c:v>
                </c:pt>
                <c:pt idx="82">
                  <c:v>8.18</c:v>
                </c:pt>
                <c:pt idx="83">
                  <c:v>8.2799999999999994</c:v>
                </c:pt>
                <c:pt idx="84">
                  <c:v>8.3800000000000008</c:v>
                </c:pt>
                <c:pt idx="85">
                  <c:v>8.48</c:v>
                </c:pt>
                <c:pt idx="86">
                  <c:v>8.58</c:v>
                </c:pt>
                <c:pt idx="87">
                  <c:v>8.68</c:v>
                </c:pt>
                <c:pt idx="88">
                  <c:v>8.7799999999999994</c:v>
                </c:pt>
                <c:pt idx="89">
                  <c:v>8.8800000000000008</c:v>
                </c:pt>
                <c:pt idx="90">
                  <c:v>8.98</c:v>
                </c:pt>
                <c:pt idx="91">
                  <c:v>9.08</c:v>
                </c:pt>
                <c:pt idx="92">
                  <c:v>9.18</c:v>
                </c:pt>
                <c:pt idx="93">
                  <c:v>9.2799999999999994</c:v>
                </c:pt>
                <c:pt idx="94">
                  <c:v>9.3800000000000008</c:v>
                </c:pt>
                <c:pt idx="95">
                  <c:v>9.48</c:v>
                </c:pt>
                <c:pt idx="96">
                  <c:v>9.58</c:v>
                </c:pt>
                <c:pt idx="97">
                  <c:v>9.68</c:v>
                </c:pt>
                <c:pt idx="98">
                  <c:v>9.7799999999999994</c:v>
                </c:pt>
                <c:pt idx="99">
                  <c:v>9.8800000000000008</c:v>
                </c:pt>
                <c:pt idx="100">
                  <c:v>9.98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cat>
          <c:val>
            <c:numRef>
              <c:f>'Compression test data'!$D$25:$D$325</c:f>
              <c:numCache>
                <c:formatCode>0.00</c:formatCode>
                <c:ptCount val="301"/>
                <c:pt idx="0">
                  <c:v>1.34</c:v>
                </c:pt>
                <c:pt idx="1">
                  <c:v>2.69</c:v>
                </c:pt>
                <c:pt idx="2">
                  <c:v>4.3899999999999997</c:v>
                </c:pt>
                <c:pt idx="3">
                  <c:v>6.31</c:v>
                </c:pt>
                <c:pt idx="4">
                  <c:v>8.4700000000000006</c:v>
                </c:pt>
                <c:pt idx="5">
                  <c:v>10.8</c:v>
                </c:pt>
                <c:pt idx="6">
                  <c:v>13.1</c:v>
                </c:pt>
                <c:pt idx="7">
                  <c:v>15.5</c:v>
                </c:pt>
                <c:pt idx="8">
                  <c:v>17.899999999999999</c:v>
                </c:pt>
                <c:pt idx="9">
                  <c:v>20.3</c:v>
                </c:pt>
                <c:pt idx="10">
                  <c:v>22.7</c:v>
                </c:pt>
                <c:pt idx="11">
                  <c:v>25</c:v>
                </c:pt>
                <c:pt idx="12">
                  <c:v>27.3</c:v>
                </c:pt>
                <c:pt idx="13">
                  <c:v>29.6</c:v>
                </c:pt>
                <c:pt idx="14">
                  <c:v>31.9</c:v>
                </c:pt>
                <c:pt idx="15">
                  <c:v>34.200000000000003</c:v>
                </c:pt>
                <c:pt idx="16">
                  <c:v>36.5</c:v>
                </c:pt>
                <c:pt idx="17">
                  <c:v>38.700000000000003</c:v>
                </c:pt>
                <c:pt idx="18">
                  <c:v>40.9</c:v>
                </c:pt>
                <c:pt idx="19">
                  <c:v>43.2</c:v>
                </c:pt>
                <c:pt idx="20">
                  <c:v>45.4</c:v>
                </c:pt>
                <c:pt idx="21">
                  <c:v>47.6</c:v>
                </c:pt>
                <c:pt idx="22">
                  <c:v>49.8</c:v>
                </c:pt>
                <c:pt idx="23">
                  <c:v>52</c:v>
                </c:pt>
                <c:pt idx="24">
                  <c:v>54.1</c:v>
                </c:pt>
                <c:pt idx="25">
                  <c:v>56.3</c:v>
                </c:pt>
                <c:pt idx="26">
                  <c:v>58.5</c:v>
                </c:pt>
                <c:pt idx="27">
                  <c:v>60.6</c:v>
                </c:pt>
                <c:pt idx="28">
                  <c:v>62.8</c:v>
                </c:pt>
                <c:pt idx="29">
                  <c:v>64.900000000000006</c:v>
                </c:pt>
                <c:pt idx="30">
                  <c:v>67</c:v>
                </c:pt>
                <c:pt idx="31">
                  <c:v>69.2</c:v>
                </c:pt>
                <c:pt idx="32">
                  <c:v>71.3</c:v>
                </c:pt>
                <c:pt idx="33">
                  <c:v>73.400000000000006</c:v>
                </c:pt>
                <c:pt idx="34">
                  <c:v>75.5</c:v>
                </c:pt>
                <c:pt idx="35">
                  <c:v>77.599999999999994</c:v>
                </c:pt>
                <c:pt idx="36">
                  <c:v>79.599999999999994</c:v>
                </c:pt>
                <c:pt idx="37">
                  <c:v>81.7</c:v>
                </c:pt>
                <c:pt idx="38">
                  <c:v>83.8</c:v>
                </c:pt>
                <c:pt idx="39">
                  <c:v>85.8</c:v>
                </c:pt>
                <c:pt idx="40">
                  <c:v>87.8</c:v>
                </c:pt>
                <c:pt idx="41">
                  <c:v>89.9</c:v>
                </c:pt>
                <c:pt idx="42">
                  <c:v>91.9</c:v>
                </c:pt>
                <c:pt idx="43">
                  <c:v>93.9</c:v>
                </c:pt>
                <c:pt idx="44">
                  <c:v>95.9</c:v>
                </c:pt>
                <c:pt idx="45">
                  <c:v>97.9</c:v>
                </c:pt>
                <c:pt idx="46">
                  <c:v>99.9</c:v>
                </c:pt>
                <c:pt idx="47">
                  <c:v>102</c:v>
                </c:pt>
                <c:pt idx="48">
                  <c:v>104</c:v>
                </c:pt>
                <c:pt idx="49">
                  <c:v>106</c:v>
                </c:pt>
                <c:pt idx="50">
                  <c:v>108</c:v>
                </c:pt>
                <c:pt idx="51">
                  <c:v>110</c:v>
                </c:pt>
                <c:pt idx="52">
                  <c:v>112</c:v>
                </c:pt>
                <c:pt idx="53">
                  <c:v>114</c:v>
                </c:pt>
                <c:pt idx="54">
                  <c:v>115</c:v>
                </c:pt>
                <c:pt idx="55">
                  <c:v>117</c:v>
                </c:pt>
                <c:pt idx="56">
                  <c:v>119</c:v>
                </c:pt>
                <c:pt idx="57">
                  <c:v>121</c:v>
                </c:pt>
                <c:pt idx="58">
                  <c:v>123</c:v>
                </c:pt>
                <c:pt idx="59">
                  <c:v>125</c:v>
                </c:pt>
                <c:pt idx="60">
                  <c:v>127</c:v>
                </c:pt>
                <c:pt idx="61">
                  <c:v>129</c:v>
                </c:pt>
                <c:pt idx="62">
                  <c:v>130</c:v>
                </c:pt>
                <c:pt idx="63">
                  <c:v>132</c:v>
                </c:pt>
                <c:pt idx="64">
                  <c:v>134</c:v>
                </c:pt>
                <c:pt idx="65">
                  <c:v>136</c:v>
                </c:pt>
                <c:pt idx="66">
                  <c:v>138</c:v>
                </c:pt>
                <c:pt idx="67">
                  <c:v>140</c:v>
                </c:pt>
                <c:pt idx="68">
                  <c:v>141</c:v>
                </c:pt>
                <c:pt idx="69">
                  <c:v>143</c:v>
                </c:pt>
                <c:pt idx="70">
                  <c:v>145</c:v>
                </c:pt>
                <c:pt idx="71">
                  <c:v>147</c:v>
                </c:pt>
                <c:pt idx="72">
                  <c:v>149</c:v>
                </c:pt>
                <c:pt idx="73">
                  <c:v>150</c:v>
                </c:pt>
                <c:pt idx="74">
                  <c:v>152</c:v>
                </c:pt>
                <c:pt idx="75">
                  <c:v>154</c:v>
                </c:pt>
                <c:pt idx="76">
                  <c:v>156</c:v>
                </c:pt>
                <c:pt idx="77">
                  <c:v>157</c:v>
                </c:pt>
                <c:pt idx="78">
                  <c:v>159</c:v>
                </c:pt>
                <c:pt idx="79">
                  <c:v>161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172</c:v>
                </c:pt>
                <c:pt idx="87">
                  <c:v>174</c:v>
                </c:pt>
                <c:pt idx="88">
                  <c:v>175</c:v>
                </c:pt>
                <c:pt idx="89">
                  <c:v>177</c:v>
                </c:pt>
                <c:pt idx="90">
                  <c:v>179</c:v>
                </c:pt>
                <c:pt idx="91">
                  <c:v>180</c:v>
                </c:pt>
                <c:pt idx="92">
                  <c:v>182</c:v>
                </c:pt>
                <c:pt idx="93">
                  <c:v>183</c:v>
                </c:pt>
                <c:pt idx="94">
                  <c:v>185</c:v>
                </c:pt>
                <c:pt idx="95">
                  <c:v>186</c:v>
                </c:pt>
                <c:pt idx="96">
                  <c:v>188</c:v>
                </c:pt>
                <c:pt idx="97">
                  <c:v>189</c:v>
                </c:pt>
                <c:pt idx="98">
                  <c:v>191</c:v>
                </c:pt>
                <c:pt idx="99">
                  <c:v>192</c:v>
                </c:pt>
                <c:pt idx="100">
                  <c:v>194</c:v>
                </c:pt>
                <c:pt idx="101">
                  <c:v>195</c:v>
                </c:pt>
                <c:pt idx="102">
                  <c:v>196</c:v>
                </c:pt>
                <c:pt idx="103">
                  <c:v>198</c:v>
                </c:pt>
                <c:pt idx="104">
                  <c:v>199</c:v>
                </c:pt>
                <c:pt idx="105">
                  <c:v>201</c:v>
                </c:pt>
                <c:pt idx="106">
                  <c:v>202</c:v>
                </c:pt>
                <c:pt idx="107">
                  <c:v>203</c:v>
                </c:pt>
                <c:pt idx="108">
                  <c:v>205</c:v>
                </c:pt>
                <c:pt idx="109">
                  <c:v>206</c:v>
                </c:pt>
                <c:pt idx="110">
                  <c:v>207</c:v>
                </c:pt>
                <c:pt idx="111">
                  <c:v>208</c:v>
                </c:pt>
                <c:pt idx="112">
                  <c:v>210</c:v>
                </c:pt>
                <c:pt idx="113">
                  <c:v>211</c:v>
                </c:pt>
                <c:pt idx="114">
                  <c:v>212</c:v>
                </c:pt>
                <c:pt idx="115">
                  <c:v>213</c:v>
                </c:pt>
                <c:pt idx="116">
                  <c:v>214</c:v>
                </c:pt>
                <c:pt idx="117">
                  <c:v>216</c:v>
                </c:pt>
                <c:pt idx="118">
                  <c:v>217</c:v>
                </c:pt>
                <c:pt idx="119">
                  <c:v>218</c:v>
                </c:pt>
                <c:pt idx="120">
                  <c:v>219</c:v>
                </c:pt>
                <c:pt idx="121">
                  <c:v>220</c:v>
                </c:pt>
                <c:pt idx="122">
                  <c:v>221</c:v>
                </c:pt>
                <c:pt idx="123">
                  <c:v>222</c:v>
                </c:pt>
                <c:pt idx="124">
                  <c:v>223</c:v>
                </c:pt>
                <c:pt idx="125">
                  <c:v>224</c:v>
                </c:pt>
                <c:pt idx="126">
                  <c:v>225</c:v>
                </c:pt>
                <c:pt idx="127">
                  <c:v>226</c:v>
                </c:pt>
                <c:pt idx="128">
                  <c:v>227</c:v>
                </c:pt>
                <c:pt idx="129">
                  <c:v>228</c:v>
                </c:pt>
                <c:pt idx="130">
                  <c:v>229</c:v>
                </c:pt>
                <c:pt idx="131">
                  <c:v>230</c:v>
                </c:pt>
                <c:pt idx="132">
                  <c:v>231</c:v>
                </c:pt>
                <c:pt idx="133">
                  <c:v>232</c:v>
                </c:pt>
                <c:pt idx="134">
                  <c:v>233</c:v>
                </c:pt>
                <c:pt idx="135">
                  <c:v>233</c:v>
                </c:pt>
                <c:pt idx="136">
                  <c:v>234</c:v>
                </c:pt>
                <c:pt idx="137">
                  <c:v>235</c:v>
                </c:pt>
                <c:pt idx="138">
                  <c:v>236</c:v>
                </c:pt>
                <c:pt idx="139">
                  <c:v>236</c:v>
                </c:pt>
                <c:pt idx="140">
                  <c:v>237</c:v>
                </c:pt>
                <c:pt idx="141">
                  <c:v>238</c:v>
                </c:pt>
                <c:pt idx="142">
                  <c:v>238</c:v>
                </c:pt>
                <c:pt idx="143">
                  <c:v>239</c:v>
                </c:pt>
                <c:pt idx="144">
                  <c:v>240</c:v>
                </c:pt>
                <c:pt idx="145">
                  <c:v>241</c:v>
                </c:pt>
                <c:pt idx="146">
                  <c:v>241</c:v>
                </c:pt>
                <c:pt idx="147">
                  <c:v>242</c:v>
                </c:pt>
                <c:pt idx="148">
                  <c:v>242</c:v>
                </c:pt>
                <c:pt idx="149">
                  <c:v>243</c:v>
                </c:pt>
                <c:pt idx="150">
                  <c:v>243</c:v>
                </c:pt>
                <c:pt idx="151">
                  <c:v>244</c:v>
                </c:pt>
                <c:pt idx="152">
                  <c:v>244</c:v>
                </c:pt>
                <c:pt idx="153">
                  <c:v>245</c:v>
                </c:pt>
                <c:pt idx="154">
                  <c:v>245</c:v>
                </c:pt>
                <c:pt idx="155">
                  <c:v>245</c:v>
                </c:pt>
                <c:pt idx="156">
                  <c:v>246</c:v>
                </c:pt>
                <c:pt idx="157">
                  <c:v>246</c:v>
                </c:pt>
                <c:pt idx="158">
                  <c:v>246</c:v>
                </c:pt>
                <c:pt idx="159">
                  <c:v>246</c:v>
                </c:pt>
                <c:pt idx="160">
                  <c:v>247</c:v>
                </c:pt>
                <c:pt idx="161">
                  <c:v>247</c:v>
                </c:pt>
                <c:pt idx="162">
                  <c:v>247</c:v>
                </c:pt>
                <c:pt idx="163">
                  <c:v>247</c:v>
                </c:pt>
                <c:pt idx="164">
                  <c:v>248</c:v>
                </c:pt>
                <c:pt idx="165">
                  <c:v>248</c:v>
                </c:pt>
                <c:pt idx="166">
                  <c:v>248</c:v>
                </c:pt>
                <c:pt idx="167">
                  <c:v>248</c:v>
                </c:pt>
                <c:pt idx="168">
                  <c:v>248</c:v>
                </c:pt>
                <c:pt idx="169">
                  <c:v>249</c:v>
                </c:pt>
                <c:pt idx="170">
                  <c:v>249</c:v>
                </c:pt>
                <c:pt idx="171">
                  <c:v>249</c:v>
                </c:pt>
                <c:pt idx="172">
                  <c:v>249</c:v>
                </c:pt>
                <c:pt idx="173">
                  <c:v>249</c:v>
                </c:pt>
                <c:pt idx="174">
                  <c:v>249</c:v>
                </c:pt>
                <c:pt idx="175">
                  <c:v>249</c:v>
                </c:pt>
                <c:pt idx="176">
                  <c:v>249</c:v>
                </c:pt>
                <c:pt idx="177">
                  <c:v>249</c:v>
                </c:pt>
                <c:pt idx="178">
                  <c:v>250</c:v>
                </c:pt>
                <c:pt idx="179">
                  <c:v>249</c:v>
                </c:pt>
                <c:pt idx="180">
                  <c:v>249</c:v>
                </c:pt>
                <c:pt idx="181">
                  <c:v>249</c:v>
                </c:pt>
                <c:pt idx="182">
                  <c:v>250</c:v>
                </c:pt>
                <c:pt idx="183">
                  <c:v>249</c:v>
                </c:pt>
                <c:pt idx="184">
                  <c:v>249</c:v>
                </c:pt>
                <c:pt idx="185">
                  <c:v>249</c:v>
                </c:pt>
                <c:pt idx="186">
                  <c:v>249</c:v>
                </c:pt>
                <c:pt idx="187">
                  <c:v>249</c:v>
                </c:pt>
                <c:pt idx="188">
                  <c:v>249</c:v>
                </c:pt>
                <c:pt idx="189">
                  <c:v>249</c:v>
                </c:pt>
                <c:pt idx="190">
                  <c:v>249</c:v>
                </c:pt>
                <c:pt idx="191">
                  <c:v>249</c:v>
                </c:pt>
                <c:pt idx="192">
                  <c:v>249</c:v>
                </c:pt>
                <c:pt idx="193">
                  <c:v>249</c:v>
                </c:pt>
                <c:pt idx="194">
                  <c:v>249</c:v>
                </c:pt>
                <c:pt idx="195">
                  <c:v>248</c:v>
                </c:pt>
                <c:pt idx="196">
                  <c:v>248</c:v>
                </c:pt>
                <c:pt idx="197">
                  <c:v>248</c:v>
                </c:pt>
                <c:pt idx="198">
                  <c:v>248</c:v>
                </c:pt>
                <c:pt idx="199">
                  <c:v>248</c:v>
                </c:pt>
                <c:pt idx="200">
                  <c:v>248</c:v>
                </c:pt>
                <c:pt idx="201">
                  <c:v>248</c:v>
                </c:pt>
                <c:pt idx="202">
                  <c:v>248</c:v>
                </c:pt>
                <c:pt idx="203">
                  <c:v>247</c:v>
                </c:pt>
                <c:pt idx="204">
                  <c:v>247</c:v>
                </c:pt>
                <c:pt idx="205">
                  <c:v>247</c:v>
                </c:pt>
                <c:pt idx="206">
                  <c:v>247</c:v>
                </c:pt>
                <c:pt idx="207">
                  <c:v>247</c:v>
                </c:pt>
                <c:pt idx="208">
                  <c:v>246</c:v>
                </c:pt>
                <c:pt idx="209">
                  <c:v>246</c:v>
                </c:pt>
                <c:pt idx="210">
                  <c:v>246</c:v>
                </c:pt>
                <c:pt idx="211">
                  <c:v>246</c:v>
                </c:pt>
                <c:pt idx="212">
                  <c:v>245</c:v>
                </c:pt>
                <c:pt idx="213">
                  <c:v>245</c:v>
                </c:pt>
                <c:pt idx="214">
                  <c:v>245</c:v>
                </c:pt>
                <c:pt idx="215">
                  <c:v>244</c:v>
                </c:pt>
                <c:pt idx="216">
                  <c:v>244</c:v>
                </c:pt>
                <c:pt idx="217">
                  <c:v>244</c:v>
                </c:pt>
                <c:pt idx="218">
                  <c:v>244</c:v>
                </c:pt>
                <c:pt idx="219">
                  <c:v>243</c:v>
                </c:pt>
                <c:pt idx="220">
                  <c:v>243</c:v>
                </c:pt>
                <c:pt idx="221">
                  <c:v>243</c:v>
                </c:pt>
                <c:pt idx="222">
                  <c:v>243</c:v>
                </c:pt>
                <c:pt idx="223">
                  <c:v>243</c:v>
                </c:pt>
                <c:pt idx="224">
                  <c:v>243</c:v>
                </c:pt>
                <c:pt idx="225">
                  <c:v>243</c:v>
                </c:pt>
                <c:pt idx="226">
                  <c:v>244</c:v>
                </c:pt>
                <c:pt idx="227">
                  <c:v>244</c:v>
                </c:pt>
                <c:pt idx="228">
                  <c:v>244</c:v>
                </c:pt>
                <c:pt idx="229">
                  <c:v>245</c:v>
                </c:pt>
                <c:pt idx="230">
                  <c:v>245</c:v>
                </c:pt>
                <c:pt idx="231">
                  <c:v>245</c:v>
                </c:pt>
                <c:pt idx="232">
                  <c:v>246</c:v>
                </c:pt>
                <c:pt idx="233">
                  <c:v>246</c:v>
                </c:pt>
                <c:pt idx="234">
                  <c:v>246</c:v>
                </c:pt>
                <c:pt idx="235">
                  <c:v>247</c:v>
                </c:pt>
                <c:pt idx="236">
                  <c:v>247</c:v>
                </c:pt>
                <c:pt idx="237">
                  <c:v>247</c:v>
                </c:pt>
                <c:pt idx="238">
                  <c:v>248</c:v>
                </c:pt>
                <c:pt idx="239">
                  <c:v>248</c:v>
                </c:pt>
                <c:pt idx="240">
                  <c:v>248</c:v>
                </c:pt>
                <c:pt idx="241">
                  <c:v>249</c:v>
                </c:pt>
                <c:pt idx="242">
                  <c:v>249</c:v>
                </c:pt>
                <c:pt idx="243">
                  <c:v>250</c:v>
                </c:pt>
                <c:pt idx="244">
                  <c:v>251</c:v>
                </c:pt>
                <c:pt idx="245">
                  <c:v>252</c:v>
                </c:pt>
                <c:pt idx="246">
                  <c:v>253</c:v>
                </c:pt>
                <c:pt idx="247">
                  <c:v>254</c:v>
                </c:pt>
                <c:pt idx="248">
                  <c:v>255</c:v>
                </c:pt>
                <c:pt idx="249">
                  <c:v>256</c:v>
                </c:pt>
                <c:pt idx="250">
                  <c:v>257</c:v>
                </c:pt>
                <c:pt idx="251">
                  <c:v>258</c:v>
                </c:pt>
                <c:pt idx="252">
                  <c:v>259</c:v>
                </c:pt>
                <c:pt idx="253">
                  <c:v>260</c:v>
                </c:pt>
                <c:pt idx="254">
                  <c:v>261</c:v>
                </c:pt>
                <c:pt idx="255">
                  <c:v>262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268</c:v>
                </c:pt>
                <c:pt idx="260">
                  <c:v>269</c:v>
                </c:pt>
                <c:pt idx="261">
                  <c:v>270</c:v>
                </c:pt>
                <c:pt idx="262">
                  <c:v>272</c:v>
                </c:pt>
                <c:pt idx="263">
                  <c:v>273</c:v>
                </c:pt>
                <c:pt idx="264">
                  <c:v>275</c:v>
                </c:pt>
                <c:pt idx="265">
                  <c:v>276</c:v>
                </c:pt>
                <c:pt idx="266">
                  <c:v>278</c:v>
                </c:pt>
                <c:pt idx="267">
                  <c:v>280</c:v>
                </c:pt>
                <c:pt idx="268">
                  <c:v>281</c:v>
                </c:pt>
                <c:pt idx="269">
                  <c:v>283</c:v>
                </c:pt>
                <c:pt idx="270">
                  <c:v>285</c:v>
                </c:pt>
                <c:pt idx="271">
                  <c:v>287</c:v>
                </c:pt>
                <c:pt idx="272">
                  <c:v>289</c:v>
                </c:pt>
                <c:pt idx="273">
                  <c:v>290</c:v>
                </c:pt>
                <c:pt idx="274">
                  <c:v>292</c:v>
                </c:pt>
                <c:pt idx="275">
                  <c:v>295</c:v>
                </c:pt>
                <c:pt idx="276">
                  <c:v>297</c:v>
                </c:pt>
                <c:pt idx="277">
                  <c:v>299</c:v>
                </c:pt>
                <c:pt idx="278">
                  <c:v>301</c:v>
                </c:pt>
                <c:pt idx="279">
                  <c:v>304</c:v>
                </c:pt>
                <c:pt idx="280">
                  <c:v>307</c:v>
                </c:pt>
                <c:pt idx="281">
                  <c:v>309</c:v>
                </c:pt>
                <c:pt idx="282">
                  <c:v>312</c:v>
                </c:pt>
                <c:pt idx="283">
                  <c:v>315</c:v>
                </c:pt>
                <c:pt idx="284">
                  <c:v>318</c:v>
                </c:pt>
                <c:pt idx="285">
                  <c:v>321</c:v>
                </c:pt>
                <c:pt idx="286">
                  <c:v>325</c:v>
                </c:pt>
                <c:pt idx="287">
                  <c:v>329</c:v>
                </c:pt>
                <c:pt idx="288">
                  <c:v>332</c:v>
                </c:pt>
                <c:pt idx="289">
                  <c:v>336</c:v>
                </c:pt>
                <c:pt idx="290">
                  <c:v>340</c:v>
                </c:pt>
                <c:pt idx="291">
                  <c:v>343</c:v>
                </c:pt>
                <c:pt idx="292">
                  <c:v>347</c:v>
                </c:pt>
                <c:pt idx="293">
                  <c:v>351</c:v>
                </c:pt>
                <c:pt idx="294">
                  <c:v>355</c:v>
                </c:pt>
                <c:pt idx="295">
                  <c:v>358</c:v>
                </c:pt>
                <c:pt idx="296">
                  <c:v>362</c:v>
                </c:pt>
                <c:pt idx="297">
                  <c:v>366</c:v>
                </c:pt>
                <c:pt idx="298">
                  <c:v>370</c:v>
                </c:pt>
                <c:pt idx="299">
                  <c:v>374</c:v>
                </c:pt>
                <c:pt idx="300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C8-4A67-BAAC-82BCF3054AA3}"/>
            </c:ext>
          </c:extLst>
        </c:ser>
        <c:ser>
          <c:idx val="1"/>
          <c:order val="1"/>
          <c:tx>
            <c:v>Test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data'!$AQ$41:$AQ$341</c:f>
              <c:numCache>
                <c:formatCode>General</c:formatCode>
                <c:ptCount val="301"/>
                <c:pt idx="0">
                  <c:v>1.2408494949340001</c:v>
                </c:pt>
                <c:pt idx="1">
                  <c:v>2.3292284011839999</c:v>
                </c:pt>
                <c:pt idx="2">
                  <c:v>3.5943651199339999</c:v>
                </c:pt>
                <c:pt idx="3">
                  <c:v>5.1138963699340003</c:v>
                </c:pt>
                <c:pt idx="4">
                  <c:v>6.8365526199340003</c:v>
                </c:pt>
                <c:pt idx="5">
                  <c:v>8.7887010574340003</c:v>
                </c:pt>
                <c:pt idx="6">
                  <c:v>10.92737293243</c:v>
                </c:pt>
                <c:pt idx="7">
                  <c:v>13.19104480743</c:v>
                </c:pt>
                <c:pt idx="8">
                  <c:v>15.51916980743</c:v>
                </c:pt>
                <c:pt idx="9">
                  <c:v>17.85998916626</c:v>
                </c:pt>
                <c:pt idx="10">
                  <c:v>20.25061416626</c:v>
                </c:pt>
                <c:pt idx="11">
                  <c:v>22.63245010376</c:v>
                </c:pt>
                <c:pt idx="12">
                  <c:v>24.970153808589998</c:v>
                </c:pt>
                <c:pt idx="13">
                  <c:v>27.318786621089998</c:v>
                </c:pt>
                <c:pt idx="14">
                  <c:v>29.643005371089998</c:v>
                </c:pt>
                <c:pt idx="15">
                  <c:v>31.947692871089998</c:v>
                </c:pt>
                <c:pt idx="16">
                  <c:v>34.234802246089998</c:v>
                </c:pt>
                <c:pt idx="17">
                  <c:v>36.536560058589998</c:v>
                </c:pt>
                <c:pt idx="18">
                  <c:v>38.809997558589998</c:v>
                </c:pt>
                <c:pt idx="19">
                  <c:v>41.040466308589998</c:v>
                </c:pt>
                <c:pt idx="20">
                  <c:v>43.307067871089998</c:v>
                </c:pt>
                <c:pt idx="21">
                  <c:v>45.518981933589998</c:v>
                </c:pt>
                <c:pt idx="22">
                  <c:v>47.749450683589998</c:v>
                </c:pt>
                <c:pt idx="23">
                  <c:v>49.983825683589998</c:v>
                </c:pt>
                <c:pt idx="24">
                  <c:v>52.205505371089998</c:v>
                </c:pt>
                <c:pt idx="25">
                  <c:v>54.396911621089998</c:v>
                </c:pt>
                <c:pt idx="26">
                  <c:v>56.552185058589998</c:v>
                </c:pt>
                <c:pt idx="27">
                  <c:v>58.764099121089998</c:v>
                </c:pt>
                <c:pt idx="28">
                  <c:v>60.955505371089998</c:v>
                </c:pt>
                <c:pt idx="29">
                  <c:v>63.106872558589998</c:v>
                </c:pt>
                <c:pt idx="30">
                  <c:v>65.199645996089998</c:v>
                </c:pt>
                <c:pt idx="31">
                  <c:v>67.252380371089998</c:v>
                </c:pt>
                <c:pt idx="32">
                  <c:v>69.434997558589998</c:v>
                </c:pt>
                <c:pt idx="33">
                  <c:v>71.590270996089998</c:v>
                </c:pt>
                <c:pt idx="34">
                  <c:v>73.746520996089998</c:v>
                </c:pt>
                <c:pt idx="35">
                  <c:v>75.869567871089998</c:v>
                </c:pt>
                <c:pt idx="36">
                  <c:v>77.962341308589998</c:v>
                </c:pt>
                <c:pt idx="37">
                  <c:v>80.075622558589998</c:v>
                </c:pt>
                <c:pt idx="38">
                  <c:v>82.180114746089998</c:v>
                </c:pt>
                <c:pt idx="39">
                  <c:v>84.248474121089998</c:v>
                </c:pt>
                <c:pt idx="40">
                  <c:v>86.359802246089998</c:v>
                </c:pt>
                <c:pt idx="41">
                  <c:v>88.317810058589998</c:v>
                </c:pt>
                <c:pt idx="42">
                  <c:v>90.241638183589998</c:v>
                </c:pt>
                <c:pt idx="43">
                  <c:v>92.358825683589998</c:v>
                </c:pt>
                <c:pt idx="44">
                  <c:v>94.452575683589998</c:v>
                </c:pt>
                <c:pt idx="45">
                  <c:v>96.492614746089998</c:v>
                </c:pt>
                <c:pt idx="46">
                  <c:v>98.516052246089998</c:v>
                </c:pt>
                <c:pt idx="47">
                  <c:v>100.5687866211</c:v>
                </c:pt>
                <c:pt idx="48">
                  <c:v>102.5951538086</c:v>
                </c:pt>
                <c:pt idx="49">
                  <c:v>104.5853881836</c:v>
                </c:pt>
                <c:pt idx="50">
                  <c:v>106.5980834961</c:v>
                </c:pt>
                <c:pt idx="51">
                  <c:v>108.5951538086</c:v>
                </c:pt>
                <c:pt idx="52">
                  <c:v>110.5658569336</c:v>
                </c:pt>
                <c:pt idx="53">
                  <c:v>112.5414428711</c:v>
                </c:pt>
                <c:pt idx="54">
                  <c:v>114.5101928711</c:v>
                </c:pt>
                <c:pt idx="55">
                  <c:v>116.4613647461</c:v>
                </c:pt>
                <c:pt idx="56">
                  <c:v>118.3715209961</c:v>
                </c:pt>
                <c:pt idx="57">
                  <c:v>119.7777709961</c:v>
                </c:pt>
                <c:pt idx="58">
                  <c:v>121.7113647461</c:v>
                </c:pt>
                <c:pt idx="59">
                  <c:v>123.6986694336</c:v>
                </c:pt>
                <c:pt idx="60">
                  <c:v>125.6830444336</c:v>
                </c:pt>
                <c:pt idx="61">
                  <c:v>127.5814819336</c:v>
                </c:pt>
                <c:pt idx="62">
                  <c:v>129.44201660159999</c:v>
                </c:pt>
                <c:pt idx="63">
                  <c:v>131.29260253909999</c:v>
                </c:pt>
                <c:pt idx="64">
                  <c:v>133.15881347659999</c:v>
                </c:pt>
                <c:pt idx="65">
                  <c:v>135.00256347659999</c:v>
                </c:pt>
                <c:pt idx="66">
                  <c:v>136.82189941409999</c:v>
                </c:pt>
                <c:pt idx="67">
                  <c:v>138.67053222659999</c:v>
                </c:pt>
                <c:pt idx="68">
                  <c:v>140.47326660159999</c:v>
                </c:pt>
                <c:pt idx="69">
                  <c:v>142.25061035159999</c:v>
                </c:pt>
                <c:pt idx="70">
                  <c:v>144.03674316409999</c:v>
                </c:pt>
                <c:pt idx="71">
                  <c:v>145.81311035159999</c:v>
                </c:pt>
                <c:pt idx="72">
                  <c:v>147.55920410159999</c:v>
                </c:pt>
                <c:pt idx="73">
                  <c:v>149.29455566409999</c:v>
                </c:pt>
                <c:pt idx="74">
                  <c:v>151.04748535159999</c:v>
                </c:pt>
                <c:pt idx="75">
                  <c:v>152.64514160159999</c:v>
                </c:pt>
                <c:pt idx="76">
                  <c:v>153.33435058590001</c:v>
                </c:pt>
                <c:pt idx="77">
                  <c:v>155.21618652340001</c:v>
                </c:pt>
                <c:pt idx="78">
                  <c:v>157.00720214840001</c:v>
                </c:pt>
                <c:pt idx="79">
                  <c:v>158.75524902340001</c:v>
                </c:pt>
                <c:pt idx="80">
                  <c:v>160.48083496090001</c:v>
                </c:pt>
                <c:pt idx="81">
                  <c:v>162.09020996090001</c:v>
                </c:pt>
                <c:pt idx="82">
                  <c:v>163.71032714840001</c:v>
                </c:pt>
                <c:pt idx="83">
                  <c:v>165.30700683590001</c:v>
                </c:pt>
                <c:pt idx="84">
                  <c:v>166.91540527340001</c:v>
                </c:pt>
                <c:pt idx="85">
                  <c:v>168.48571777340001</c:v>
                </c:pt>
                <c:pt idx="86">
                  <c:v>170.01794433590001</c:v>
                </c:pt>
                <c:pt idx="87">
                  <c:v>171.56774902340001</c:v>
                </c:pt>
                <c:pt idx="88">
                  <c:v>173.09313964840001</c:v>
                </c:pt>
                <c:pt idx="89">
                  <c:v>174.59216308590001</c:v>
                </c:pt>
                <c:pt idx="90">
                  <c:v>176.09802246090001</c:v>
                </c:pt>
                <c:pt idx="91">
                  <c:v>177.58337402340001</c:v>
                </c:pt>
                <c:pt idx="92">
                  <c:v>179.04431152340001</c:v>
                </c:pt>
                <c:pt idx="93">
                  <c:v>180.46813964840001</c:v>
                </c:pt>
                <c:pt idx="94">
                  <c:v>181.90075683590001</c:v>
                </c:pt>
                <c:pt idx="95">
                  <c:v>183.31188964840001</c:v>
                </c:pt>
                <c:pt idx="96">
                  <c:v>184.69567871090001</c:v>
                </c:pt>
                <c:pt idx="97">
                  <c:v>186.08630371090001</c:v>
                </c:pt>
                <c:pt idx="98">
                  <c:v>187.45837402340001</c:v>
                </c:pt>
                <c:pt idx="99">
                  <c:v>188.81091308590001</c:v>
                </c:pt>
                <c:pt idx="100">
                  <c:v>190.14489746090001</c:v>
                </c:pt>
                <c:pt idx="101">
                  <c:v>191.46130371090001</c:v>
                </c:pt>
                <c:pt idx="102">
                  <c:v>192.76110839840001</c:v>
                </c:pt>
                <c:pt idx="103">
                  <c:v>194.03356933590001</c:v>
                </c:pt>
                <c:pt idx="104">
                  <c:v>195.30603027340001</c:v>
                </c:pt>
                <c:pt idx="105">
                  <c:v>196.56042480470001</c:v>
                </c:pt>
                <c:pt idx="106">
                  <c:v>197.77868652340001</c:v>
                </c:pt>
                <c:pt idx="107">
                  <c:v>199.00524902340001</c:v>
                </c:pt>
                <c:pt idx="108">
                  <c:v>200.20837402340001</c:v>
                </c:pt>
                <c:pt idx="109">
                  <c:v>201.39587402340001</c:v>
                </c:pt>
                <c:pt idx="110">
                  <c:v>202.56921386720001</c:v>
                </c:pt>
                <c:pt idx="111">
                  <c:v>203.72448730470001</c:v>
                </c:pt>
                <c:pt idx="112">
                  <c:v>203.1598815918</c:v>
                </c:pt>
                <c:pt idx="113">
                  <c:v>204.19372558590001</c:v>
                </c:pt>
                <c:pt idx="114">
                  <c:v>205.53161621090001</c:v>
                </c:pt>
                <c:pt idx="115">
                  <c:v>206.78356933590001</c:v>
                </c:pt>
                <c:pt idx="116">
                  <c:v>207.97546386720001</c:v>
                </c:pt>
                <c:pt idx="117">
                  <c:v>209.16296386720001</c:v>
                </c:pt>
                <c:pt idx="118">
                  <c:v>210.30358886720001</c:v>
                </c:pt>
                <c:pt idx="119">
                  <c:v>211.39099121090001</c:v>
                </c:pt>
                <c:pt idx="120">
                  <c:v>212.45739746090001</c:v>
                </c:pt>
                <c:pt idx="121">
                  <c:v>213.53161621090001</c:v>
                </c:pt>
                <c:pt idx="122">
                  <c:v>214.58044433590001</c:v>
                </c:pt>
                <c:pt idx="123">
                  <c:v>215.58190917970001</c:v>
                </c:pt>
                <c:pt idx="124">
                  <c:v>216.59167480470001</c:v>
                </c:pt>
                <c:pt idx="125">
                  <c:v>217.57019042970001</c:v>
                </c:pt>
                <c:pt idx="126">
                  <c:v>218.50915527340001</c:v>
                </c:pt>
                <c:pt idx="127">
                  <c:v>219.45153808590001</c:v>
                </c:pt>
                <c:pt idx="128">
                  <c:v>220.36169433590001</c:v>
                </c:pt>
                <c:pt idx="129">
                  <c:v>221.25671386720001</c:v>
                </c:pt>
                <c:pt idx="130">
                  <c:v>222.12390136720001</c:v>
                </c:pt>
                <c:pt idx="131">
                  <c:v>222.99108886720001</c:v>
                </c:pt>
                <c:pt idx="132">
                  <c:v>223.83093261720001</c:v>
                </c:pt>
                <c:pt idx="133">
                  <c:v>224.62829589840001</c:v>
                </c:pt>
                <c:pt idx="134">
                  <c:v>225.45251464840001</c:v>
                </c:pt>
                <c:pt idx="135">
                  <c:v>226.24938964840001</c:v>
                </c:pt>
                <c:pt idx="136">
                  <c:v>227.00817871090001</c:v>
                </c:pt>
                <c:pt idx="137">
                  <c:v>227.75817871090001</c:v>
                </c:pt>
                <c:pt idx="138">
                  <c:v>228.50720214840001</c:v>
                </c:pt>
                <c:pt idx="139">
                  <c:v>229.21618652340001</c:v>
                </c:pt>
                <c:pt idx="140">
                  <c:v>229.72912597659999</c:v>
                </c:pt>
                <c:pt idx="141">
                  <c:v>230.01025390629999</c:v>
                </c:pt>
                <c:pt idx="142">
                  <c:v>230.7685546875</c:v>
                </c:pt>
                <c:pt idx="143">
                  <c:v>231.48876953129999</c:v>
                </c:pt>
                <c:pt idx="144">
                  <c:v>232.20166015629999</c:v>
                </c:pt>
                <c:pt idx="145">
                  <c:v>232.861328125</c:v>
                </c:pt>
                <c:pt idx="146">
                  <c:v>233.49487304690001</c:v>
                </c:pt>
                <c:pt idx="147">
                  <c:v>234.10986328129999</c:v>
                </c:pt>
                <c:pt idx="148">
                  <c:v>234.41796875</c:v>
                </c:pt>
                <c:pt idx="149">
                  <c:v>234.48181152340001</c:v>
                </c:pt>
                <c:pt idx="150">
                  <c:v>235.10388183590001</c:v>
                </c:pt>
                <c:pt idx="151">
                  <c:v>235.70837402340001</c:v>
                </c:pt>
                <c:pt idx="152">
                  <c:v>236.27551269529999</c:v>
                </c:pt>
                <c:pt idx="153">
                  <c:v>236.79602050779999</c:v>
                </c:pt>
                <c:pt idx="154">
                  <c:v>237.30749511720001</c:v>
                </c:pt>
                <c:pt idx="155">
                  <c:v>237.78991699220001</c:v>
                </c:pt>
                <c:pt idx="156">
                  <c:v>238.23693847659999</c:v>
                </c:pt>
                <c:pt idx="157">
                  <c:v>238.63061523440001</c:v>
                </c:pt>
                <c:pt idx="158">
                  <c:v>238.04138183590001</c:v>
                </c:pt>
                <c:pt idx="159">
                  <c:v>238.52673339840001</c:v>
                </c:pt>
                <c:pt idx="160">
                  <c:v>238.98205566409999</c:v>
                </c:pt>
                <c:pt idx="161">
                  <c:v>239.42541503909999</c:v>
                </c:pt>
                <c:pt idx="162">
                  <c:v>239.82260131839999</c:v>
                </c:pt>
                <c:pt idx="163">
                  <c:v>240.17233276370001</c:v>
                </c:pt>
                <c:pt idx="164">
                  <c:v>240.51168823239999</c:v>
                </c:pt>
                <c:pt idx="165">
                  <c:v>240.82540893550001</c:v>
                </c:pt>
                <c:pt idx="166">
                  <c:v>241.10104370120001</c:v>
                </c:pt>
                <c:pt idx="167">
                  <c:v>241.3698425293</c:v>
                </c:pt>
                <c:pt idx="168">
                  <c:v>241.3571472168</c:v>
                </c:pt>
                <c:pt idx="169">
                  <c:v>240.60482788089999</c:v>
                </c:pt>
                <c:pt idx="170">
                  <c:v>240.93392944339999</c:v>
                </c:pt>
                <c:pt idx="171">
                  <c:v>241.22494506839999</c:v>
                </c:pt>
                <c:pt idx="172">
                  <c:v>241.48959350589999</c:v>
                </c:pt>
                <c:pt idx="173">
                  <c:v>241.7146911621</c:v>
                </c:pt>
                <c:pt idx="174">
                  <c:v>241.9294128418</c:v>
                </c:pt>
                <c:pt idx="175">
                  <c:v>242.11923217770001</c:v>
                </c:pt>
                <c:pt idx="176">
                  <c:v>242.28170776370001</c:v>
                </c:pt>
                <c:pt idx="177">
                  <c:v>242.43215942379999</c:v>
                </c:pt>
                <c:pt idx="178">
                  <c:v>242.57009887699999</c:v>
                </c:pt>
                <c:pt idx="179">
                  <c:v>242.67819213870001</c:v>
                </c:pt>
                <c:pt idx="180">
                  <c:v>242.12741088870001</c:v>
                </c:pt>
                <c:pt idx="181">
                  <c:v>241.27560424800001</c:v>
                </c:pt>
                <c:pt idx="182">
                  <c:v>241.48471069339999</c:v>
                </c:pt>
                <c:pt idx="183">
                  <c:v>241.64004516599999</c:v>
                </c:pt>
                <c:pt idx="184">
                  <c:v>241.77474975589999</c:v>
                </c:pt>
                <c:pt idx="185">
                  <c:v>241.87887573239999</c:v>
                </c:pt>
                <c:pt idx="186">
                  <c:v>241.96276855470001</c:v>
                </c:pt>
                <c:pt idx="187">
                  <c:v>242.02819824220001</c:v>
                </c:pt>
                <c:pt idx="188">
                  <c:v>242.08624267580001</c:v>
                </c:pt>
                <c:pt idx="189">
                  <c:v>242.12213134769999</c:v>
                </c:pt>
                <c:pt idx="190">
                  <c:v>242.13414001460001</c:v>
                </c:pt>
                <c:pt idx="191">
                  <c:v>242.13737487789999</c:v>
                </c:pt>
                <c:pt idx="192">
                  <c:v>242.11601257320001</c:v>
                </c:pt>
                <c:pt idx="193">
                  <c:v>240.827835083</c:v>
                </c:pt>
                <c:pt idx="194">
                  <c:v>240.2148590088</c:v>
                </c:pt>
                <c:pt idx="195">
                  <c:v>240.28968811039999</c:v>
                </c:pt>
                <c:pt idx="196">
                  <c:v>240.32217407229999</c:v>
                </c:pt>
                <c:pt idx="197">
                  <c:v>240.32638549800001</c:v>
                </c:pt>
                <c:pt idx="198">
                  <c:v>240.31256103519999</c:v>
                </c:pt>
                <c:pt idx="199">
                  <c:v>240.2744293213</c:v>
                </c:pt>
                <c:pt idx="200">
                  <c:v>240.20817565920001</c:v>
                </c:pt>
                <c:pt idx="201">
                  <c:v>240.14045715329999</c:v>
                </c:pt>
                <c:pt idx="202">
                  <c:v>240.04466247560001</c:v>
                </c:pt>
                <c:pt idx="203">
                  <c:v>239.94413757320001</c:v>
                </c:pt>
                <c:pt idx="204">
                  <c:v>239.82499694820001</c:v>
                </c:pt>
                <c:pt idx="205">
                  <c:v>239.70652770999999</c:v>
                </c:pt>
                <c:pt idx="206">
                  <c:v>239.57084655759999</c:v>
                </c:pt>
                <c:pt idx="207">
                  <c:v>237.5834197998</c:v>
                </c:pt>
                <c:pt idx="208">
                  <c:v>237.23570251460001</c:v>
                </c:pt>
                <c:pt idx="209">
                  <c:v>237.18440246579999</c:v>
                </c:pt>
                <c:pt idx="210">
                  <c:v>237.09663391110001</c:v>
                </c:pt>
                <c:pt idx="211">
                  <c:v>236.9913482666</c:v>
                </c:pt>
                <c:pt idx="212">
                  <c:v>236.8659210205</c:v>
                </c:pt>
                <c:pt idx="213">
                  <c:v>236.71459960940001</c:v>
                </c:pt>
                <c:pt idx="214">
                  <c:v>236.55517578129999</c:v>
                </c:pt>
                <c:pt idx="215">
                  <c:v>236.33624267580001</c:v>
                </c:pt>
                <c:pt idx="216">
                  <c:v>234.42315673830001</c:v>
                </c:pt>
                <c:pt idx="217">
                  <c:v>234.33404541019999</c:v>
                </c:pt>
                <c:pt idx="218">
                  <c:v>234.38227844240001</c:v>
                </c:pt>
                <c:pt idx="219">
                  <c:v>234.58082580569999</c:v>
                </c:pt>
                <c:pt idx="220">
                  <c:v>234.82179260250001</c:v>
                </c:pt>
                <c:pt idx="221">
                  <c:v>235.08082580569999</c:v>
                </c:pt>
                <c:pt idx="222">
                  <c:v>235.3369293213</c:v>
                </c:pt>
                <c:pt idx="223">
                  <c:v>235.67176818850001</c:v>
                </c:pt>
                <c:pt idx="224">
                  <c:v>236.06800842289999</c:v>
                </c:pt>
                <c:pt idx="225">
                  <c:v>236.48280334469999</c:v>
                </c:pt>
                <c:pt idx="226">
                  <c:v>236.89930725100001</c:v>
                </c:pt>
                <c:pt idx="227">
                  <c:v>237.30165100100001</c:v>
                </c:pt>
                <c:pt idx="228">
                  <c:v>237.72157287600001</c:v>
                </c:pt>
                <c:pt idx="229">
                  <c:v>238.13172912600001</c:v>
                </c:pt>
                <c:pt idx="230">
                  <c:v>238.53602600100001</c:v>
                </c:pt>
                <c:pt idx="231">
                  <c:v>238.9552154541</c:v>
                </c:pt>
                <c:pt idx="232">
                  <c:v>239.3800201416</c:v>
                </c:pt>
                <c:pt idx="233">
                  <c:v>239.78309631350001</c:v>
                </c:pt>
                <c:pt idx="234">
                  <c:v>240.18031311039999</c:v>
                </c:pt>
                <c:pt idx="235">
                  <c:v>240.59437561039999</c:v>
                </c:pt>
                <c:pt idx="236">
                  <c:v>241.17665100100001</c:v>
                </c:pt>
                <c:pt idx="237">
                  <c:v>241.93885803219999</c:v>
                </c:pt>
                <c:pt idx="238">
                  <c:v>242.80848693850001</c:v>
                </c:pt>
                <c:pt idx="239">
                  <c:v>243.72547912600001</c:v>
                </c:pt>
                <c:pt idx="240">
                  <c:v>244.64344787600001</c:v>
                </c:pt>
                <c:pt idx="241">
                  <c:v>245.53749084469999</c:v>
                </c:pt>
                <c:pt idx="242">
                  <c:v>246.41883850100001</c:v>
                </c:pt>
                <c:pt idx="243">
                  <c:v>247.33241271969999</c:v>
                </c:pt>
                <c:pt idx="244">
                  <c:v>248.31385803219999</c:v>
                </c:pt>
                <c:pt idx="245">
                  <c:v>249.34803771969999</c:v>
                </c:pt>
                <c:pt idx="246">
                  <c:v>250.37928771969999</c:v>
                </c:pt>
                <c:pt idx="247">
                  <c:v>251.39979553219999</c:v>
                </c:pt>
                <c:pt idx="248">
                  <c:v>252.46083068850001</c:v>
                </c:pt>
                <c:pt idx="249">
                  <c:v>253.49354553219999</c:v>
                </c:pt>
                <c:pt idx="250">
                  <c:v>254.51698303219999</c:v>
                </c:pt>
                <c:pt idx="251">
                  <c:v>255.56044006350001</c:v>
                </c:pt>
                <c:pt idx="252">
                  <c:v>256.60781860349999</c:v>
                </c:pt>
                <c:pt idx="253">
                  <c:v>257.66201782230002</c:v>
                </c:pt>
                <c:pt idx="254">
                  <c:v>258.72793579099999</c:v>
                </c:pt>
                <c:pt idx="255">
                  <c:v>259.86026000980002</c:v>
                </c:pt>
                <c:pt idx="256">
                  <c:v>260.99893188480002</c:v>
                </c:pt>
                <c:pt idx="257">
                  <c:v>262.14199829099999</c:v>
                </c:pt>
                <c:pt idx="258">
                  <c:v>263.33340454099999</c:v>
                </c:pt>
                <c:pt idx="259">
                  <c:v>264.56582641599999</c:v>
                </c:pt>
                <c:pt idx="260">
                  <c:v>265.84121704099999</c:v>
                </c:pt>
                <c:pt idx="261">
                  <c:v>267.17813110349999</c:v>
                </c:pt>
                <c:pt idx="262">
                  <c:v>268.56680297849999</c:v>
                </c:pt>
                <c:pt idx="263">
                  <c:v>269.97802734380002</c:v>
                </c:pt>
                <c:pt idx="264">
                  <c:v>271.39404296880002</c:v>
                </c:pt>
                <c:pt idx="265">
                  <c:v>272.86376953130002</c:v>
                </c:pt>
                <c:pt idx="266">
                  <c:v>274.35498046880002</c:v>
                </c:pt>
                <c:pt idx="267">
                  <c:v>275.85498046880002</c:v>
                </c:pt>
                <c:pt idx="268">
                  <c:v>277.43701171880002</c:v>
                </c:pt>
                <c:pt idx="269">
                  <c:v>279.05224609380002</c:v>
                </c:pt>
                <c:pt idx="270">
                  <c:v>280.68310546880002</c:v>
                </c:pt>
                <c:pt idx="271">
                  <c:v>282.36572265630002</c:v>
                </c:pt>
                <c:pt idx="272">
                  <c:v>284.09619140630002</c:v>
                </c:pt>
                <c:pt idx="273">
                  <c:v>285.85595703130002</c:v>
                </c:pt>
                <c:pt idx="274">
                  <c:v>287.63623046880002</c:v>
                </c:pt>
                <c:pt idx="275">
                  <c:v>289.49755859380002</c:v>
                </c:pt>
                <c:pt idx="276">
                  <c:v>291.40478515630002</c:v>
                </c:pt>
                <c:pt idx="277">
                  <c:v>293.31494140630002</c:v>
                </c:pt>
                <c:pt idx="278">
                  <c:v>295.34521484380002</c:v>
                </c:pt>
                <c:pt idx="279">
                  <c:v>297.46435546880002</c:v>
                </c:pt>
                <c:pt idx="280">
                  <c:v>299.65771484380002</c:v>
                </c:pt>
                <c:pt idx="281">
                  <c:v>301.95654296880002</c:v>
                </c:pt>
                <c:pt idx="282">
                  <c:v>304.45947265630002</c:v>
                </c:pt>
                <c:pt idx="283">
                  <c:v>307.15869140630002</c:v>
                </c:pt>
                <c:pt idx="284">
                  <c:v>309.92431640630002</c:v>
                </c:pt>
                <c:pt idx="285">
                  <c:v>312.83642578130002</c:v>
                </c:pt>
                <c:pt idx="286">
                  <c:v>315.82470703130002</c:v>
                </c:pt>
                <c:pt idx="287">
                  <c:v>318.89501953130002</c:v>
                </c:pt>
                <c:pt idx="288">
                  <c:v>322.18017578130002</c:v>
                </c:pt>
                <c:pt idx="289">
                  <c:v>325.71923828130002</c:v>
                </c:pt>
                <c:pt idx="290">
                  <c:v>329.35009765630002</c:v>
                </c:pt>
                <c:pt idx="291">
                  <c:v>333.02392578130002</c:v>
                </c:pt>
                <c:pt idx="292">
                  <c:v>336.77392578130002</c:v>
                </c:pt>
                <c:pt idx="293">
                  <c:v>340.54345703130002</c:v>
                </c:pt>
                <c:pt idx="294">
                  <c:v>344.30908203130002</c:v>
                </c:pt>
                <c:pt idx="295">
                  <c:v>348.16259765630002</c:v>
                </c:pt>
                <c:pt idx="296">
                  <c:v>352.02197265630002</c:v>
                </c:pt>
                <c:pt idx="297">
                  <c:v>355.88525390630002</c:v>
                </c:pt>
                <c:pt idx="298">
                  <c:v>359.80712890630002</c:v>
                </c:pt>
                <c:pt idx="299">
                  <c:v>363.77197265630002</c:v>
                </c:pt>
                <c:pt idx="300">
                  <c:v>366.12438964839998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C8-4A67-BAAC-82BCF3054AA3}"/>
            </c:ext>
          </c:extLst>
        </c:ser>
        <c:ser>
          <c:idx val="2"/>
          <c:order val="2"/>
          <c:tx>
            <c:v>Test 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'Compression test data'!$AT$43:$AT$342</c:f>
              <c:numCache>
                <c:formatCode>0.00</c:formatCode>
                <c:ptCount val="300"/>
                <c:pt idx="0">
                  <c:v>1.85</c:v>
                </c:pt>
                <c:pt idx="1">
                  <c:v>3.07</c:v>
                </c:pt>
                <c:pt idx="2">
                  <c:v>4.53</c:v>
                </c:pt>
                <c:pt idx="3">
                  <c:v>6.25</c:v>
                </c:pt>
                <c:pt idx="4">
                  <c:v>8.16</c:v>
                </c:pt>
                <c:pt idx="5">
                  <c:v>10.3</c:v>
                </c:pt>
                <c:pt idx="6">
                  <c:v>12.4</c:v>
                </c:pt>
                <c:pt idx="7">
                  <c:v>14.6</c:v>
                </c:pt>
                <c:pt idx="8">
                  <c:v>16.899999999999999</c:v>
                </c:pt>
                <c:pt idx="9">
                  <c:v>19.2</c:v>
                </c:pt>
                <c:pt idx="10">
                  <c:v>21.5</c:v>
                </c:pt>
                <c:pt idx="11">
                  <c:v>23.8</c:v>
                </c:pt>
                <c:pt idx="12">
                  <c:v>26.1</c:v>
                </c:pt>
                <c:pt idx="13">
                  <c:v>28.4</c:v>
                </c:pt>
                <c:pt idx="14">
                  <c:v>30.6</c:v>
                </c:pt>
                <c:pt idx="15">
                  <c:v>32.9</c:v>
                </c:pt>
                <c:pt idx="16">
                  <c:v>35.200000000000003</c:v>
                </c:pt>
                <c:pt idx="17">
                  <c:v>37.4</c:v>
                </c:pt>
                <c:pt idx="18">
                  <c:v>39.700000000000003</c:v>
                </c:pt>
                <c:pt idx="19">
                  <c:v>41.9</c:v>
                </c:pt>
                <c:pt idx="20">
                  <c:v>44.1</c:v>
                </c:pt>
                <c:pt idx="21">
                  <c:v>46.3</c:v>
                </c:pt>
                <c:pt idx="22">
                  <c:v>48.5</c:v>
                </c:pt>
                <c:pt idx="23">
                  <c:v>50.7</c:v>
                </c:pt>
                <c:pt idx="24">
                  <c:v>52.9</c:v>
                </c:pt>
                <c:pt idx="25">
                  <c:v>55.1</c:v>
                </c:pt>
                <c:pt idx="26">
                  <c:v>57.2</c:v>
                </c:pt>
                <c:pt idx="27">
                  <c:v>59.3</c:v>
                </c:pt>
                <c:pt idx="28">
                  <c:v>61.5</c:v>
                </c:pt>
                <c:pt idx="29">
                  <c:v>63.6</c:v>
                </c:pt>
                <c:pt idx="30">
                  <c:v>65.8</c:v>
                </c:pt>
                <c:pt idx="31">
                  <c:v>67.900000000000006</c:v>
                </c:pt>
                <c:pt idx="32">
                  <c:v>70</c:v>
                </c:pt>
                <c:pt idx="33">
                  <c:v>72.099999999999994</c:v>
                </c:pt>
                <c:pt idx="34">
                  <c:v>74.2</c:v>
                </c:pt>
                <c:pt idx="35">
                  <c:v>76</c:v>
                </c:pt>
                <c:pt idx="36">
                  <c:v>78.2</c:v>
                </c:pt>
                <c:pt idx="37">
                  <c:v>80.3</c:v>
                </c:pt>
                <c:pt idx="38">
                  <c:v>82.3</c:v>
                </c:pt>
                <c:pt idx="39">
                  <c:v>84.4</c:v>
                </c:pt>
                <c:pt idx="40">
                  <c:v>86.5</c:v>
                </c:pt>
                <c:pt idx="41">
                  <c:v>88.5</c:v>
                </c:pt>
                <c:pt idx="42">
                  <c:v>90.4</c:v>
                </c:pt>
                <c:pt idx="43">
                  <c:v>92.3</c:v>
                </c:pt>
                <c:pt idx="44">
                  <c:v>94.4</c:v>
                </c:pt>
                <c:pt idx="45">
                  <c:v>96.4</c:v>
                </c:pt>
                <c:pt idx="46">
                  <c:v>98.4</c:v>
                </c:pt>
                <c:pt idx="47">
                  <c:v>100</c:v>
                </c:pt>
                <c:pt idx="48">
                  <c:v>102</c:v>
                </c:pt>
                <c:pt idx="49">
                  <c:v>104</c:v>
                </c:pt>
                <c:pt idx="50">
                  <c:v>106</c:v>
                </c:pt>
                <c:pt idx="51">
                  <c:v>108</c:v>
                </c:pt>
                <c:pt idx="52">
                  <c:v>110</c:v>
                </c:pt>
                <c:pt idx="53">
                  <c:v>112</c:v>
                </c:pt>
                <c:pt idx="54">
                  <c:v>114</c:v>
                </c:pt>
                <c:pt idx="55">
                  <c:v>116</c:v>
                </c:pt>
                <c:pt idx="56">
                  <c:v>118</c:v>
                </c:pt>
                <c:pt idx="57">
                  <c:v>119</c:v>
                </c:pt>
                <c:pt idx="58">
                  <c:v>121</c:v>
                </c:pt>
                <c:pt idx="59">
                  <c:v>123</c:v>
                </c:pt>
                <c:pt idx="60">
                  <c:v>125</c:v>
                </c:pt>
                <c:pt idx="61">
                  <c:v>127</c:v>
                </c:pt>
                <c:pt idx="62">
                  <c:v>128</c:v>
                </c:pt>
                <c:pt idx="63">
                  <c:v>130</c:v>
                </c:pt>
                <c:pt idx="64">
                  <c:v>132</c:v>
                </c:pt>
                <c:pt idx="65">
                  <c:v>133</c:v>
                </c:pt>
                <c:pt idx="66">
                  <c:v>135</c:v>
                </c:pt>
                <c:pt idx="67">
                  <c:v>137</c:v>
                </c:pt>
                <c:pt idx="68">
                  <c:v>139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152</c:v>
                </c:pt>
                <c:pt idx="77">
                  <c:v>153</c:v>
                </c:pt>
                <c:pt idx="78">
                  <c:v>154</c:v>
                </c:pt>
                <c:pt idx="79">
                  <c:v>156</c:v>
                </c:pt>
                <c:pt idx="80">
                  <c:v>158</c:v>
                </c:pt>
                <c:pt idx="81">
                  <c:v>159</c:v>
                </c:pt>
                <c:pt idx="82">
                  <c:v>161</c:v>
                </c:pt>
                <c:pt idx="83">
                  <c:v>163</c:v>
                </c:pt>
                <c:pt idx="84">
                  <c:v>164</c:v>
                </c:pt>
                <c:pt idx="85">
                  <c:v>166</c:v>
                </c:pt>
                <c:pt idx="86">
                  <c:v>167</c:v>
                </c:pt>
                <c:pt idx="87">
                  <c:v>169</c:v>
                </c:pt>
                <c:pt idx="88">
                  <c:v>170</c:v>
                </c:pt>
                <c:pt idx="89">
                  <c:v>172</c:v>
                </c:pt>
                <c:pt idx="90">
                  <c:v>173</c:v>
                </c:pt>
                <c:pt idx="91">
                  <c:v>175</c:v>
                </c:pt>
                <c:pt idx="92">
                  <c:v>176</c:v>
                </c:pt>
                <c:pt idx="93">
                  <c:v>178</c:v>
                </c:pt>
                <c:pt idx="94">
                  <c:v>179</c:v>
                </c:pt>
                <c:pt idx="95">
                  <c:v>180</c:v>
                </c:pt>
                <c:pt idx="96">
                  <c:v>182</c:v>
                </c:pt>
                <c:pt idx="97">
                  <c:v>183</c:v>
                </c:pt>
                <c:pt idx="98">
                  <c:v>185</c:v>
                </c:pt>
                <c:pt idx="99">
                  <c:v>186</c:v>
                </c:pt>
                <c:pt idx="100">
                  <c:v>187</c:v>
                </c:pt>
                <c:pt idx="101">
                  <c:v>188</c:v>
                </c:pt>
                <c:pt idx="102">
                  <c:v>188</c:v>
                </c:pt>
                <c:pt idx="103">
                  <c:v>190</c:v>
                </c:pt>
                <c:pt idx="104">
                  <c:v>191</c:v>
                </c:pt>
                <c:pt idx="105">
                  <c:v>192</c:v>
                </c:pt>
                <c:pt idx="106">
                  <c:v>194</c:v>
                </c:pt>
                <c:pt idx="107">
                  <c:v>195</c:v>
                </c:pt>
                <c:pt idx="108">
                  <c:v>196</c:v>
                </c:pt>
                <c:pt idx="109">
                  <c:v>198</c:v>
                </c:pt>
                <c:pt idx="110">
                  <c:v>199</c:v>
                </c:pt>
                <c:pt idx="111">
                  <c:v>200</c:v>
                </c:pt>
                <c:pt idx="112">
                  <c:v>201</c:v>
                </c:pt>
                <c:pt idx="113">
                  <c:v>202</c:v>
                </c:pt>
                <c:pt idx="114">
                  <c:v>204</c:v>
                </c:pt>
                <c:pt idx="115">
                  <c:v>205</c:v>
                </c:pt>
                <c:pt idx="116">
                  <c:v>206</c:v>
                </c:pt>
                <c:pt idx="117">
                  <c:v>207</c:v>
                </c:pt>
                <c:pt idx="118">
                  <c:v>208</c:v>
                </c:pt>
                <c:pt idx="119">
                  <c:v>209</c:v>
                </c:pt>
                <c:pt idx="120">
                  <c:v>210</c:v>
                </c:pt>
                <c:pt idx="121">
                  <c:v>211</c:v>
                </c:pt>
                <c:pt idx="122">
                  <c:v>212</c:v>
                </c:pt>
                <c:pt idx="123">
                  <c:v>213</c:v>
                </c:pt>
                <c:pt idx="124">
                  <c:v>214</c:v>
                </c:pt>
                <c:pt idx="125">
                  <c:v>215</c:v>
                </c:pt>
                <c:pt idx="126">
                  <c:v>216</c:v>
                </c:pt>
                <c:pt idx="127">
                  <c:v>217</c:v>
                </c:pt>
                <c:pt idx="128">
                  <c:v>218</c:v>
                </c:pt>
                <c:pt idx="129">
                  <c:v>219</c:v>
                </c:pt>
                <c:pt idx="130">
                  <c:v>220</c:v>
                </c:pt>
                <c:pt idx="131">
                  <c:v>220</c:v>
                </c:pt>
                <c:pt idx="132">
                  <c:v>221</c:v>
                </c:pt>
                <c:pt idx="133">
                  <c:v>222</c:v>
                </c:pt>
                <c:pt idx="134">
                  <c:v>223</c:v>
                </c:pt>
                <c:pt idx="135">
                  <c:v>224</c:v>
                </c:pt>
                <c:pt idx="136">
                  <c:v>224</c:v>
                </c:pt>
                <c:pt idx="137">
                  <c:v>225</c:v>
                </c:pt>
                <c:pt idx="138">
                  <c:v>226</c:v>
                </c:pt>
                <c:pt idx="139">
                  <c:v>227</c:v>
                </c:pt>
                <c:pt idx="140">
                  <c:v>227</c:v>
                </c:pt>
                <c:pt idx="141">
                  <c:v>228</c:v>
                </c:pt>
                <c:pt idx="142">
                  <c:v>229</c:v>
                </c:pt>
                <c:pt idx="143">
                  <c:v>229</c:v>
                </c:pt>
                <c:pt idx="144">
                  <c:v>230</c:v>
                </c:pt>
                <c:pt idx="145">
                  <c:v>231</c:v>
                </c:pt>
                <c:pt idx="146">
                  <c:v>231</c:v>
                </c:pt>
                <c:pt idx="147">
                  <c:v>232</c:v>
                </c:pt>
                <c:pt idx="148">
                  <c:v>232</c:v>
                </c:pt>
                <c:pt idx="149">
                  <c:v>233</c:v>
                </c:pt>
                <c:pt idx="150">
                  <c:v>233</c:v>
                </c:pt>
                <c:pt idx="151">
                  <c:v>234</c:v>
                </c:pt>
                <c:pt idx="152">
                  <c:v>234</c:v>
                </c:pt>
                <c:pt idx="153">
                  <c:v>235</c:v>
                </c:pt>
                <c:pt idx="154">
                  <c:v>235</c:v>
                </c:pt>
                <c:pt idx="155">
                  <c:v>236</c:v>
                </c:pt>
                <c:pt idx="156">
                  <c:v>236</c:v>
                </c:pt>
                <c:pt idx="157">
                  <c:v>237</c:v>
                </c:pt>
                <c:pt idx="158">
                  <c:v>237</c:v>
                </c:pt>
                <c:pt idx="159">
                  <c:v>237</c:v>
                </c:pt>
                <c:pt idx="160">
                  <c:v>238</c:v>
                </c:pt>
                <c:pt idx="161">
                  <c:v>238</c:v>
                </c:pt>
                <c:pt idx="162">
                  <c:v>239</c:v>
                </c:pt>
                <c:pt idx="163">
                  <c:v>239</c:v>
                </c:pt>
                <c:pt idx="164">
                  <c:v>239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240</c:v>
                </c:pt>
                <c:pt idx="169">
                  <c:v>240</c:v>
                </c:pt>
                <c:pt idx="170">
                  <c:v>240</c:v>
                </c:pt>
                <c:pt idx="171">
                  <c:v>240</c:v>
                </c:pt>
                <c:pt idx="172">
                  <c:v>241</c:v>
                </c:pt>
                <c:pt idx="173">
                  <c:v>241</c:v>
                </c:pt>
                <c:pt idx="174">
                  <c:v>241</c:v>
                </c:pt>
                <c:pt idx="175">
                  <c:v>241</c:v>
                </c:pt>
                <c:pt idx="176">
                  <c:v>241</c:v>
                </c:pt>
                <c:pt idx="177">
                  <c:v>242</c:v>
                </c:pt>
                <c:pt idx="178">
                  <c:v>241</c:v>
                </c:pt>
                <c:pt idx="179">
                  <c:v>241</c:v>
                </c:pt>
                <c:pt idx="180">
                  <c:v>241</c:v>
                </c:pt>
                <c:pt idx="181">
                  <c:v>241</c:v>
                </c:pt>
                <c:pt idx="182">
                  <c:v>241</c:v>
                </c:pt>
                <c:pt idx="183">
                  <c:v>241</c:v>
                </c:pt>
                <c:pt idx="184">
                  <c:v>241</c:v>
                </c:pt>
                <c:pt idx="185">
                  <c:v>241</c:v>
                </c:pt>
                <c:pt idx="186">
                  <c:v>242</c:v>
                </c:pt>
                <c:pt idx="187">
                  <c:v>242</c:v>
                </c:pt>
                <c:pt idx="188">
                  <c:v>242</c:v>
                </c:pt>
                <c:pt idx="189">
                  <c:v>242</c:v>
                </c:pt>
                <c:pt idx="190">
                  <c:v>242</c:v>
                </c:pt>
                <c:pt idx="191">
                  <c:v>242</c:v>
                </c:pt>
                <c:pt idx="192">
                  <c:v>240</c:v>
                </c:pt>
                <c:pt idx="193">
                  <c:v>240</c:v>
                </c:pt>
                <c:pt idx="194">
                  <c:v>240</c:v>
                </c:pt>
                <c:pt idx="195">
                  <c:v>240</c:v>
                </c:pt>
                <c:pt idx="196">
                  <c:v>240</c:v>
                </c:pt>
                <c:pt idx="197">
                  <c:v>240</c:v>
                </c:pt>
                <c:pt idx="198">
                  <c:v>240</c:v>
                </c:pt>
                <c:pt idx="199">
                  <c:v>240</c:v>
                </c:pt>
                <c:pt idx="200">
                  <c:v>240</c:v>
                </c:pt>
                <c:pt idx="201">
                  <c:v>240</c:v>
                </c:pt>
                <c:pt idx="202">
                  <c:v>240</c:v>
                </c:pt>
                <c:pt idx="203">
                  <c:v>240</c:v>
                </c:pt>
                <c:pt idx="204">
                  <c:v>240</c:v>
                </c:pt>
                <c:pt idx="205">
                  <c:v>238</c:v>
                </c:pt>
                <c:pt idx="206">
                  <c:v>238</c:v>
                </c:pt>
                <c:pt idx="207">
                  <c:v>238</c:v>
                </c:pt>
                <c:pt idx="208">
                  <c:v>238</c:v>
                </c:pt>
                <c:pt idx="209">
                  <c:v>238</c:v>
                </c:pt>
                <c:pt idx="210">
                  <c:v>237</c:v>
                </c:pt>
                <c:pt idx="211">
                  <c:v>237</c:v>
                </c:pt>
                <c:pt idx="212">
                  <c:v>237</c:v>
                </c:pt>
                <c:pt idx="213">
                  <c:v>237</c:v>
                </c:pt>
                <c:pt idx="214">
                  <c:v>235</c:v>
                </c:pt>
                <c:pt idx="215">
                  <c:v>235</c:v>
                </c:pt>
                <c:pt idx="216">
                  <c:v>235</c:v>
                </c:pt>
                <c:pt idx="217">
                  <c:v>235</c:v>
                </c:pt>
                <c:pt idx="218">
                  <c:v>235</c:v>
                </c:pt>
                <c:pt idx="219">
                  <c:v>235</c:v>
                </c:pt>
                <c:pt idx="220">
                  <c:v>235</c:v>
                </c:pt>
                <c:pt idx="221">
                  <c:v>235</c:v>
                </c:pt>
                <c:pt idx="222">
                  <c:v>235</c:v>
                </c:pt>
                <c:pt idx="223">
                  <c:v>235</c:v>
                </c:pt>
                <c:pt idx="224">
                  <c:v>235</c:v>
                </c:pt>
                <c:pt idx="225">
                  <c:v>236</c:v>
                </c:pt>
                <c:pt idx="226">
                  <c:v>236</c:v>
                </c:pt>
                <c:pt idx="227">
                  <c:v>236</c:v>
                </c:pt>
                <c:pt idx="228">
                  <c:v>237</c:v>
                </c:pt>
                <c:pt idx="229">
                  <c:v>237</c:v>
                </c:pt>
                <c:pt idx="230">
                  <c:v>238</c:v>
                </c:pt>
                <c:pt idx="231">
                  <c:v>238</c:v>
                </c:pt>
                <c:pt idx="232">
                  <c:v>238</c:v>
                </c:pt>
                <c:pt idx="233">
                  <c:v>239</c:v>
                </c:pt>
                <c:pt idx="234">
                  <c:v>240</c:v>
                </c:pt>
                <c:pt idx="235">
                  <c:v>241</c:v>
                </c:pt>
                <c:pt idx="236">
                  <c:v>241</c:v>
                </c:pt>
                <c:pt idx="237">
                  <c:v>242</c:v>
                </c:pt>
                <c:pt idx="238">
                  <c:v>243</c:v>
                </c:pt>
                <c:pt idx="239">
                  <c:v>244</c:v>
                </c:pt>
                <c:pt idx="240">
                  <c:v>245</c:v>
                </c:pt>
                <c:pt idx="241">
                  <c:v>246</c:v>
                </c:pt>
                <c:pt idx="242">
                  <c:v>247</c:v>
                </c:pt>
                <c:pt idx="243">
                  <c:v>248</c:v>
                </c:pt>
                <c:pt idx="244">
                  <c:v>249</c:v>
                </c:pt>
                <c:pt idx="245">
                  <c:v>250</c:v>
                </c:pt>
                <c:pt idx="246">
                  <c:v>251</c:v>
                </c:pt>
                <c:pt idx="247">
                  <c:v>252</c:v>
                </c:pt>
                <c:pt idx="248">
                  <c:v>253</c:v>
                </c:pt>
                <c:pt idx="249">
                  <c:v>254</c:v>
                </c:pt>
                <c:pt idx="250">
                  <c:v>255</c:v>
                </c:pt>
                <c:pt idx="251">
                  <c:v>256</c:v>
                </c:pt>
                <c:pt idx="252">
                  <c:v>257</c:v>
                </c:pt>
                <c:pt idx="253">
                  <c:v>258</c:v>
                </c:pt>
                <c:pt idx="254">
                  <c:v>259</c:v>
                </c:pt>
                <c:pt idx="255">
                  <c:v>260</c:v>
                </c:pt>
                <c:pt idx="256">
                  <c:v>262</c:v>
                </c:pt>
                <c:pt idx="257">
                  <c:v>263</c:v>
                </c:pt>
                <c:pt idx="258">
                  <c:v>264</c:v>
                </c:pt>
                <c:pt idx="259">
                  <c:v>265</c:v>
                </c:pt>
                <c:pt idx="260">
                  <c:v>267</c:v>
                </c:pt>
                <c:pt idx="261">
                  <c:v>268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274</c:v>
                </c:pt>
                <c:pt idx="266">
                  <c:v>275</c:v>
                </c:pt>
                <c:pt idx="267">
                  <c:v>277</c:v>
                </c:pt>
                <c:pt idx="268">
                  <c:v>279</c:v>
                </c:pt>
                <c:pt idx="269">
                  <c:v>280</c:v>
                </c:pt>
                <c:pt idx="270">
                  <c:v>282</c:v>
                </c:pt>
                <c:pt idx="271">
                  <c:v>284</c:v>
                </c:pt>
                <c:pt idx="272">
                  <c:v>286</c:v>
                </c:pt>
                <c:pt idx="273">
                  <c:v>287</c:v>
                </c:pt>
                <c:pt idx="274">
                  <c:v>289</c:v>
                </c:pt>
                <c:pt idx="275">
                  <c:v>291</c:v>
                </c:pt>
                <c:pt idx="276">
                  <c:v>293</c:v>
                </c:pt>
                <c:pt idx="277">
                  <c:v>295</c:v>
                </c:pt>
                <c:pt idx="278">
                  <c:v>297</c:v>
                </c:pt>
                <c:pt idx="279">
                  <c:v>299</c:v>
                </c:pt>
                <c:pt idx="280">
                  <c:v>301</c:v>
                </c:pt>
                <c:pt idx="281">
                  <c:v>304</c:v>
                </c:pt>
                <c:pt idx="282">
                  <c:v>306</c:v>
                </c:pt>
                <c:pt idx="283">
                  <c:v>309</c:v>
                </c:pt>
                <c:pt idx="284">
                  <c:v>312</c:v>
                </c:pt>
                <c:pt idx="285">
                  <c:v>315</c:v>
                </c:pt>
                <c:pt idx="286">
                  <c:v>318</c:v>
                </c:pt>
                <c:pt idx="287">
                  <c:v>321</c:v>
                </c:pt>
                <c:pt idx="288">
                  <c:v>325</c:v>
                </c:pt>
                <c:pt idx="289">
                  <c:v>328</c:v>
                </c:pt>
                <c:pt idx="290">
                  <c:v>332</c:v>
                </c:pt>
                <c:pt idx="291">
                  <c:v>336</c:v>
                </c:pt>
                <c:pt idx="292">
                  <c:v>340</c:v>
                </c:pt>
                <c:pt idx="293">
                  <c:v>343</c:v>
                </c:pt>
                <c:pt idx="294">
                  <c:v>347</c:v>
                </c:pt>
                <c:pt idx="295">
                  <c:v>351</c:v>
                </c:pt>
                <c:pt idx="296">
                  <c:v>355</c:v>
                </c:pt>
                <c:pt idx="297">
                  <c:v>359</c:v>
                </c:pt>
                <c:pt idx="298">
                  <c:v>363</c:v>
                </c:pt>
                <c:pt idx="299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C8-4A67-BAAC-82BCF3054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765696"/>
        <c:axId val="1668766176"/>
      </c:lineChart>
      <c:catAx>
        <c:axId val="166876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Displacement</a:t>
                </a:r>
                <a:r>
                  <a:rPr lang="nl-BE" baseline="0"/>
                  <a:t> [mm]</a:t>
                </a:r>
                <a:endParaRPr lang="nl-B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68766176"/>
        <c:crosses val="autoZero"/>
        <c:auto val="1"/>
        <c:lblAlgn val="ctr"/>
        <c:lblOffset val="100"/>
        <c:tickLblSkip val="25"/>
        <c:noMultiLvlLbl val="0"/>
      </c:catAx>
      <c:valAx>
        <c:axId val="16687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Force</a:t>
                </a:r>
                <a:r>
                  <a:rPr lang="nl-BE" baseline="0"/>
                  <a:t> [N]</a:t>
                </a:r>
                <a:endParaRPr lang="nl-B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6876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99070296804097"/>
          <c:y val="0.46030396932705342"/>
          <c:w val="0.17153081796069061"/>
          <c:h val="0.341393192431737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Force diplacement graph of TPC 30 mm  compression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5231997757978774"/>
          <c:y val="0.1625081991043919"/>
          <c:w val="0.8307850444413305"/>
          <c:h val="0.6196959328896657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data'!$AX$3:$AX$340</c:f>
              <c:numCache>
                <c:formatCode>0.00</c:formatCode>
                <c:ptCount val="338"/>
                <c:pt idx="0">
                  <c:v>0</c:v>
                </c:pt>
                <c:pt idx="1">
                  <c:v>-8.1899999999999999E-5</c:v>
                </c:pt>
                <c:pt idx="2">
                  <c:v>-1.2300000000000001E-4</c:v>
                </c:pt>
                <c:pt idx="3">
                  <c:v>-1.64E-4</c:v>
                </c:pt>
                <c:pt idx="4">
                  <c:v>-1.64E-4</c:v>
                </c:pt>
                <c:pt idx="5">
                  <c:v>-1.64E-4</c:v>
                </c:pt>
                <c:pt idx="6">
                  <c:v>-1.64E-4</c:v>
                </c:pt>
                <c:pt idx="7">
                  <c:v>-1.64E-4</c:v>
                </c:pt>
                <c:pt idx="8">
                  <c:v>-1.64E-4</c:v>
                </c:pt>
                <c:pt idx="9">
                  <c:v>-1.64E-4</c:v>
                </c:pt>
                <c:pt idx="10">
                  <c:v>-1.2300000000000001E-4</c:v>
                </c:pt>
                <c:pt idx="11">
                  <c:v>-1.2300000000000001E-4</c:v>
                </c:pt>
                <c:pt idx="12">
                  <c:v>-1.2300000000000001E-4</c:v>
                </c:pt>
                <c:pt idx="13">
                  <c:v>-1.2300000000000001E-4</c:v>
                </c:pt>
                <c:pt idx="14">
                  <c:v>-1.64E-4</c:v>
                </c:pt>
                <c:pt idx="15">
                  <c:v>-1.64E-4</c:v>
                </c:pt>
                <c:pt idx="16">
                  <c:v>-1.64E-4</c:v>
                </c:pt>
                <c:pt idx="17">
                  <c:v>-1.64E-4</c:v>
                </c:pt>
                <c:pt idx="18">
                  <c:v>-1.64E-4</c:v>
                </c:pt>
                <c:pt idx="19">
                  <c:v>-1.64E-4</c:v>
                </c:pt>
                <c:pt idx="20">
                  <c:v>-1.2300000000000001E-4</c:v>
                </c:pt>
                <c:pt idx="21">
                  <c:v>-1.2300000000000001E-4</c:v>
                </c:pt>
                <c:pt idx="22">
                  <c:v>-1.2300000000000001E-4</c:v>
                </c:pt>
                <c:pt idx="23">
                  <c:v>-1.2300000000000001E-4</c:v>
                </c:pt>
                <c:pt idx="24">
                  <c:v>-1.64E-4</c:v>
                </c:pt>
                <c:pt idx="25">
                  <c:v>-1.64E-4</c:v>
                </c:pt>
                <c:pt idx="26">
                  <c:v>-1.64E-4</c:v>
                </c:pt>
                <c:pt idx="27">
                  <c:v>-1.64E-4</c:v>
                </c:pt>
                <c:pt idx="28">
                  <c:v>-1.64E-4</c:v>
                </c:pt>
                <c:pt idx="29">
                  <c:v>-1.64E-4</c:v>
                </c:pt>
                <c:pt idx="30">
                  <c:v>-1.64E-4</c:v>
                </c:pt>
                <c:pt idx="31">
                  <c:v>-1.64E-4</c:v>
                </c:pt>
                <c:pt idx="32">
                  <c:v>-1.2300000000000001E-4</c:v>
                </c:pt>
                <c:pt idx="33">
                  <c:v>-1.2300000000000001E-4</c:v>
                </c:pt>
                <c:pt idx="34">
                  <c:v>-1.2300000000000001E-4</c:v>
                </c:pt>
                <c:pt idx="35">
                  <c:v>-1.64E-4</c:v>
                </c:pt>
                <c:pt idx="36">
                  <c:v>-1.64E-4</c:v>
                </c:pt>
                <c:pt idx="37">
                  <c:v>1.2999999999999999E-2</c:v>
                </c:pt>
                <c:pt idx="38">
                  <c:v>9.5200000000000007E-2</c:v>
                </c:pt>
                <c:pt idx="39">
                  <c:v>0.17899999999999999</c:v>
                </c:pt>
                <c:pt idx="40">
                  <c:v>0.26100000000000001</c:v>
                </c:pt>
                <c:pt idx="41">
                  <c:v>0.34599999999999997</c:v>
                </c:pt>
                <c:pt idx="42">
                  <c:v>0.42899999999999999</c:v>
                </c:pt>
                <c:pt idx="43">
                  <c:v>0.51200000000000001</c:v>
                </c:pt>
                <c:pt idx="44">
                  <c:v>0.59499999999999997</c:v>
                </c:pt>
                <c:pt idx="45">
                  <c:v>0.67900000000000005</c:v>
                </c:pt>
                <c:pt idx="46">
                  <c:v>0.76200000000000001</c:v>
                </c:pt>
                <c:pt idx="47">
                  <c:v>0.84499999999999997</c:v>
                </c:pt>
                <c:pt idx="48">
                  <c:v>0.92800000000000005</c:v>
                </c:pt>
                <c:pt idx="49">
                  <c:v>1.01</c:v>
                </c:pt>
                <c:pt idx="50">
                  <c:v>1.1000000000000001</c:v>
                </c:pt>
                <c:pt idx="51">
                  <c:v>1.18</c:v>
                </c:pt>
                <c:pt idx="52">
                  <c:v>1.26</c:v>
                </c:pt>
                <c:pt idx="53">
                  <c:v>1.35</c:v>
                </c:pt>
                <c:pt idx="54">
                  <c:v>1.43</c:v>
                </c:pt>
                <c:pt idx="55">
                  <c:v>1.51</c:v>
                </c:pt>
                <c:pt idx="56">
                  <c:v>1.59</c:v>
                </c:pt>
                <c:pt idx="57">
                  <c:v>1.68</c:v>
                </c:pt>
                <c:pt idx="58">
                  <c:v>1.76</c:v>
                </c:pt>
                <c:pt idx="59">
                  <c:v>1.85</c:v>
                </c:pt>
                <c:pt idx="60">
                  <c:v>1.93</c:v>
                </c:pt>
                <c:pt idx="61">
                  <c:v>2.0099999999999998</c:v>
                </c:pt>
                <c:pt idx="62">
                  <c:v>2.1</c:v>
                </c:pt>
                <c:pt idx="63">
                  <c:v>2.1800000000000002</c:v>
                </c:pt>
                <c:pt idx="64">
                  <c:v>2.2599999999999998</c:v>
                </c:pt>
                <c:pt idx="65">
                  <c:v>2.35</c:v>
                </c:pt>
                <c:pt idx="66">
                  <c:v>2.4300000000000002</c:v>
                </c:pt>
                <c:pt idx="67">
                  <c:v>2.5099999999999998</c:v>
                </c:pt>
                <c:pt idx="68">
                  <c:v>2.59</c:v>
                </c:pt>
                <c:pt idx="69">
                  <c:v>2.68</c:v>
                </c:pt>
                <c:pt idx="70">
                  <c:v>2.76</c:v>
                </c:pt>
                <c:pt idx="71">
                  <c:v>2.85</c:v>
                </c:pt>
                <c:pt idx="72">
                  <c:v>2.93</c:v>
                </c:pt>
                <c:pt idx="73">
                  <c:v>3.01</c:v>
                </c:pt>
                <c:pt idx="74">
                  <c:v>3.1</c:v>
                </c:pt>
                <c:pt idx="75">
                  <c:v>3.18</c:v>
                </c:pt>
                <c:pt idx="76">
                  <c:v>3.26</c:v>
                </c:pt>
                <c:pt idx="77">
                  <c:v>3.35</c:v>
                </c:pt>
                <c:pt idx="78">
                  <c:v>3.43</c:v>
                </c:pt>
                <c:pt idx="79">
                  <c:v>3.51</c:v>
                </c:pt>
                <c:pt idx="80">
                  <c:v>3.59</c:v>
                </c:pt>
                <c:pt idx="81">
                  <c:v>3.68</c:v>
                </c:pt>
                <c:pt idx="82">
                  <c:v>3.76</c:v>
                </c:pt>
                <c:pt idx="83">
                  <c:v>3.85</c:v>
                </c:pt>
                <c:pt idx="84">
                  <c:v>3.93</c:v>
                </c:pt>
                <c:pt idx="85">
                  <c:v>4.01</c:v>
                </c:pt>
                <c:pt idx="86">
                  <c:v>4.0999999999999996</c:v>
                </c:pt>
                <c:pt idx="87">
                  <c:v>4.18</c:v>
                </c:pt>
                <c:pt idx="88">
                  <c:v>4.26</c:v>
                </c:pt>
                <c:pt idx="89">
                  <c:v>4.3499999999999996</c:v>
                </c:pt>
                <c:pt idx="90">
                  <c:v>4.43</c:v>
                </c:pt>
                <c:pt idx="91">
                  <c:v>4.51</c:v>
                </c:pt>
                <c:pt idx="92">
                  <c:v>4.59</c:v>
                </c:pt>
                <c:pt idx="93">
                  <c:v>4.68</c:v>
                </c:pt>
                <c:pt idx="94">
                  <c:v>4.76</c:v>
                </c:pt>
                <c:pt idx="95">
                  <c:v>4.8499999999999996</c:v>
                </c:pt>
                <c:pt idx="96">
                  <c:v>4.93</c:v>
                </c:pt>
                <c:pt idx="97">
                  <c:v>5.01</c:v>
                </c:pt>
                <c:pt idx="98">
                  <c:v>5.0999999999999996</c:v>
                </c:pt>
                <c:pt idx="99">
                  <c:v>5.18</c:v>
                </c:pt>
                <c:pt idx="100">
                  <c:v>5.26</c:v>
                </c:pt>
                <c:pt idx="101">
                  <c:v>5.34</c:v>
                </c:pt>
                <c:pt idx="102">
                  <c:v>5.43</c:v>
                </c:pt>
                <c:pt idx="103">
                  <c:v>5.51</c:v>
                </c:pt>
                <c:pt idx="104">
                  <c:v>5.59</c:v>
                </c:pt>
                <c:pt idx="105">
                  <c:v>5.68</c:v>
                </c:pt>
                <c:pt idx="106">
                  <c:v>5.76</c:v>
                </c:pt>
                <c:pt idx="107">
                  <c:v>5.84</c:v>
                </c:pt>
                <c:pt idx="108">
                  <c:v>5.93</c:v>
                </c:pt>
                <c:pt idx="109">
                  <c:v>6.01</c:v>
                </c:pt>
                <c:pt idx="110">
                  <c:v>6.1</c:v>
                </c:pt>
                <c:pt idx="111">
                  <c:v>6.18</c:v>
                </c:pt>
                <c:pt idx="112">
                  <c:v>6.26</c:v>
                </c:pt>
                <c:pt idx="113">
                  <c:v>6.34</c:v>
                </c:pt>
                <c:pt idx="114">
                  <c:v>6.43</c:v>
                </c:pt>
                <c:pt idx="115">
                  <c:v>6.51</c:v>
                </c:pt>
                <c:pt idx="116">
                  <c:v>6.59</c:v>
                </c:pt>
                <c:pt idx="117">
                  <c:v>6.68</c:v>
                </c:pt>
                <c:pt idx="118">
                  <c:v>6.76</c:v>
                </c:pt>
                <c:pt idx="119">
                  <c:v>6.84</c:v>
                </c:pt>
                <c:pt idx="120">
                  <c:v>6.93</c:v>
                </c:pt>
                <c:pt idx="121">
                  <c:v>7.01</c:v>
                </c:pt>
                <c:pt idx="122">
                  <c:v>7.1</c:v>
                </c:pt>
                <c:pt idx="123">
                  <c:v>7.18</c:v>
                </c:pt>
                <c:pt idx="124">
                  <c:v>7.26</c:v>
                </c:pt>
                <c:pt idx="125">
                  <c:v>7.35</c:v>
                </c:pt>
                <c:pt idx="126">
                  <c:v>7.43</c:v>
                </c:pt>
                <c:pt idx="127">
                  <c:v>7.51</c:v>
                </c:pt>
                <c:pt idx="128">
                  <c:v>7.59</c:v>
                </c:pt>
                <c:pt idx="129">
                  <c:v>7.68</c:v>
                </c:pt>
                <c:pt idx="130">
                  <c:v>7.76</c:v>
                </c:pt>
                <c:pt idx="131">
                  <c:v>7.85</c:v>
                </c:pt>
                <c:pt idx="132">
                  <c:v>7.93</c:v>
                </c:pt>
                <c:pt idx="133">
                  <c:v>8.01</c:v>
                </c:pt>
                <c:pt idx="134">
                  <c:v>8.09</c:v>
                </c:pt>
                <c:pt idx="135">
                  <c:v>8.18</c:v>
                </c:pt>
                <c:pt idx="136">
                  <c:v>8.26</c:v>
                </c:pt>
                <c:pt idx="137">
                  <c:v>8.35</c:v>
                </c:pt>
                <c:pt idx="138">
                  <c:v>8.43</c:v>
                </c:pt>
                <c:pt idx="139">
                  <c:v>8.51</c:v>
                </c:pt>
                <c:pt idx="140">
                  <c:v>8.59</c:v>
                </c:pt>
                <c:pt idx="141">
                  <c:v>8.68</c:v>
                </c:pt>
                <c:pt idx="142">
                  <c:v>8.76</c:v>
                </c:pt>
                <c:pt idx="143">
                  <c:v>8.85</c:v>
                </c:pt>
                <c:pt idx="144">
                  <c:v>8.93</c:v>
                </c:pt>
                <c:pt idx="145">
                  <c:v>9.01</c:v>
                </c:pt>
                <c:pt idx="146">
                  <c:v>9.1</c:v>
                </c:pt>
                <c:pt idx="147">
                  <c:v>9.18</c:v>
                </c:pt>
                <c:pt idx="148">
                  <c:v>9.26</c:v>
                </c:pt>
                <c:pt idx="149">
                  <c:v>9.35</c:v>
                </c:pt>
                <c:pt idx="150">
                  <c:v>9.43</c:v>
                </c:pt>
                <c:pt idx="151">
                  <c:v>9.51</c:v>
                </c:pt>
                <c:pt idx="152">
                  <c:v>9.59</c:v>
                </c:pt>
                <c:pt idx="153">
                  <c:v>9.68</c:v>
                </c:pt>
                <c:pt idx="154">
                  <c:v>9.76</c:v>
                </c:pt>
                <c:pt idx="155">
                  <c:v>9.85</c:v>
                </c:pt>
                <c:pt idx="156">
                  <c:v>9.93</c:v>
                </c:pt>
                <c:pt idx="157">
                  <c:v>10</c:v>
                </c:pt>
                <c:pt idx="158">
                  <c:v>10.1</c:v>
                </c:pt>
                <c:pt idx="159">
                  <c:v>10.199999999999999</c:v>
                </c:pt>
                <c:pt idx="160">
                  <c:v>10.3</c:v>
                </c:pt>
                <c:pt idx="161">
                  <c:v>10.3</c:v>
                </c:pt>
                <c:pt idx="162">
                  <c:v>10.4</c:v>
                </c:pt>
                <c:pt idx="163">
                  <c:v>10.5</c:v>
                </c:pt>
                <c:pt idx="164">
                  <c:v>10.6</c:v>
                </c:pt>
                <c:pt idx="165">
                  <c:v>10.7</c:v>
                </c:pt>
                <c:pt idx="166">
                  <c:v>10.8</c:v>
                </c:pt>
                <c:pt idx="167">
                  <c:v>10.8</c:v>
                </c:pt>
                <c:pt idx="168">
                  <c:v>10.9</c:v>
                </c:pt>
                <c:pt idx="169">
                  <c:v>11</c:v>
                </c:pt>
                <c:pt idx="170">
                  <c:v>11.1</c:v>
                </c:pt>
                <c:pt idx="171">
                  <c:v>11.2</c:v>
                </c:pt>
                <c:pt idx="172">
                  <c:v>11.3</c:v>
                </c:pt>
                <c:pt idx="173">
                  <c:v>11.3</c:v>
                </c:pt>
                <c:pt idx="174">
                  <c:v>11.4</c:v>
                </c:pt>
                <c:pt idx="175">
                  <c:v>11.5</c:v>
                </c:pt>
                <c:pt idx="176">
                  <c:v>11.6</c:v>
                </c:pt>
                <c:pt idx="177">
                  <c:v>11.7</c:v>
                </c:pt>
                <c:pt idx="178">
                  <c:v>11.8</c:v>
                </c:pt>
                <c:pt idx="179">
                  <c:v>11.8</c:v>
                </c:pt>
                <c:pt idx="180">
                  <c:v>11.9</c:v>
                </c:pt>
                <c:pt idx="181">
                  <c:v>12</c:v>
                </c:pt>
                <c:pt idx="182">
                  <c:v>12.1</c:v>
                </c:pt>
                <c:pt idx="183">
                  <c:v>12.2</c:v>
                </c:pt>
                <c:pt idx="184">
                  <c:v>12.3</c:v>
                </c:pt>
                <c:pt idx="185">
                  <c:v>12.3</c:v>
                </c:pt>
                <c:pt idx="186">
                  <c:v>12.4</c:v>
                </c:pt>
                <c:pt idx="187">
                  <c:v>12.5</c:v>
                </c:pt>
                <c:pt idx="188">
                  <c:v>12.6</c:v>
                </c:pt>
                <c:pt idx="189">
                  <c:v>12.7</c:v>
                </c:pt>
                <c:pt idx="190">
                  <c:v>12.8</c:v>
                </c:pt>
                <c:pt idx="191">
                  <c:v>12.8</c:v>
                </c:pt>
                <c:pt idx="192">
                  <c:v>12.9</c:v>
                </c:pt>
                <c:pt idx="193">
                  <c:v>13</c:v>
                </c:pt>
                <c:pt idx="194">
                  <c:v>13.1</c:v>
                </c:pt>
                <c:pt idx="195">
                  <c:v>13.2</c:v>
                </c:pt>
                <c:pt idx="196">
                  <c:v>13.3</c:v>
                </c:pt>
                <c:pt idx="197">
                  <c:v>13.3</c:v>
                </c:pt>
                <c:pt idx="198">
                  <c:v>13.4</c:v>
                </c:pt>
                <c:pt idx="199">
                  <c:v>13.5</c:v>
                </c:pt>
                <c:pt idx="200">
                  <c:v>13.6</c:v>
                </c:pt>
                <c:pt idx="201">
                  <c:v>13.7</c:v>
                </c:pt>
                <c:pt idx="202">
                  <c:v>13.8</c:v>
                </c:pt>
                <c:pt idx="203">
                  <c:v>13.8</c:v>
                </c:pt>
                <c:pt idx="204">
                  <c:v>13.9</c:v>
                </c:pt>
                <c:pt idx="205">
                  <c:v>14</c:v>
                </c:pt>
                <c:pt idx="206">
                  <c:v>14.1</c:v>
                </c:pt>
                <c:pt idx="207">
                  <c:v>14.2</c:v>
                </c:pt>
                <c:pt idx="208">
                  <c:v>14.3</c:v>
                </c:pt>
                <c:pt idx="209">
                  <c:v>14.3</c:v>
                </c:pt>
                <c:pt idx="210">
                  <c:v>14.4</c:v>
                </c:pt>
                <c:pt idx="211">
                  <c:v>14.5</c:v>
                </c:pt>
                <c:pt idx="212">
                  <c:v>14.6</c:v>
                </c:pt>
                <c:pt idx="213">
                  <c:v>14.7</c:v>
                </c:pt>
                <c:pt idx="214">
                  <c:v>14.8</c:v>
                </c:pt>
                <c:pt idx="215">
                  <c:v>14.8</c:v>
                </c:pt>
                <c:pt idx="216">
                  <c:v>14.9</c:v>
                </c:pt>
                <c:pt idx="217">
                  <c:v>15</c:v>
                </c:pt>
                <c:pt idx="218">
                  <c:v>15.1</c:v>
                </c:pt>
                <c:pt idx="219">
                  <c:v>15.2</c:v>
                </c:pt>
                <c:pt idx="220">
                  <c:v>15.3</c:v>
                </c:pt>
                <c:pt idx="221">
                  <c:v>15.3</c:v>
                </c:pt>
                <c:pt idx="222">
                  <c:v>15.4</c:v>
                </c:pt>
                <c:pt idx="223">
                  <c:v>15.5</c:v>
                </c:pt>
                <c:pt idx="224">
                  <c:v>15.6</c:v>
                </c:pt>
                <c:pt idx="225">
                  <c:v>15.7</c:v>
                </c:pt>
                <c:pt idx="226">
                  <c:v>15.8</c:v>
                </c:pt>
                <c:pt idx="227">
                  <c:v>15.8</c:v>
                </c:pt>
                <c:pt idx="228">
                  <c:v>15.9</c:v>
                </c:pt>
                <c:pt idx="229">
                  <c:v>16</c:v>
                </c:pt>
                <c:pt idx="230">
                  <c:v>16.100000000000001</c:v>
                </c:pt>
                <c:pt idx="231">
                  <c:v>16.2</c:v>
                </c:pt>
                <c:pt idx="232">
                  <c:v>16.3</c:v>
                </c:pt>
                <c:pt idx="233">
                  <c:v>16.3</c:v>
                </c:pt>
                <c:pt idx="234">
                  <c:v>16.399999999999999</c:v>
                </c:pt>
                <c:pt idx="235">
                  <c:v>16.5</c:v>
                </c:pt>
                <c:pt idx="236">
                  <c:v>16.600000000000001</c:v>
                </c:pt>
                <c:pt idx="237">
                  <c:v>16.7</c:v>
                </c:pt>
                <c:pt idx="238">
                  <c:v>16.8</c:v>
                </c:pt>
                <c:pt idx="239">
                  <c:v>16.8</c:v>
                </c:pt>
                <c:pt idx="240">
                  <c:v>16.899999999999999</c:v>
                </c:pt>
                <c:pt idx="241">
                  <c:v>17</c:v>
                </c:pt>
                <c:pt idx="242">
                  <c:v>17.100000000000001</c:v>
                </c:pt>
                <c:pt idx="243">
                  <c:v>17.2</c:v>
                </c:pt>
                <c:pt idx="244">
                  <c:v>17.3</c:v>
                </c:pt>
                <c:pt idx="245">
                  <c:v>17.3</c:v>
                </c:pt>
                <c:pt idx="246">
                  <c:v>17.399999999999999</c:v>
                </c:pt>
                <c:pt idx="247">
                  <c:v>17.5</c:v>
                </c:pt>
                <c:pt idx="248">
                  <c:v>17.600000000000001</c:v>
                </c:pt>
                <c:pt idx="249">
                  <c:v>17.7</c:v>
                </c:pt>
                <c:pt idx="250">
                  <c:v>17.8</c:v>
                </c:pt>
                <c:pt idx="251">
                  <c:v>17.8</c:v>
                </c:pt>
                <c:pt idx="252">
                  <c:v>17.899999999999999</c:v>
                </c:pt>
                <c:pt idx="253">
                  <c:v>18</c:v>
                </c:pt>
                <c:pt idx="254">
                  <c:v>18.100000000000001</c:v>
                </c:pt>
                <c:pt idx="255">
                  <c:v>18.2</c:v>
                </c:pt>
                <c:pt idx="256">
                  <c:v>18.3</c:v>
                </c:pt>
                <c:pt idx="257">
                  <c:v>18.3</c:v>
                </c:pt>
                <c:pt idx="258">
                  <c:v>18.399999999999999</c:v>
                </c:pt>
                <c:pt idx="259">
                  <c:v>18.5</c:v>
                </c:pt>
                <c:pt idx="260">
                  <c:v>18.600000000000001</c:v>
                </c:pt>
                <c:pt idx="261">
                  <c:v>18.7</c:v>
                </c:pt>
                <c:pt idx="262">
                  <c:v>18.8</c:v>
                </c:pt>
                <c:pt idx="263">
                  <c:v>18.8</c:v>
                </c:pt>
                <c:pt idx="264">
                  <c:v>18.899999999999999</c:v>
                </c:pt>
                <c:pt idx="265">
                  <c:v>19</c:v>
                </c:pt>
                <c:pt idx="266">
                  <c:v>19.100000000000001</c:v>
                </c:pt>
                <c:pt idx="267">
                  <c:v>19.2</c:v>
                </c:pt>
                <c:pt idx="268">
                  <c:v>19.3</c:v>
                </c:pt>
                <c:pt idx="269">
                  <c:v>19.3</c:v>
                </c:pt>
                <c:pt idx="270">
                  <c:v>19.399999999999999</c:v>
                </c:pt>
                <c:pt idx="271">
                  <c:v>19.5</c:v>
                </c:pt>
                <c:pt idx="272">
                  <c:v>19.600000000000001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19.899999999999999</c:v>
                </c:pt>
                <c:pt idx="277">
                  <c:v>20</c:v>
                </c:pt>
                <c:pt idx="278">
                  <c:v>20.100000000000001</c:v>
                </c:pt>
                <c:pt idx="279">
                  <c:v>20.2</c:v>
                </c:pt>
                <c:pt idx="280">
                  <c:v>20.3</c:v>
                </c:pt>
                <c:pt idx="281">
                  <c:v>20.3</c:v>
                </c:pt>
                <c:pt idx="282">
                  <c:v>20.399999999999999</c:v>
                </c:pt>
                <c:pt idx="283">
                  <c:v>20.5</c:v>
                </c:pt>
                <c:pt idx="284">
                  <c:v>20.6</c:v>
                </c:pt>
                <c:pt idx="285">
                  <c:v>20.7</c:v>
                </c:pt>
                <c:pt idx="286">
                  <c:v>20.8</c:v>
                </c:pt>
                <c:pt idx="287">
                  <c:v>20.8</c:v>
                </c:pt>
                <c:pt idx="288">
                  <c:v>20.9</c:v>
                </c:pt>
                <c:pt idx="289">
                  <c:v>21</c:v>
                </c:pt>
                <c:pt idx="290">
                  <c:v>21.1</c:v>
                </c:pt>
                <c:pt idx="291">
                  <c:v>21.2</c:v>
                </c:pt>
                <c:pt idx="292">
                  <c:v>21.3</c:v>
                </c:pt>
                <c:pt idx="293">
                  <c:v>21.3</c:v>
                </c:pt>
                <c:pt idx="294">
                  <c:v>21.4</c:v>
                </c:pt>
                <c:pt idx="295">
                  <c:v>21.5</c:v>
                </c:pt>
                <c:pt idx="296">
                  <c:v>21.6</c:v>
                </c:pt>
                <c:pt idx="297">
                  <c:v>21.7</c:v>
                </c:pt>
                <c:pt idx="298">
                  <c:v>21.8</c:v>
                </c:pt>
                <c:pt idx="299">
                  <c:v>21.8</c:v>
                </c:pt>
                <c:pt idx="300">
                  <c:v>21.9</c:v>
                </c:pt>
                <c:pt idx="301">
                  <c:v>22</c:v>
                </c:pt>
                <c:pt idx="302">
                  <c:v>22.1</c:v>
                </c:pt>
                <c:pt idx="303">
                  <c:v>22.2</c:v>
                </c:pt>
                <c:pt idx="304">
                  <c:v>22.3</c:v>
                </c:pt>
                <c:pt idx="305">
                  <c:v>22.3</c:v>
                </c:pt>
                <c:pt idx="306">
                  <c:v>22.4</c:v>
                </c:pt>
                <c:pt idx="307">
                  <c:v>22.5</c:v>
                </c:pt>
                <c:pt idx="308">
                  <c:v>22.6</c:v>
                </c:pt>
                <c:pt idx="309">
                  <c:v>22.7</c:v>
                </c:pt>
                <c:pt idx="310">
                  <c:v>22.8</c:v>
                </c:pt>
                <c:pt idx="311">
                  <c:v>22.8</c:v>
                </c:pt>
                <c:pt idx="312">
                  <c:v>22.9</c:v>
                </c:pt>
                <c:pt idx="313">
                  <c:v>23</c:v>
                </c:pt>
                <c:pt idx="314">
                  <c:v>23.1</c:v>
                </c:pt>
                <c:pt idx="315">
                  <c:v>23.2</c:v>
                </c:pt>
                <c:pt idx="316">
                  <c:v>23.3</c:v>
                </c:pt>
                <c:pt idx="317">
                  <c:v>23.3</c:v>
                </c:pt>
                <c:pt idx="318">
                  <c:v>23.4</c:v>
                </c:pt>
                <c:pt idx="319">
                  <c:v>23.5</c:v>
                </c:pt>
                <c:pt idx="320">
                  <c:v>23.6</c:v>
                </c:pt>
                <c:pt idx="321">
                  <c:v>23.7</c:v>
                </c:pt>
                <c:pt idx="322">
                  <c:v>23.8</c:v>
                </c:pt>
                <c:pt idx="323">
                  <c:v>23.8</c:v>
                </c:pt>
                <c:pt idx="324">
                  <c:v>23.9</c:v>
                </c:pt>
                <c:pt idx="325">
                  <c:v>24</c:v>
                </c:pt>
                <c:pt idx="326">
                  <c:v>24.1</c:v>
                </c:pt>
                <c:pt idx="327">
                  <c:v>24.2</c:v>
                </c:pt>
                <c:pt idx="328">
                  <c:v>24.3</c:v>
                </c:pt>
                <c:pt idx="329">
                  <c:v>24.3</c:v>
                </c:pt>
                <c:pt idx="330">
                  <c:v>24.4</c:v>
                </c:pt>
                <c:pt idx="331">
                  <c:v>24.5</c:v>
                </c:pt>
                <c:pt idx="332">
                  <c:v>24.6</c:v>
                </c:pt>
                <c:pt idx="333">
                  <c:v>24.7</c:v>
                </c:pt>
                <c:pt idx="334">
                  <c:v>24.8</c:v>
                </c:pt>
                <c:pt idx="335">
                  <c:v>24.8</c:v>
                </c:pt>
                <c:pt idx="336">
                  <c:v>24.9</c:v>
                </c:pt>
                <c:pt idx="337">
                  <c:v>25</c:v>
                </c:pt>
              </c:numCache>
            </c:numRef>
          </c:cat>
          <c:val>
            <c:numRef>
              <c:f>'Compression test data'!$AW$3:$AW$340</c:f>
              <c:numCache>
                <c:formatCode>0.00</c:formatCode>
                <c:ptCount val="338"/>
                <c:pt idx="0">
                  <c:v>0.97899999999999998</c:v>
                </c:pt>
                <c:pt idx="1">
                  <c:v>0.97799999999999998</c:v>
                </c:pt>
                <c:pt idx="2">
                  <c:v>0.97299999999999998</c:v>
                </c:pt>
                <c:pt idx="3">
                  <c:v>0.97</c:v>
                </c:pt>
                <c:pt idx="4">
                  <c:v>0.96699999999999997</c:v>
                </c:pt>
                <c:pt idx="5">
                  <c:v>0.96399999999999997</c:v>
                </c:pt>
                <c:pt idx="6">
                  <c:v>0.96499999999999997</c:v>
                </c:pt>
                <c:pt idx="7">
                  <c:v>0.96399999999999997</c:v>
                </c:pt>
                <c:pt idx="8">
                  <c:v>0.96</c:v>
                </c:pt>
                <c:pt idx="9">
                  <c:v>0.95799999999999996</c:v>
                </c:pt>
                <c:pt idx="10">
                  <c:v>0.95899999999999996</c:v>
                </c:pt>
                <c:pt idx="11">
                  <c:v>0.95499999999999996</c:v>
                </c:pt>
                <c:pt idx="12">
                  <c:v>0.95499999999999996</c:v>
                </c:pt>
                <c:pt idx="13">
                  <c:v>0.95299999999999996</c:v>
                </c:pt>
                <c:pt idx="14">
                  <c:v>0.95299999999999996</c:v>
                </c:pt>
                <c:pt idx="15">
                  <c:v>0.95099999999999996</c:v>
                </c:pt>
                <c:pt idx="16">
                  <c:v>0.95099999999999996</c:v>
                </c:pt>
                <c:pt idx="17">
                  <c:v>0.94899999999999995</c:v>
                </c:pt>
                <c:pt idx="18">
                  <c:v>0.94699999999999995</c:v>
                </c:pt>
                <c:pt idx="19">
                  <c:v>0.94599999999999995</c:v>
                </c:pt>
                <c:pt idx="20">
                  <c:v>0.94599999999999995</c:v>
                </c:pt>
                <c:pt idx="21">
                  <c:v>0.94499999999999995</c:v>
                </c:pt>
                <c:pt idx="22">
                  <c:v>0.94499999999999995</c:v>
                </c:pt>
                <c:pt idx="23">
                  <c:v>0.94299999999999995</c:v>
                </c:pt>
                <c:pt idx="24">
                  <c:v>0.94099999999999995</c:v>
                </c:pt>
                <c:pt idx="25">
                  <c:v>0.94099999999999995</c:v>
                </c:pt>
                <c:pt idx="26">
                  <c:v>0.94299999999999995</c:v>
                </c:pt>
                <c:pt idx="27">
                  <c:v>0.94099999999999995</c:v>
                </c:pt>
                <c:pt idx="28">
                  <c:v>0.93899999999999995</c:v>
                </c:pt>
                <c:pt idx="29">
                  <c:v>0.93799999999999994</c:v>
                </c:pt>
                <c:pt idx="30">
                  <c:v>0.93700000000000006</c:v>
                </c:pt>
                <c:pt idx="31">
                  <c:v>0.93700000000000006</c:v>
                </c:pt>
                <c:pt idx="32">
                  <c:v>0.93600000000000005</c:v>
                </c:pt>
                <c:pt idx="33">
                  <c:v>0.93500000000000005</c:v>
                </c:pt>
                <c:pt idx="34">
                  <c:v>0.93700000000000006</c:v>
                </c:pt>
                <c:pt idx="35">
                  <c:v>0.93300000000000005</c:v>
                </c:pt>
                <c:pt idx="36">
                  <c:v>0.93400000000000005</c:v>
                </c:pt>
                <c:pt idx="37">
                  <c:v>0.98599999999999999</c:v>
                </c:pt>
                <c:pt idx="38">
                  <c:v>1.1100000000000001</c:v>
                </c:pt>
                <c:pt idx="39">
                  <c:v>1.22</c:v>
                </c:pt>
                <c:pt idx="40">
                  <c:v>1.36</c:v>
                </c:pt>
                <c:pt idx="41">
                  <c:v>1.85</c:v>
                </c:pt>
                <c:pt idx="42">
                  <c:v>2.68</c:v>
                </c:pt>
                <c:pt idx="43">
                  <c:v>3.68</c:v>
                </c:pt>
                <c:pt idx="44">
                  <c:v>4.83</c:v>
                </c:pt>
                <c:pt idx="45">
                  <c:v>6.17</c:v>
                </c:pt>
                <c:pt idx="46">
                  <c:v>7.67</c:v>
                </c:pt>
                <c:pt idx="47">
                  <c:v>9.4600000000000009</c:v>
                </c:pt>
                <c:pt idx="48">
                  <c:v>12</c:v>
                </c:pt>
                <c:pt idx="49">
                  <c:v>15.1</c:v>
                </c:pt>
                <c:pt idx="50">
                  <c:v>18.399999999999999</c:v>
                </c:pt>
                <c:pt idx="51">
                  <c:v>22.2</c:v>
                </c:pt>
                <c:pt idx="52">
                  <c:v>26.1</c:v>
                </c:pt>
                <c:pt idx="53">
                  <c:v>30.1</c:v>
                </c:pt>
                <c:pt idx="54">
                  <c:v>34.4</c:v>
                </c:pt>
                <c:pt idx="55">
                  <c:v>38.9</c:v>
                </c:pt>
                <c:pt idx="56">
                  <c:v>43.5</c:v>
                </c:pt>
                <c:pt idx="57">
                  <c:v>48.3</c:v>
                </c:pt>
                <c:pt idx="58">
                  <c:v>52.8</c:v>
                </c:pt>
                <c:pt idx="59">
                  <c:v>57.3</c:v>
                </c:pt>
                <c:pt idx="60">
                  <c:v>61.6</c:v>
                </c:pt>
                <c:pt idx="61">
                  <c:v>65.8</c:v>
                </c:pt>
                <c:pt idx="62">
                  <c:v>69.900000000000006</c:v>
                </c:pt>
                <c:pt idx="63">
                  <c:v>73.8</c:v>
                </c:pt>
                <c:pt idx="64">
                  <c:v>77.599999999999994</c:v>
                </c:pt>
                <c:pt idx="65">
                  <c:v>81.3</c:v>
                </c:pt>
                <c:pt idx="66">
                  <c:v>84.8</c:v>
                </c:pt>
                <c:pt idx="67">
                  <c:v>88.2</c:v>
                </c:pt>
                <c:pt idx="68">
                  <c:v>91.5</c:v>
                </c:pt>
                <c:pt idx="69">
                  <c:v>94.7</c:v>
                </c:pt>
                <c:pt idx="70">
                  <c:v>97.8</c:v>
                </c:pt>
                <c:pt idx="71">
                  <c:v>101</c:v>
                </c:pt>
                <c:pt idx="72">
                  <c:v>104</c:v>
                </c:pt>
                <c:pt idx="73">
                  <c:v>107</c:v>
                </c:pt>
                <c:pt idx="74">
                  <c:v>109</c:v>
                </c:pt>
                <c:pt idx="75">
                  <c:v>112</c:v>
                </c:pt>
                <c:pt idx="76">
                  <c:v>114</c:v>
                </c:pt>
                <c:pt idx="77">
                  <c:v>117</c:v>
                </c:pt>
                <c:pt idx="78">
                  <c:v>119</c:v>
                </c:pt>
                <c:pt idx="79">
                  <c:v>121</c:v>
                </c:pt>
                <c:pt idx="80">
                  <c:v>123</c:v>
                </c:pt>
                <c:pt idx="81">
                  <c:v>125</c:v>
                </c:pt>
                <c:pt idx="82">
                  <c:v>127</c:v>
                </c:pt>
                <c:pt idx="83">
                  <c:v>129</c:v>
                </c:pt>
                <c:pt idx="84">
                  <c:v>131</c:v>
                </c:pt>
                <c:pt idx="85">
                  <c:v>132</c:v>
                </c:pt>
                <c:pt idx="86">
                  <c:v>134</c:v>
                </c:pt>
                <c:pt idx="87">
                  <c:v>136</c:v>
                </c:pt>
                <c:pt idx="88">
                  <c:v>137</c:v>
                </c:pt>
                <c:pt idx="89">
                  <c:v>138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144</c:v>
                </c:pt>
                <c:pt idx="94">
                  <c:v>145</c:v>
                </c:pt>
                <c:pt idx="95">
                  <c:v>146</c:v>
                </c:pt>
                <c:pt idx="96">
                  <c:v>147</c:v>
                </c:pt>
                <c:pt idx="97">
                  <c:v>148</c:v>
                </c:pt>
                <c:pt idx="98">
                  <c:v>149</c:v>
                </c:pt>
                <c:pt idx="99">
                  <c:v>150</c:v>
                </c:pt>
                <c:pt idx="100">
                  <c:v>151</c:v>
                </c:pt>
                <c:pt idx="101">
                  <c:v>152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155</c:v>
                </c:pt>
                <c:pt idx="107">
                  <c:v>156</c:v>
                </c:pt>
                <c:pt idx="108">
                  <c:v>157</c:v>
                </c:pt>
                <c:pt idx="109">
                  <c:v>157</c:v>
                </c:pt>
                <c:pt idx="110">
                  <c:v>158</c:v>
                </c:pt>
                <c:pt idx="111">
                  <c:v>158</c:v>
                </c:pt>
                <c:pt idx="112">
                  <c:v>159</c:v>
                </c:pt>
                <c:pt idx="113">
                  <c:v>160</c:v>
                </c:pt>
                <c:pt idx="114">
                  <c:v>160</c:v>
                </c:pt>
                <c:pt idx="115">
                  <c:v>161</c:v>
                </c:pt>
                <c:pt idx="116">
                  <c:v>161</c:v>
                </c:pt>
                <c:pt idx="117">
                  <c:v>161</c:v>
                </c:pt>
                <c:pt idx="118">
                  <c:v>162</c:v>
                </c:pt>
                <c:pt idx="119">
                  <c:v>162</c:v>
                </c:pt>
                <c:pt idx="120">
                  <c:v>163</c:v>
                </c:pt>
                <c:pt idx="121">
                  <c:v>163</c:v>
                </c:pt>
                <c:pt idx="122">
                  <c:v>163</c:v>
                </c:pt>
                <c:pt idx="123">
                  <c:v>164</c:v>
                </c:pt>
                <c:pt idx="124">
                  <c:v>164</c:v>
                </c:pt>
                <c:pt idx="125">
                  <c:v>164</c:v>
                </c:pt>
                <c:pt idx="126">
                  <c:v>164</c:v>
                </c:pt>
                <c:pt idx="127">
                  <c:v>165</c:v>
                </c:pt>
                <c:pt idx="128">
                  <c:v>165</c:v>
                </c:pt>
                <c:pt idx="129">
                  <c:v>165</c:v>
                </c:pt>
                <c:pt idx="130">
                  <c:v>165</c:v>
                </c:pt>
                <c:pt idx="131">
                  <c:v>166</c:v>
                </c:pt>
                <c:pt idx="132">
                  <c:v>166</c:v>
                </c:pt>
                <c:pt idx="133">
                  <c:v>166</c:v>
                </c:pt>
                <c:pt idx="134">
                  <c:v>166</c:v>
                </c:pt>
                <c:pt idx="135">
                  <c:v>167</c:v>
                </c:pt>
                <c:pt idx="136">
                  <c:v>167</c:v>
                </c:pt>
                <c:pt idx="137">
                  <c:v>167</c:v>
                </c:pt>
                <c:pt idx="138">
                  <c:v>167</c:v>
                </c:pt>
                <c:pt idx="139">
                  <c:v>168</c:v>
                </c:pt>
                <c:pt idx="140">
                  <c:v>168</c:v>
                </c:pt>
                <c:pt idx="141">
                  <c:v>168</c:v>
                </c:pt>
                <c:pt idx="142">
                  <c:v>168</c:v>
                </c:pt>
                <c:pt idx="143">
                  <c:v>168</c:v>
                </c:pt>
                <c:pt idx="144">
                  <c:v>169</c:v>
                </c:pt>
                <c:pt idx="145">
                  <c:v>169</c:v>
                </c:pt>
                <c:pt idx="146">
                  <c:v>169</c:v>
                </c:pt>
                <c:pt idx="147">
                  <c:v>169</c:v>
                </c:pt>
                <c:pt idx="148">
                  <c:v>169</c:v>
                </c:pt>
                <c:pt idx="149">
                  <c:v>169</c:v>
                </c:pt>
                <c:pt idx="150">
                  <c:v>169</c:v>
                </c:pt>
                <c:pt idx="151">
                  <c:v>169</c:v>
                </c:pt>
                <c:pt idx="152">
                  <c:v>169</c:v>
                </c:pt>
                <c:pt idx="153">
                  <c:v>170</c:v>
                </c:pt>
                <c:pt idx="154">
                  <c:v>170</c:v>
                </c:pt>
                <c:pt idx="155">
                  <c:v>170</c:v>
                </c:pt>
                <c:pt idx="156">
                  <c:v>170</c:v>
                </c:pt>
                <c:pt idx="157">
                  <c:v>170</c:v>
                </c:pt>
                <c:pt idx="158">
                  <c:v>170</c:v>
                </c:pt>
                <c:pt idx="159">
                  <c:v>170</c:v>
                </c:pt>
                <c:pt idx="160">
                  <c:v>170</c:v>
                </c:pt>
                <c:pt idx="161">
                  <c:v>170</c:v>
                </c:pt>
                <c:pt idx="162">
                  <c:v>170</c:v>
                </c:pt>
                <c:pt idx="163">
                  <c:v>170</c:v>
                </c:pt>
                <c:pt idx="164">
                  <c:v>170</c:v>
                </c:pt>
                <c:pt idx="165">
                  <c:v>170</c:v>
                </c:pt>
                <c:pt idx="166">
                  <c:v>170</c:v>
                </c:pt>
                <c:pt idx="167">
                  <c:v>170</c:v>
                </c:pt>
                <c:pt idx="168">
                  <c:v>170</c:v>
                </c:pt>
                <c:pt idx="169">
                  <c:v>170</c:v>
                </c:pt>
                <c:pt idx="170">
                  <c:v>171</c:v>
                </c:pt>
                <c:pt idx="171">
                  <c:v>171</c:v>
                </c:pt>
                <c:pt idx="172">
                  <c:v>171</c:v>
                </c:pt>
                <c:pt idx="173">
                  <c:v>171</c:v>
                </c:pt>
                <c:pt idx="174">
                  <c:v>171</c:v>
                </c:pt>
                <c:pt idx="175">
                  <c:v>171</c:v>
                </c:pt>
                <c:pt idx="176">
                  <c:v>171</c:v>
                </c:pt>
                <c:pt idx="177">
                  <c:v>171</c:v>
                </c:pt>
                <c:pt idx="178">
                  <c:v>171</c:v>
                </c:pt>
                <c:pt idx="179">
                  <c:v>171</c:v>
                </c:pt>
                <c:pt idx="180">
                  <c:v>171</c:v>
                </c:pt>
                <c:pt idx="181">
                  <c:v>171</c:v>
                </c:pt>
                <c:pt idx="182">
                  <c:v>171</c:v>
                </c:pt>
                <c:pt idx="183">
                  <c:v>171</c:v>
                </c:pt>
                <c:pt idx="184">
                  <c:v>171</c:v>
                </c:pt>
                <c:pt idx="185">
                  <c:v>171</c:v>
                </c:pt>
                <c:pt idx="186">
                  <c:v>171</c:v>
                </c:pt>
                <c:pt idx="187">
                  <c:v>171</c:v>
                </c:pt>
                <c:pt idx="188">
                  <c:v>171</c:v>
                </c:pt>
                <c:pt idx="189">
                  <c:v>171</c:v>
                </c:pt>
                <c:pt idx="190">
                  <c:v>171</c:v>
                </c:pt>
                <c:pt idx="191">
                  <c:v>171</c:v>
                </c:pt>
                <c:pt idx="192">
                  <c:v>171</c:v>
                </c:pt>
                <c:pt idx="193">
                  <c:v>171</c:v>
                </c:pt>
                <c:pt idx="194">
                  <c:v>171</c:v>
                </c:pt>
                <c:pt idx="195">
                  <c:v>171</c:v>
                </c:pt>
                <c:pt idx="196">
                  <c:v>171</c:v>
                </c:pt>
                <c:pt idx="197">
                  <c:v>171</c:v>
                </c:pt>
                <c:pt idx="198">
                  <c:v>171</c:v>
                </c:pt>
                <c:pt idx="199">
                  <c:v>171</c:v>
                </c:pt>
                <c:pt idx="200">
                  <c:v>170</c:v>
                </c:pt>
                <c:pt idx="201">
                  <c:v>170</c:v>
                </c:pt>
                <c:pt idx="202">
                  <c:v>170</c:v>
                </c:pt>
                <c:pt idx="203">
                  <c:v>170</c:v>
                </c:pt>
                <c:pt idx="204">
                  <c:v>170</c:v>
                </c:pt>
                <c:pt idx="205">
                  <c:v>170</c:v>
                </c:pt>
                <c:pt idx="206">
                  <c:v>170</c:v>
                </c:pt>
                <c:pt idx="207">
                  <c:v>170</c:v>
                </c:pt>
                <c:pt idx="208">
                  <c:v>170</c:v>
                </c:pt>
                <c:pt idx="209">
                  <c:v>170</c:v>
                </c:pt>
                <c:pt idx="210">
                  <c:v>170</c:v>
                </c:pt>
                <c:pt idx="211">
                  <c:v>170</c:v>
                </c:pt>
                <c:pt idx="212">
                  <c:v>170</c:v>
                </c:pt>
                <c:pt idx="213">
                  <c:v>170</c:v>
                </c:pt>
                <c:pt idx="214">
                  <c:v>170</c:v>
                </c:pt>
                <c:pt idx="215">
                  <c:v>170</c:v>
                </c:pt>
                <c:pt idx="216">
                  <c:v>170</c:v>
                </c:pt>
                <c:pt idx="217">
                  <c:v>170</c:v>
                </c:pt>
                <c:pt idx="218">
                  <c:v>170</c:v>
                </c:pt>
                <c:pt idx="219">
                  <c:v>170</c:v>
                </c:pt>
                <c:pt idx="220">
                  <c:v>170</c:v>
                </c:pt>
                <c:pt idx="221">
                  <c:v>170</c:v>
                </c:pt>
                <c:pt idx="222">
                  <c:v>170</c:v>
                </c:pt>
                <c:pt idx="223">
                  <c:v>170</c:v>
                </c:pt>
                <c:pt idx="224">
                  <c:v>170</c:v>
                </c:pt>
                <c:pt idx="225">
                  <c:v>170</c:v>
                </c:pt>
                <c:pt idx="226">
                  <c:v>170</c:v>
                </c:pt>
                <c:pt idx="227">
                  <c:v>170</c:v>
                </c:pt>
                <c:pt idx="228">
                  <c:v>170</c:v>
                </c:pt>
                <c:pt idx="229">
                  <c:v>170</c:v>
                </c:pt>
                <c:pt idx="230">
                  <c:v>170</c:v>
                </c:pt>
                <c:pt idx="231">
                  <c:v>170</c:v>
                </c:pt>
                <c:pt idx="232">
                  <c:v>170</c:v>
                </c:pt>
                <c:pt idx="233">
                  <c:v>170</c:v>
                </c:pt>
                <c:pt idx="234">
                  <c:v>170</c:v>
                </c:pt>
                <c:pt idx="235">
                  <c:v>170</c:v>
                </c:pt>
                <c:pt idx="236">
                  <c:v>170</c:v>
                </c:pt>
                <c:pt idx="237">
                  <c:v>170</c:v>
                </c:pt>
                <c:pt idx="238">
                  <c:v>170</c:v>
                </c:pt>
                <c:pt idx="239">
                  <c:v>170</c:v>
                </c:pt>
                <c:pt idx="240">
                  <c:v>170</c:v>
                </c:pt>
                <c:pt idx="241">
                  <c:v>170</c:v>
                </c:pt>
                <c:pt idx="242">
                  <c:v>170</c:v>
                </c:pt>
                <c:pt idx="243">
                  <c:v>170</c:v>
                </c:pt>
                <c:pt idx="244">
                  <c:v>170</c:v>
                </c:pt>
                <c:pt idx="245">
                  <c:v>170</c:v>
                </c:pt>
                <c:pt idx="246">
                  <c:v>170</c:v>
                </c:pt>
                <c:pt idx="247">
                  <c:v>170</c:v>
                </c:pt>
                <c:pt idx="248">
                  <c:v>170</c:v>
                </c:pt>
                <c:pt idx="249">
                  <c:v>170</c:v>
                </c:pt>
                <c:pt idx="250">
                  <c:v>170</c:v>
                </c:pt>
                <c:pt idx="251">
                  <c:v>170</c:v>
                </c:pt>
                <c:pt idx="252">
                  <c:v>170</c:v>
                </c:pt>
                <c:pt idx="253">
                  <c:v>170</c:v>
                </c:pt>
                <c:pt idx="254">
                  <c:v>170</c:v>
                </c:pt>
                <c:pt idx="255">
                  <c:v>170</c:v>
                </c:pt>
                <c:pt idx="256">
                  <c:v>170</c:v>
                </c:pt>
                <c:pt idx="257">
                  <c:v>170</c:v>
                </c:pt>
                <c:pt idx="258">
                  <c:v>170</c:v>
                </c:pt>
                <c:pt idx="259">
                  <c:v>170</c:v>
                </c:pt>
                <c:pt idx="260">
                  <c:v>170</c:v>
                </c:pt>
                <c:pt idx="261">
                  <c:v>170</c:v>
                </c:pt>
                <c:pt idx="262">
                  <c:v>170</c:v>
                </c:pt>
                <c:pt idx="263">
                  <c:v>170</c:v>
                </c:pt>
                <c:pt idx="264">
                  <c:v>170</c:v>
                </c:pt>
                <c:pt idx="265">
                  <c:v>170</c:v>
                </c:pt>
                <c:pt idx="266">
                  <c:v>170</c:v>
                </c:pt>
                <c:pt idx="267">
                  <c:v>170</c:v>
                </c:pt>
                <c:pt idx="268">
                  <c:v>170</c:v>
                </c:pt>
                <c:pt idx="269">
                  <c:v>169</c:v>
                </c:pt>
                <c:pt idx="270">
                  <c:v>169</c:v>
                </c:pt>
                <c:pt idx="271">
                  <c:v>169</c:v>
                </c:pt>
                <c:pt idx="272">
                  <c:v>169</c:v>
                </c:pt>
                <c:pt idx="273">
                  <c:v>169</c:v>
                </c:pt>
                <c:pt idx="274">
                  <c:v>169</c:v>
                </c:pt>
                <c:pt idx="275">
                  <c:v>169</c:v>
                </c:pt>
                <c:pt idx="276">
                  <c:v>169</c:v>
                </c:pt>
                <c:pt idx="277">
                  <c:v>169</c:v>
                </c:pt>
                <c:pt idx="278">
                  <c:v>169</c:v>
                </c:pt>
                <c:pt idx="279">
                  <c:v>169</c:v>
                </c:pt>
                <c:pt idx="280">
                  <c:v>169</c:v>
                </c:pt>
                <c:pt idx="281">
                  <c:v>169</c:v>
                </c:pt>
                <c:pt idx="282">
                  <c:v>169</c:v>
                </c:pt>
                <c:pt idx="283">
                  <c:v>169</c:v>
                </c:pt>
                <c:pt idx="284">
                  <c:v>169</c:v>
                </c:pt>
                <c:pt idx="285">
                  <c:v>169</c:v>
                </c:pt>
                <c:pt idx="286">
                  <c:v>169</c:v>
                </c:pt>
                <c:pt idx="287">
                  <c:v>169</c:v>
                </c:pt>
                <c:pt idx="288">
                  <c:v>169</c:v>
                </c:pt>
                <c:pt idx="289">
                  <c:v>169</c:v>
                </c:pt>
                <c:pt idx="290">
                  <c:v>169</c:v>
                </c:pt>
                <c:pt idx="291">
                  <c:v>169</c:v>
                </c:pt>
                <c:pt idx="292">
                  <c:v>169</c:v>
                </c:pt>
                <c:pt idx="293">
                  <c:v>169</c:v>
                </c:pt>
                <c:pt idx="294">
                  <c:v>169</c:v>
                </c:pt>
                <c:pt idx="295">
                  <c:v>169</c:v>
                </c:pt>
                <c:pt idx="296">
                  <c:v>169</c:v>
                </c:pt>
                <c:pt idx="297">
                  <c:v>169</c:v>
                </c:pt>
                <c:pt idx="298">
                  <c:v>169</c:v>
                </c:pt>
                <c:pt idx="299">
                  <c:v>169</c:v>
                </c:pt>
                <c:pt idx="300">
                  <c:v>169</c:v>
                </c:pt>
                <c:pt idx="301">
                  <c:v>168</c:v>
                </c:pt>
                <c:pt idx="302">
                  <c:v>168</c:v>
                </c:pt>
                <c:pt idx="303">
                  <c:v>168</c:v>
                </c:pt>
                <c:pt idx="304">
                  <c:v>168</c:v>
                </c:pt>
                <c:pt idx="305">
                  <c:v>168</c:v>
                </c:pt>
                <c:pt idx="306">
                  <c:v>168</c:v>
                </c:pt>
                <c:pt idx="307">
                  <c:v>168</c:v>
                </c:pt>
                <c:pt idx="308">
                  <c:v>168</c:v>
                </c:pt>
                <c:pt idx="309">
                  <c:v>168</c:v>
                </c:pt>
                <c:pt idx="310">
                  <c:v>168</c:v>
                </c:pt>
                <c:pt idx="311">
                  <c:v>168</c:v>
                </c:pt>
                <c:pt idx="312">
                  <c:v>168</c:v>
                </c:pt>
                <c:pt idx="313">
                  <c:v>168</c:v>
                </c:pt>
                <c:pt idx="314">
                  <c:v>168</c:v>
                </c:pt>
                <c:pt idx="315">
                  <c:v>168</c:v>
                </c:pt>
                <c:pt idx="316">
                  <c:v>168</c:v>
                </c:pt>
                <c:pt idx="317">
                  <c:v>168</c:v>
                </c:pt>
                <c:pt idx="318">
                  <c:v>168</c:v>
                </c:pt>
                <c:pt idx="319">
                  <c:v>168</c:v>
                </c:pt>
                <c:pt idx="320">
                  <c:v>168</c:v>
                </c:pt>
                <c:pt idx="321">
                  <c:v>168</c:v>
                </c:pt>
                <c:pt idx="322">
                  <c:v>168</c:v>
                </c:pt>
                <c:pt idx="323">
                  <c:v>168</c:v>
                </c:pt>
                <c:pt idx="324">
                  <c:v>168</c:v>
                </c:pt>
                <c:pt idx="325">
                  <c:v>168</c:v>
                </c:pt>
                <c:pt idx="326">
                  <c:v>168</c:v>
                </c:pt>
                <c:pt idx="327">
                  <c:v>168</c:v>
                </c:pt>
                <c:pt idx="328">
                  <c:v>168</c:v>
                </c:pt>
                <c:pt idx="329">
                  <c:v>168</c:v>
                </c:pt>
                <c:pt idx="330">
                  <c:v>168</c:v>
                </c:pt>
                <c:pt idx="331">
                  <c:v>168</c:v>
                </c:pt>
                <c:pt idx="332">
                  <c:v>168</c:v>
                </c:pt>
                <c:pt idx="333">
                  <c:v>168</c:v>
                </c:pt>
                <c:pt idx="334">
                  <c:v>168</c:v>
                </c:pt>
                <c:pt idx="335">
                  <c:v>168</c:v>
                </c:pt>
                <c:pt idx="336">
                  <c:v>167</c:v>
                </c:pt>
                <c:pt idx="337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0-47ED-9D73-60747003D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145968"/>
        <c:axId val="1668149328"/>
      </c:lineChart>
      <c:catAx>
        <c:axId val="1668145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68149328"/>
        <c:crosses val="autoZero"/>
        <c:auto val="1"/>
        <c:lblAlgn val="ctr"/>
        <c:lblOffset val="100"/>
        <c:noMultiLvlLbl val="0"/>
      </c:catAx>
      <c:valAx>
        <c:axId val="16681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6814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Force diplacement</a:t>
            </a:r>
            <a:r>
              <a:rPr lang="nl-BE" baseline="0"/>
              <a:t> graph of </a:t>
            </a:r>
            <a:r>
              <a:rPr lang="nl-BE"/>
              <a:t>TPC</a:t>
            </a:r>
            <a:r>
              <a:rPr lang="nl-BE" baseline="0"/>
              <a:t> 30 mm  compression</a:t>
            </a:r>
            <a:endParaRPr lang="nl-BE"/>
          </a:p>
        </c:rich>
      </c:tx>
      <c:layout>
        <c:manualLayout>
          <c:xMode val="edge"/>
          <c:yMode val="edge"/>
          <c:x val="0.26221158409361234"/>
          <c:y val="2.73558424289116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'Compression test data'!$BA$3:$BA$340</c:f>
              <c:numCache>
                <c:formatCode>0.00</c:formatCode>
                <c:ptCount val="338"/>
                <c:pt idx="0">
                  <c:v>0</c:v>
                </c:pt>
                <c:pt idx="1">
                  <c:v>-4.0899999999999998E-5</c:v>
                </c:pt>
                <c:pt idx="2">
                  <c:v>-8.1699999999999994E-5</c:v>
                </c:pt>
                <c:pt idx="3">
                  <c:v>-8.1899999999999999E-5</c:v>
                </c:pt>
                <c:pt idx="4">
                  <c:v>-1.2300000000000001E-4</c:v>
                </c:pt>
                <c:pt idx="5">
                  <c:v>-1.2300000000000001E-4</c:v>
                </c:pt>
                <c:pt idx="6">
                  <c:v>-1.2300000000000001E-4</c:v>
                </c:pt>
                <c:pt idx="7">
                  <c:v>-1.2300000000000001E-4</c:v>
                </c:pt>
                <c:pt idx="8">
                  <c:v>-1.2300000000000001E-4</c:v>
                </c:pt>
                <c:pt idx="9">
                  <c:v>-1.64E-4</c:v>
                </c:pt>
                <c:pt idx="10">
                  <c:v>-1.64E-4</c:v>
                </c:pt>
                <c:pt idx="11">
                  <c:v>-1.64E-4</c:v>
                </c:pt>
                <c:pt idx="12">
                  <c:v>-1.64E-4</c:v>
                </c:pt>
                <c:pt idx="13">
                  <c:v>-1.64E-4</c:v>
                </c:pt>
                <c:pt idx="14">
                  <c:v>-1.64E-4</c:v>
                </c:pt>
                <c:pt idx="15">
                  <c:v>-1.64E-4</c:v>
                </c:pt>
                <c:pt idx="16">
                  <c:v>-1.2300000000000001E-4</c:v>
                </c:pt>
                <c:pt idx="17">
                  <c:v>-1.2300000000000001E-4</c:v>
                </c:pt>
                <c:pt idx="18">
                  <c:v>-1.2300000000000001E-4</c:v>
                </c:pt>
                <c:pt idx="19">
                  <c:v>-1.2300000000000001E-4</c:v>
                </c:pt>
                <c:pt idx="20">
                  <c:v>-1.2300000000000001E-4</c:v>
                </c:pt>
                <c:pt idx="21">
                  <c:v>-1.2300000000000001E-4</c:v>
                </c:pt>
                <c:pt idx="22">
                  <c:v>-1.2300000000000001E-4</c:v>
                </c:pt>
                <c:pt idx="23">
                  <c:v>-1.64E-4</c:v>
                </c:pt>
                <c:pt idx="24">
                  <c:v>-1.64E-4</c:v>
                </c:pt>
                <c:pt idx="25">
                  <c:v>-1.64E-4</c:v>
                </c:pt>
                <c:pt idx="26">
                  <c:v>-1.2300000000000001E-4</c:v>
                </c:pt>
                <c:pt idx="27">
                  <c:v>-1.2300000000000001E-4</c:v>
                </c:pt>
                <c:pt idx="28">
                  <c:v>-1.2300000000000001E-4</c:v>
                </c:pt>
                <c:pt idx="29">
                  <c:v>-1.2300000000000001E-4</c:v>
                </c:pt>
                <c:pt idx="30">
                  <c:v>-1.2300000000000001E-4</c:v>
                </c:pt>
                <c:pt idx="31">
                  <c:v>-1.2300000000000001E-4</c:v>
                </c:pt>
                <c:pt idx="32">
                  <c:v>-1.2300000000000001E-4</c:v>
                </c:pt>
                <c:pt idx="33">
                  <c:v>-1.2300000000000001E-4</c:v>
                </c:pt>
                <c:pt idx="34">
                  <c:v>-2.05E-4</c:v>
                </c:pt>
                <c:pt idx="35">
                  <c:v>-1.64E-4</c:v>
                </c:pt>
                <c:pt idx="36">
                  <c:v>-1.64E-4</c:v>
                </c:pt>
                <c:pt idx="37">
                  <c:v>3.6200000000000003E-2</c:v>
                </c:pt>
                <c:pt idx="38">
                  <c:v>0.13500000000000001</c:v>
                </c:pt>
                <c:pt idx="39">
                  <c:v>0.23599999999999999</c:v>
                </c:pt>
                <c:pt idx="40">
                  <c:v>0.33700000000000002</c:v>
                </c:pt>
                <c:pt idx="41">
                  <c:v>0.435</c:v>
                </c:pt>
                <c:pt idx="42">
                  <c:v>0.53600000000000003</c:v>
                </c:pt>
                <c:pt idx="43">
                  <c:v>0.63600000000000001</c:v>
                </c:pt>
                <c:pt idx="44">
                  <c:v>0.73599999999999999</c:v>
                </c:pt>
                <c:pt idx="45">
                  <c:v>0.83599999999999997</c:v>
                </c:pt>
                <c:pt idx="46">
                  <c:v>0.93600000000000005</c:v>
                </c:pt>
                <c:pt idx="47">
                  <c:v>1.04</c:v>
                </c:pt>
                <c:pt idx="48">
                  <c:v>1.1399999999999999</c:v>
                </c:pt>
                <c:pt idx="49">
                  <c:v>1.24</c:v>
                </c:pt>
                <c:pt idx="50">
                  <c:v>1.34</c:v>
                </c:pt>
                <c:pt idx="51">
                  <c:v>1.44</c:v>
                </c:pt>
                <c:pt idx="52">
                  <c:v>1.54</c:v>
                </c:pt>
                <c:pt idx="53">
                  <c:v>1.64</c:v>
                </c:pt>
                <c:pt idx="54">
                  <c:v>1.74</c:v>
                </c:pt>
                <c:pt idx="55">
                  <c:v>1.84</c:v>
                </c:pt>
                <c:pt idx="56">
                  <c:v>1.94</c:v>
                </c:pt>
                <c:pt idx="57">
                  <c:v>2.04</c:v>
                </c:pt>
                <c:pt idx="58">
                  <c:v>2.14</c:v>
                </c:pt>
                <c:pt idx="59">
                  <c:v>2.2400000000000002</c:v>
                </c:pt>
                <c:pt idx="60">
                  <c:v>2.34</c:v>
                </c:pt>
                <c:pt idx="61">
                  <c:v>2.44</c:v>
                </c:pt>
                <c:pt idx="62">
                  <c:v>2.54</c:v>
                </c:pt>
                <c:pt idx="63">
                  <c:v>2.64</c:v>
                </c:pt>
                <c:pt idx="64">
                  <c:v>2.74</c:v>
                </c:pt>
                <c:pt idx="65">
                  <c:v>2.84</c:v>
                </c:pt>
                <c:pt idx="66">
                  <c:v>2.94</c:v>
                </c:pt>
                <c:pt idx="67">
                  <c:v>3.04</c:v>
                </c:pt>
                <c:pt idx="68">
                  <c:v>3.14</c:v>
                </c:pt>
                <c:pt idx="69">
                  <c:v>3.24</c:v>
                </c:pt>
                <c:pt idx="70">
                  <c:v>3.34</c:v>
                </c:pt>
                <c:pt idx="71">
                  <c:v>3.44</c:v>
                </c:pt>
                <c:pt idx="72">
                  <c:v>3.54</c:v>
                </c:pt>
                <c:pt idx="73">
                  <c:v>3.64</c:v>
                </c:pt>
                <c:pt idx="74">
                  <c:v>3.74</c:v>
                </c:pt>
                <c:pt idx="75">
                  <c:v>3.84</c:v>
                </c:pt>
                <c:pt idx="76">
                  <c:v>3.94</c:v>
                </c:pt>
                <c:pt idx="77">
                  <c:v>4.04</c:v>
                </c:pt>
                <c:pt idx="78">
                  <c:v>4.1399999999999997</c:v>
                </c:pt>
                <c:pt idx="79">
                  <c:v>4.24</c:v>
                </c:pt>
                <c:pt idx="80">
                  <c:v>4.34</c:v>
                </c:pt>
                <c:pt idx="81">
                  <c:v>4.4400000000000004</c:v>
                </c:pt>
                <c:pt idx="82">
                  <c:v>4.54</c:v>
                </c:pt>
                <c:pt idx="83">
                  <c:v>4.6399999999999997</c:v>
                </c:pt>
                <c:pt idx="84">
                  <c:v>4.74</c:v>
                </c:pt>
                <c:pt idx="85">
                  <c:v>4.84</c:v>
                </c:pt>
                <c:pt idx="86">
                  <c:v>4.9400000000000004</c:v>
                </c:pt>
                <c:pt idx="87">
                  <c:v>5.04</c:v>
                </c:pt>
                <c:pt idx="88">
                  <c:v>5.14</c:v>
                </c:pt>
                <c:pt idx="89">
                  <c:v>5.24</c:v>
                </c:pt>
                <c:pt idx="90">
                  <c:v>5.34</c:v>
                </c:pt>
                <c:pt idx="91">
                  <c:v>5.44</c:v>
                </c:pt>
                <c:pt idx="92">
                  <c:v>5.54</c:v>
                </c:pt>
                <c:pt idx="93">
                  <c:v>5.64</c:v>
                </c:pt>
                <c:pt idx="94">
                  <c:v>5.74</c:v>
                </c:pt>
                <c:pt idx="95">
                  <c:v>5.84</c:v>
                </c:pt>
                <c:pt idx="96">
                  <c:v>5.94</c:v>
                </c:pt>
                <c:pt idx="97">
                  <c:v>6.04</c:v>
                </c:pt>
                <c:pt idx="98">
                  <c:v>6.14</c:v>
                </c:pt>
                <c:pt idx="99">
                  <c:v>6.24</c:v>
                </c:pt>
                <c:pt idx="100">
                  <c:v>6.34</c:v>
                </c:pt>
                <c:pt idx="101">
                  <c:v>6.44</c:v>
                </c:pt>
                <c:pt idx="102">
                  <c:v>6.54</c:v>
                </c:pt>
                <c:pt idx="103">
                  <c:v>6.64</c:v>
                </c:pt>
                <c:pt idx="104">
                  <c:v>6.74</c:v>
                </c:pt>
                <c:pt idx="105">
                  <c:v>6.84</c:v>
                </c:pt>
                <c:pt idx="106">
                  <c:v>6.94</c:v>
                </c:pt>
                <c:pt idx="107">
                  <c:v>7.04</c:v>
                </c:pt>
                <c:pt idx="108">
                  <c:v>7.14</c:v>
                </c:pt>
                <c:pt idx="109">
                  <c:v>7.24</c:v>
                </c:pt>
                <c:pt idx="110">
                  <c:v>7.34</c:v>
                </c:pt>
                <c:pt idx="111">
                  <c:v>7.44</c:v>
                </c:pt>
                <c:pt idx="112">
                  <c:v>7.54</c:v>
                </c:pt>
                <c:pt idx="113">
                  <c:v>7.64</c:v>
                </c:pt>
                <c:pt idx="114">
                  <c:v>7.74</c:v>
                </c:pt>
                <c:pt idx="115">
                  <c:v>7.84</c:v>
                </c:pt>
                <c:pt idx="116">
                  <c:v>7.94</c:v>
                </c:pt>
                <c:pt idx="117">
                  <c:v>8.0399999999999991</c:v>
                </c:pt>
                <c:pt idx="118">
                  <c:v>8.14</c:v>
                </c:pt>
                <c:pt idx="119">
                  <c:v>8.24</c:v>
                </c:pt>
                <c:pt idx="120">
                  <c:v>8.34</c:v>
                </c:pt>
                <c:pt idx="121">
                  <c:v>8.44</c:v>
                </c:pt>
                <c:pt idx="122">
                  <c:v>8.5399999999999991</c:v>
                </c:pt>
                <c:pt idx="123">
                  <c:v>8.64</c:v>
                </c:pt>
                <c:pt idx="124">
                  <c:v>8.74</c:v>
                </c:pt>
                <c:pt idx="125">
                  <c:v>8.84</c:v>
                </c:pt>
                <c:pt idx="126">
                  <c:v>8.94</c:v>
                </c:pt>
                <c:pt idx="127">
                  <c:v>9.0399999999999991</c:v>
                </c:pt>
                <c:pt idx="128">
                  <c:v>9.14</c:v>
                </c:pt>
                <c:pt idx="129">
                  <c:v>9.24</c:v>
                </c:pt>
                <c:pt idx="130">
                  <c:v>9.34</c:v>
                </c:pt>
                <c:pt idx="131">
                  <c:v>9.44</c:v>
                </c:pt>
                <c:pt idx="132">
                  <c:v>9.5399999999999991</c:v>
                </c:pt>
                <c:pt idx="133">
                  <c:v>9.64</c:v>
                </c:pt>
                <c:pt idx="134">
                  <c:v>9.74</c:v>
                </c:pt>
                <c:pt idx="135">
                  <c:v>9.84</c:v>
                </c:pt>
                <c:pt idx="136">
                  <c:v>9.94</c:v>
                </c:pt>
                <c:pt idx="137">
                  <c:v>10</c:v>
                </c:pt>
                <c:pt idx="138">
                  <c:v>10.1</c:v>
                </c:pt>
                <c:pt idx="139">
                  <c:v>10.199999999999999</c:v>
                </c:pt>
                <c:pt idx="140">
                  <c:v>10.3</c:v>
                </c:pt>
                <c:pt idx="141">
                  <c:v>10.4</c:v>
                </c:pt>
                <c:pt idx="142">
                  <c:v>10.5</c:v>
                </c:pt>
                <c:pt idx="143">
                  <c:v>10.6</c:v>
                </c:pt>
                <c:pt idx="144">
                  <c:v>10.7</c:v>
                </c:pt>
                <c:pt idx="145">
                  <c:v>10.8</c:v>
                </c:pt>
                <c:pt idx="146">
                  <c:v>10.9</c:v>
                </c:pt>
                <c:pt idx="147">
                  <c:v>11</c:v>
                </c:pt>
                <c:pt idx="148">
                  <c:v>11.1</c:v>
                </c:pt>
                <c:pt idx="149">
                  <c:v>11.2</c:v>
                </c:pt>
                <c:pt idx="150">
                  <c:v>11.3</c:v>
                </c:pt>
                <c:pt idx="151">
                  <c:v>11.4</c:v>
                </c:pt>
                <c:pt idx="152">
                  <c:v>11.5</c:v>
                </c:pt>
                <c:pt idx="153">
                  <c:v>11.6</c:v>
                </c:pt>
                <c:pt idx="154">
                  <c:v>11.7</c:v>
                </c:pt>
                <c:pt idx="155">
                  <c:v>11.8</c:v>
                </c:pt>
                <c:pt idx="156">
                  <c:v>11.9</c:v>
                </c:pt>
                <c:pt idx="157">
                  <c:v>12</c:v>
                </c:pt>
                <c:pt idx="158">
                  <c:v>12.1</c:v>
                </c:pt>
                <c:pt idx="159">
                  <c:v>12.2</c:v>
                </c:pt>
                <c:pt idx="160">
                  <c:v>12.3</c:v>
                </c:pt>
                <c:pt idx="161">
                  <c:v>12.4</c:v>
                </c:pt>
                <c:pt idx="162">
                  <c:v>12.5</c:v>
                </c:pt>
                <c:pt idx="163">
                  <c:v>12.6</c:v>
                </c:pt>
                <c:pt idx="164">
                  <c:v>12.7</c:v>
                </c:pt>
                <c:pt idx="165">
                  <c:v>12.8</c:v>
                </c:pt>
                <c:pt idx="166">
                  <c:v>12.9</c:v>
                </c:pt>
                <c:pt idx="167">
                  <c:v>13</c:v>
                </c:pt>
                <c:pt idx="168">
                  <c:v>13.1</c:v>
                </c:pt>
                <c:pt idx="169">
                  <c:v>13.2</c:v>
                </c:pt>
                <c:pt idx="170">
                  <c:v>13.3</c:v>
                </c:pt>
                <c:pt idx="171">
                  <c:v>13.4</c:v>
                </c:pt>
                <c:pt idx="172">
                  <c:v>13.5</c:v>
                </c:pt>
                <c:pt idx="173">
                  <c:v>13.6</c:v>
                </c:pt>
                <c:pt idx="174">
                  <c:v>13.7</c:v>
                </c:pt>
                <c:pt idx="175">
                  <c:v>13.8</c:v>
                </c:pt>
                <c:pt idx="176">
                  <c:v>13.9</c:v>
                </c:pt>
                <c:pt idx="177">
                  <c:v>14</c:v>
                </c:pt>
                <c:pt idx="178">
                  <c:v>14.1</c:v>
                </c:pt>
                <c:pt idx="179">
                  <c:v>14.2</c:v>
                </c:pt>
                <c:pt idx="180">
                  <c:v>14.3</c:v>
                </c:pt>
                <c:pt idx="181">
                  <c:v>14.4</c:v>
                </c:pt>
                <c:pt idx="182">
                  <c:v>14.5</c:v>
                </c:pt>
                <c:pt idx="183">
                  <c:v>14.6</c:v>
                </c:pt>
                <c:pt idx="184">
                  <c:v>14.7</c:v>
                </c:pt>
                <c:pt idx="185">
                  <c:v>14.8</c:v>
                </c:pt>
                <c:pt idx="186">
                  <c:v>14.9</c:v>
                </c:pt>
                <c:pt idx="187">
                  <c:v>15</c:v>
                </c:pt>
                <c:pt idx="188">
                  <c:v>15.1</c:v>
                </c:pt>
                <c:pt idx="189">
                  <c:v>15.2</c:v>
                </c:pt>
                <c:pt idx="190">
                  <c:v>15.3</c:v>
                </c:pt>
                <c:pt idx="191">
                  <c:v>15.4</c:v>
                </c:pt>
                <c:pt idx="192">
                  <c:v>15.5</c:v>
                </c:pt>
                <c:pt idx="193">
                  <c:v>15.6</c:v>
                </c:pt>
                <c:pt idx="194">
                  <c:v>15.7</c:v>
                </c:pt>
                <c:pt idx="195">
                  <c:v>15.8</c:v>
                </c:pt>
                <c:pt idx="196">
                  <c:v>15.9</c:v>
                </c:pt>
                <c:pt idx="197">
                  <c:v>16</c:v>
                </c:pt>
                <c:pt idx="198">
                  <c:v>16.100000000000001</c:v>
                </c:pt>
                <c:pt idx="199">
                  <c:v>16.2</c:v>
                </c:pt>
                <c:pt idx="200">
                  <c:v>16.3</c:v>
                </c:pt>
                <c:pt idx="201">
                  <c:v>16.399999999999999</c:v>
                </c:pt>
                <c:pt idx="202">
                  <c:v>16.5</c:v>
                </c:pt>
                <c:pt idx="203">
                  <c:v>16.600000000000001</c:v>
                </c:pt>
                <c:pt idx="204">
                  <c:v>16.7</c:v>
                </c:pt>
                <c:pt idx="205">
                  <c:v>16.8</c:v>
                </c:pt>
                <c:pt idx="206">
                  <c:v>16.899999999999999</c:v>
                </c:pt>
                <c:pt idx="207">
                  <c:v>17</c:v>
                </c:pt>
                <c:pt idx="208">
                  <c:v>17.100000000000001</c:v>
                </c:pt>
                <c:pt idx="209">
                  <c:v>17.2</c:v>
                </c:pt>
                <c:pt idx="210">
                  <c:v>17.3</c:v>
                </c:pt>
                <c:pt idx="211">
                  <c:v>17.399999999999999</c:v>
                </c:pt>
                <c:pt idx="212">
                  <c:v>17.5</c:v>
                </c:pt>
                <c:pt idx="213">
                  <c:v>17.600000000000001</c:v>
                </c:pt>
                <c:pt idx="214">
                  <c:v>17.7</c:v>
                </c:pt>
                <c:pt idx="215">
                  <c:v>17.8</c:v>
                </c:pt>
                <c:pt idx="216">
                  <c:v>17.899999999999999</c:v>
                </c:pt>
                <c:pt idx="217">
                  <c:v>18</c:v>
                </c:pt>
                <c:pt idx="218">
                  <c:v>18.100000000000001</c:v>
                </c:pt>
                <c:pt idx="219">
                  <c:v>18.2</c:v>
                </c:pt>
                <c:pt idx="220">
                  <c:v>18.3</c:v>
                </c:pt>
                <c:pt idx="221">
                  <c:v>18.399999999999999</c:v>
                </c:pt>
                <c:pt idx="222">
                  <c:v>18.5</c:v>
                </c:pt>
                <c:pt idx="223">
                  <c:v>18.600000000000001</c:v>
                </c:pt>
                <c:pt idx="224">
                  <c:v>18.7</c:v>
                </c:pt>
                <c:pt idx="225">
                  <c:v>18.8</c:v>
                </c:pt>
                <c:pt idx="226">
                  <c:v>18.899999999999999</c:v>
                </c:pt>
                <c:pt idx="227">
                  <c:v>19</c:v>
                </c:pt>
                <c:pt idx="228">
                  <c:v>19.100000000000001</c:v>
                </c:pt>
                <c:pt idx="229">
                  <c:v>19.2</c:v>
                </c:pt>
                <c:pt idx="230">
                  <c:v>19.3</c:v>
                </c:pt>
                <c:pt idx="231">
                  <c:v>19.399999999999999</c:v>
                </c:pt>
                <c:pt idx="232">
                  <c:v>19.5</c:v>
                </c:pt>
                <c:pt idx="233">
                  <c:v>19.600000000000001</c:v>
                </c:pt>
                <c:pt idx="234">
                  <c:v>19.7</c:v>
                </c:pt>
                <c:pt idx="235">
                  <c:v>19.8</c:v>
                </c:pt>
                <c:pt idx="236">
                  <c:v>19.899999999999999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20.2</c:v>
                </c:pt>
                <c:pt idx="240">
                  <c:v>20.3</c:v>
                </c:pt>
                <c:pt idx="241">
                  <c:v>20.399999999999999</c:v>
                </c:pt>
                <c:pt idx="242">
                  <c:v>20.5</c:v>
                </c:pt>
                <c:pt idx="243">
                  <c:v>20.6</c:v>
                </c:pt>
                <c:pt idx="244">
                  <c:v>20.7</c:v>
                </c:pt>
                <c:pt idx="245">
                  <c:v>20.8</c:v>
                </c:pt>
                <c:pt idx="246">
                  <c:v>20.9</c:v>
                </c:pt>
                <c:pt idx="247">
                  <c:v>21</c:v>
                </c:pt>
                <c:pt idx="248">
                  <c:v>21.1</c:v>
                </c:pt>
                <c:pt idx="249">
                  <c:v>21.2</c:v>
                </c:pt>
                <c:pt idx="250">
                  <c:v>21.3</c:v>
                </c:pt>
                <c:pt idx="251">
                  <c:v>21.4</c:v>
                </c:pt>
                <c:pt idx="252">
                  <c:v>21.5</c:v>
                </c:pt>
                <c:pt idx="253">
                  <c:v>21.6</c:v>
                </c:pt>
                <c:pt idx="254">
                  <c:v>21.7</c:v>
                </c:pt>
                <c:pt idx="255">
                  <c:v>21.8</c:v>
                </c:pt>
                <c:pt idx="256">
                  <c:v>21.9</c:v>
                </c:pt>
                <c:pt idx="257">
                  <c:v>22</c:v>
                </c:pt>
                <c:pt idx="258">
                  <c:v>22.1</c:v>
                </c:pt>
                <c:pt idx="259">
                  <c:v>22.2</c:v>
                </c:pt>
                <c:pt idx="260">
                  <c:v>22.3</c:v>
                </c:pt>
                <c:pt idx="261">
                  <c:v>22.4</c:v>
                </c:pt>
                <c:pt idx="262">
                  <c:v>22.5</c:v>
                </c:pt>
                <c:pt idx="263">
                  <c:v>22.6</c:v>
                </c:pt>
                <c:pt idx="264">
                  <c:v>22.7</c:v>
                </c:pt>
                <c:pt idx="265">
                  <c:v>22.8</c:v>
                </c:pt>
                <c:pt idx="266">
                  <c:v>22.9</c:v>
                </c:pt>
                <c:pt idx="267">
                  <c:v>23</c:v>
                </c:pt>
                <c:pt idx="268">
                  <c:v>23.1</c:v>
                </c:pt>
                <c:pt idx="269">
                  <c:v>23.2</c:v>
                </c:pt>
                <c:pt idx="270">
                  <c:v>23.3</c:v>
                </c:pt>
                <c:pt idx="271">
                  <c:v>23.4</c:v>
                </c:pt>
                <c:pt idx="272">
                  <c:v>23.5</c:v>
                </c:pt>
                <c:pt idx="273">
                  <c:v>23.6</c:v>
                </c:pt>
                <c:pt idx="274">
                  <c:v>23.7</c:v>
                </c:pt>
                <c:pt idx="275">
                  <c:v>23.8</c:v>
                </c:pt>
                <c:pt idx="276">
                  <c:v>23.9</c:v>
                </c:pt>
                <c:pt idx="277">
                  <c:v>24</c:v>
                </c:pt>
                <c:pt idx="278">
                  <c:v>24.1</c:v>
                </c:pt>
                <c:pt idx="279">
                  <c:v>24.2</c:v>
                </c:pt>
                <c:pt idx="280">
                  <c:v>24.3</c:v>
                </c:pt>
                <c:pt idx="281">
                  <c:v>24.4</c:v>
                </c:pt>
                <c:pt idx="282">
                  <c:v>24.5</c:v>
                </c:pt>
                <c:pt idx="283">
                  <c:v>24.6</c:v>
                </c:pt>
                <c:pt idx="284">
                  <c:v>24.7</c:v>
                </c:pt>
                <c:pt idx="285">
                  <c:v>24.8</c:v>
                </c:pt>
                <c:pt idx="286">
                  <c:v>24.9</c:v>
                </c:pt>
                <c:pt idx="287">
                  <c:v>25</c:v>
                </c:pt>
                <c:pt idx="288">
                  <c:v>25.1</c:v>
                </c:pt>
                <c:pt idx="289">
                  <c:v>25.2</c:v>
                </c:pt>
                <c:pt idx="290">
                  <c:v>25.3</c:v>
                </c:pt>
                <c:pt idx="291">
                  <c:v>25.4</c:v>
                </c:pt>
                <c:pt idx="292">
                  <c:v>25.5</c:v>
                </c:pt>
                <c:pt idx="293">
                  <c:v>25.6</c:v>
                </c:pt>
                <c:pt idx="294">
                  <c:v>25.7</c:v>
                </c:pt>
                <c:pt idx="295">
                  <c:v>25.8</c:v>
                </c:pt>
                <c:pt idx="296">
                  <c:v>25.9</c:v>
                </c:pt>
                <c:pt idx="297">
                  <c:v>26</c:v>
                </c:pt>
                <c:pt idx="298">
                  <c:v>26.1</c:v>
                </c:pt>
                <c:pt idx="299">
                  <c:v>26.2</c:v>
                </c:pt>
                <c:pt idx="300">
                  <c:v>26.3</c:v>
                </c:pt>
                <c:pt idx="301">
                  <c:v>26.4</c:v>
                </c:pt>
                <c:pt idx="302">
                  <c:v>26.5</c:v>
                </c:pt>
                <c:pt idx="303">
                  <c:v>26.6</c:v>
                </c:pt>
                <c:pt idx="304">
                  <c:v>26.7</c:v>
                </c:pt>
                <c:pt idx="305">
                  <c:v>26.8</c:v>
                </c:pt>
                <c:pt idx="306">
                  <c:v>26.9</c:v>
                </c:pt>
                <c:pt idx="307">
                  <c:v>27</c:v>
                </c:pt>
                <c:pt idx="308">
                  <c:v>27.1</c:v>
                </c:pt>
                <c:pt idx="309">
                  <c:v>27.2</c:v>
                </c:pt>
                <c:pt idx="310">
                  <c:v>27.3</c:v>
                </c:pt>
                <c:pt idx="311">
                  <c:v>27.4</c:v>
                </c:pt>
                <c:pt idx="312">
                  <c:v>27.5</c:v>
                </c:pt>
                <c:pt idx="313">
                  <c:v>27.6</c:v>
                </c:pt>
                <c:pt idx="314">
                  <c:v>27.7</c:v>
                </c:pt>
                <c:pt idx="315">
                  <c:v>27.8</c:v>
                </c:pt>
                <c:pt idx="316">
                  <c:v>27.9</c:v>
                </c:pt>
                <c:pt idx="317">
                  <c:v>28</c:v>
                </c:pt>
                <c:pt idx="318">
                  <c:v>28.1</c:v>
                </c:pt>
                <c:pt idx="319">
                  <c:v>28.2</c:v>
                </c:pt>
                <c:pt idx="320">
                  <c:v>28.3</c:v>
                </c:pt>
                <c:pt idx="321">
                  <c:v>28.4</c:v>
                </c:pt>
                <c:pt idx="322">
                  <c:v>28.5</c:v>
                </c:pt>
                <c:pt idx="323">
                  <c:v>28.6</c:v>
                </c:pt>
                <c:pt idx="324">
                  <c:v>28.7</c:v>
                </c:pt>
                <c:pt idx="325">
                  <c:v>28.8</c:v>
                </c:pt>
                <c:pt idx="326">
                  <c:v>28.9</c:v>
                </c:pt>
                <c:pt idx="327">
                  <c:v>29</c:v>
                </c:pt>
                <c:pt idx="328">
                  <c:v>29.1</c:v>
                </c:pt>
                <c:pt idx="329">
                  <c:v>29.2</c:v>
                </c:pt>
                <c:pt idx="330">
                  <c:v>29.3</c:v>
                </c:pt>
                <c:pt idx="331">
                  <c:v>29.4</c:v>
                </c:pt>
                <c:pt idx="332">
                  <c:v>29.5</c:v>
                </c:pt>
                <c:pt idx="333">
                  <c:v>29.6</c:v>
                </c:pt>
                <c:pt idx="334">
                  <c:v>29.7</c:v>
                </c:pt>
                <c:pt idx="335">
                  <c:v>29.8</c:v>
                </c:pt>
                <c:pt idx="336">
                  <c:v>29.9</c:v>
                </c:pt>
                <c:pt idx="337">
                  <c:v>30</c:v>
                </c:pt>
              </c:numCache>
            </c:numRef>
          </c:cat>
          <c:val>
            <c:numRef>
              <c:f>'Compression test data'!$AZ$3:$AZ$340</c:f>
              <c:numCache>
                <c:formatCode>0.00</c:formatCode>
                <c:ptCount val="338"/>
                <c:pt idx="0">
                  <c:v>0.97299999999999998</c:v>
                </c:pt>
                <c:pt idx="1">
                  <c:v>0.96699999999999997</c:v>
                </c:pt>
                <c:pt idx="2">
                  <c:v>0.96099999999999997</c:v>
                </c:pt>
                <c:pt idx="3">
                  <c:v>0.95699999999999996</c:v>
                </c:pt>
                <c:pt idx="4">
                  <c:v>0.95299999999999996</c:v>
                </c:pt>
                <c:pt idx="5">
                  <c:v>0.95099999999999996</c:v>
                </c:pt>
                <c:pt idx="6">
                  <c:v>0.94499999999999995</c:v>
                </c:pt>
                <c:pt idx="7">
                  <c:v>0.94199999999999995</c:v>
                </c:pt>
                <c:pt idx="8">
                  <c:v>0.93899999999999995</c:v>
                </c:pt>
                <c:pt idx="9">
                  <c:v>0.93500000000000005</c:v>
                </c:pt>
                <c:pt idx="10">
                  <c:v>0.93500000000000005</c:v>
                </c:pt>
                <c:pt idx="11">
                  <c:v>0.93100000000000005</c:v>
                </c:pt>
                <c:pt idx="12">
                  <c:v>0.93</c:v>
                </c:pt>
                <c:pt idx="13">
                  <c:v>0.92900000000000005</c:v>
                </c:pt>
                <c:pt idx="14">
                  <c:v>0.92600000000000005</c:v>
                </c:pt>
                <c:pt idx="15">
                  <c:v>0.92300000000000004</c:v>
                </c:pt>
                <c:pt idx="16">
                  <c:v>0.92200000000000004</c:v>
                </c:pt>
                <c:pt idx="17">
                  <c:v>0.92</c:v>
                </c:pt>
                <c:pt idx="18">
                  <c:v>0.92</c:v>
                </c:pt>
                <c:pt idx="19">
                  <c:v>0.91600000000000004</c:v>
                </c:pt>
                <c:pt idx="20">
                  <c:v>0.91800000000000004</c:v>
                </c:pt>
                <c:pt idx="21">
                  <c:v>0.91600000000000004</c:v>
                </c:pt>
                <c:pt idx="22">
                  <c:v>0.91300000000000003</c:v>
                </c:pt>
                <c:pt idx="23">
                  <c:v>0.91500000000000004</c:v>
                </c:pt>
                <c:pt idx="24">
                  <c:v>0.91400000000000003</c:v>
                </c:pt>
                <c:pt idx="25">
                  <c:v>0.91100000000000003</c:v>
                </c:pt>
                <c:pt idx="26">
                  <c:v>0.90900000000000003</c:v>
                </c:pt>
                <c:pt idx="27">
                  <c:v>0.90700000000000003</c:v>
                </c:pt>
                <c:pt idx="28">
                  <c:v>0.90600000000000003</c:v>
                </c:pt>
                <c:pt idx="29">
                  <c:v>0.90600000000000003</c:v>
                </c:pt>
                <c:pt idx="30">
                  <c:v>0.90400000000000003</c:v>
                </c:pt>
                <c:pt idx="31">
                  <c:v>0.90500000000000003</c:v>
                </c:pt>
                <c:pt idx="32">
                  <c:v>0.90300000000000002</c:v>
                </c:pt>
                <c:pt idx="33">
                  <c:v>0.90200000000000002</c:v>
                </c:pt>
                <c:pt idx="34">
                  <c:v>0.90100000000000002</c:v>
                </c:pt>
                <c:pt idx="35">
                  <c:v>0.89900000000000002</c:v>
                </c:pt>
                <c:pt idx="36">
                  <c:v>0.9</c:v>
                </c:pt>
                <c:pt idx="37">
                  <c:v>1.1200000000000001</c:v>
                </c:pt>
                <c:pt idx="38">
                  <c:v>1.47</c:v>
                </c:pt>
                <c:pt idx="39">
                  <c:v>2.21</c:v>
                </c:pt>
                <c:pt idx="40">
                  <c:v>3.37</c:v>
                </c:pt>
                <c:pt idx="41">
                  <c:v>4.93</c:v>
                </c:pt>
                <c:pt idx="42">
                  <c:v>6.82</c:v>
                </c:pt>
                <c:pt idx="43">
                  <c:v>8.82</c:v>
                </c:pt>
                <c:pt idx="44">
                  <c:v>10.9</c:v>
                </c:pt>
                <c:pt idx="45">
                  <c:v>13.6</c:v>
                </c:pt>
                <c:pt idx="46">
                  <c:v>16.7</c:v>
                </c:pt>
                <c:pt idx="47">
                  <c:v>20.6</c:v>
                </c:pt>
                <c:pt idx="48">
                  <c:v>25</c:v>
                </c:pt>
                <c:pt idx="49">
                  <c:v>29.4</c:v>
                </c:pt>
                <c:pt idx="50">
                  <c:v>33.799999999999997</c:v>
                </c:pt>
                <c:pt idx="51">
                  <c:v>38.200000000000003</c:v>
                </c:pt>
                <c:pt idx="52">
                  <c:v>42.7</c:v>
                </c:pt>
                <c:pt idx="53">
                  <c:v>47.3</c:v>
                </c:pt>
                <c:pt idx="54">
                  <c:v>51.9</c:v>
                </c:pt>
                <c:pt idx="55">
                  <c:v>56.6</c:v>
                </c:pt>
                <c:pt idx="56">
                  <c:v>61.1</c:v>
                </c:pt>
                <c:pt idx="57">
                  <c:v>65.400000000000006</c:v>
                </c:pt>
                <c:pt idx="58">
                  <c:v>69.5</c:v>
                </c:pt>
                <c:pt idx="59">
                  <c:v>73.400000000000006</c:v>
                </c:pt>
                <c:pt idx="60">
                  <c:v>77.099999999999994</c:v>
                </c:pt>
                <c:pt idx="61">
                  <c:v>80.599999999999994</c:v>
                </c:pt>
                <c:pt idx="62">
                  <c:v>84.1</c:v>
                </c:pt>
                <c:pt idx="63">
                  <c:v>87.4</c:v>
                </c:pt>
                <c:pt idx="64">
                  <c:v>90.5</c:v>
                </c:pt>
                <c:pt idx="65">
                  <c:v>93.5</c:v>
                </c:pt>
                <c:pt idx="66">
                  <c:v>96.4</c:v>
                </c:pt>
                <c:pt idx="67">
                  <c:v>99.2</c:v>
                </c:pt>
                <c:pt idx="68">
                  <c:v>102</c:v>
                </c:pt>
                <c:pt idx="69">
                  <c:v>104</c:v>
                </c:pt>
                <c:pt idx="70">
                  <c:v>107</c:v>
                </c:pt>
                <c:pt idx="71">
                  <c:v>109</c:v>
                </c:pt>
                <c:pt idx="72">
                  <c:v>111</c:v>
                </c:pt>
                <c:pt idx="73">
                  <c:v>113</c:v>
                </c:pt>
                <c:pt idx="74">
                  <c:v>115</c:v>
                </c:pt>
                <c:pt idx="75">
                  <c:v>117</c:v>
                </c:pt>
                <c:pt idx="76">
                  <c:v>119</c:v>
                </c:pt>
                <c:pt idx="77">
                  <c:v>121</c:v>
                </c:pt>
                <c:pt idx="78">
                  <c:v>123</c:v>
                </c:pt>
                <c:pt idx="79">
                  <c:v>124</c:v>
                </c:pt>
                <c:pt idx="80">
                  <c:v>126</c:v>
                </c:pt>
                <c:pt idx="81">
                  <c:v>127</c:v>
                </c:pt>
                <c:pt idx="82">
                  <c:v>129</c:v>
                </c:pt>
                <c:pt idx="83">
                  <c:v>130</c:v>
                </c:pt>
                <c:pt idx="84">
                  <c:v>131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145</c:v>
                </c:pt>
                <c:pt idx="99">
                  <c:v>146</c:v>
                </c:pt>
                <c:pt idx="100">
                  <c:v>147</c:v>
                </c:pt>
                <c:pt idx="101">
                  <c:v>147</c:v>
                </c:pt>
                <c:pt idx="102">
                  <c:v>148</c:v>
                </c:pt>
                <c:pt idx="103">
                  <c:v>149</c:v>
                </c:pt>
                <c:pt idx="104">
                  <c:v>149</c:v>
                </c:pt>
                <c:pt idx="105">
                  <c:v>150</c:v>
                </c:pt>
                <c:pt idx="106">
                  <c:v>150</c:v>
                </c:pt>
                <c:pt idx="107">
                  <c:v>151</c:v>
                </c:pt>
                <c:pt idx="108">
                  <c:v>151</c:v>
                </c:pt>
                <c:pt idx="109">
                  <c:v>152</c:v>
                </c:pt>
                <c:pt idx="110">
                  <c:v>152</c:v>
                </c:pt>
                <c:pt idx="111">
                  <c:v>153</c:v>
                </c:pt>
                <c:pt idx="112">
                  <c:v>153</c:v>
                </c:pt>
                <c:pt idx="113">
                  <c:v>154</c:v>
                </c:pt>
                <c:pt idx="114">
                  <c:v>154</c:v>
                </c:pt>
                <c:pt idx="115">
                  <c:v>154</c:v>
                </c:pt>
                <c:pt idx="116">
                  <c:v>155</c:v>
                </c:pt>
                <c:pt idx="117">
                  <c:v>155</c:v>
                </c:pt>
                <c:pt idx="118">
                  <c:v>155</c:v>
                </c:pt>
                <c:pt idx="119">
                  <c:v>156</c:v>
                </c:pt>
                <c:pt idx="120">
                  <c:v>156</c:v>
                </c:pt>
                <c:pt idx="121">
                  <c:v>156</c:v>
                </c:pt>
                <c:pt idx="122">
                  <c:v>157</c:v>
                </c:pt>
                <c:pt idx="123">
                  <c:v>157</c:v>
                </c:pt>
                <c:pt idx="124">
                  <c:v>157</c:v>
                </c:pt>
                <c:pt idx="125">
                  <c:v>158</c:v>
                </c:pt>
                <c:pt idx="126">
                  <c:v>158</c:v>
                </c:pt>
                <c:pt idx="127">
                  <c:v>158</c:v>
                </c:pt>
                <c:pt idx="128">
                  <c:v>158</c:v>
                </c:pt>
                <c:pt idx="129">
                  <c:v>158</c:v>
                </c:pt>
                <c:pt idx="130">
                  <c:v>158</c:v>
                </c:pt>
                <c:pt idx="131">
                  <c:v>159</c:v>
                </c:pt>
                <c:pt idx="132">
                  <c:v>159</c:v>
                </c:pt>
                <c:pt idx="133">
                  <c:v>159</c:v>
                </c:pt>
                <c:pt idx="134">
                  <c:v>159</c:v>
                </c:pt>
                <c:pt idx="135">
                  <c:v>159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160</c:v>
                </c:pt>
                <c:pt idx="140">
                  <c:v>160</c:v>
                </c:pt>
                <c:pt idx="141">
                  <c:v>160</c:v>
                </c:pt>
                <c:pt idx="142">
                  <c:v>161</c:v>
                </c:pt>
                <c:pt idx="143">
                  <c:v>161</c:v>
                </c:pt>
                <c:pt idx="144">
                  <c:v>161</c:v>
                </c:pt>
                <c:pt idx="145">
                  <c:v>161</c:v>
                </c:pt>
                <c:pt idx="146">
                  <c:v>161</c:v>
                </c:pt>
                <c:pt idx="147">
                  <c:v>161</c:v>
                </c:pt>
                <c:pt idx="148">
                  <c:v>161</c:v>
                </c:pt>
                <c:pt idx="149">
                  <c:v>162</c:v>
                </c:pt>
                <c:pt idx="150">
                  <c:v>162</c:v>
                </c:pt>
                <c:pt idx="151">
                  <c:v>161</c:v>
                </c:pt>
                <c:pt idx="152">
                  <c:v>162</c:v>
                </c:pt>
                <c:pt idx="153">
                  <c:v>162</c:v>
                </c:pt>
                <c:pt idx="154">
                  <c:v>162</c:v>
                </c:pt>
                <c:pt idx="155">
                  <c:v>162</c:v>
                </c:pt>
                <c:pt idx="156">
                  <c:v>162</c:v>
                </c:pt>
                <c:pt idx="157">
                  <c:v>162</c:v>
                </c:pt>
                <c:pt idx="158">
                  <c:v>162</c:v>
                </c:pt>
                <c:pt idx="159">
                  <c:v>162</c:v>
                </c:pt>
                <c:pt idx="160">
                  <c:v>162</c:v>
                </c:pt>
                <c:pt idx="161">
                  <c:v>162</c:v>
                </c:pt>
                <c:pt idx="162">
                  <c:v>163</c:v>
                </c:pt>
                <c:pt idx="163">
                  <c:v>163</c:v>
                </c:pt>
                <c:pt idx="164">
                  <c:v>163</c:v>
                </c:pt>
                <c:pt idx="165">
                  <c:v>163</c:v>
                </c:pt>
                <c:pt idx="166">
                  <c:v>163</c:v>
                </c:pt>
                <c:pt idx="167">
                  <c:v>163</c:v>
                </c:pt>
                <c:pt idx="168">
                  <c:v>163</c:v>
                </c:pt>
                <c:pt idx="169">
                  <c:v>163</c:v>
                </c:pt>
                <c:pt idx="170">
                  <c:v>163</c:v>
                </c:pt>
                <c:pt idx="171">
                  <c:v>163</c:v>
                </c:pt>
                <c:pt idx="172">
                  <c:v>164</c:v>
                </c:pt>
                <c:pt idx="173">
                  <c:v>164</c:v>
                </c:pt>
                <c:pt idx="174">
                  <c:v>164</c:v>
                </c:pt>
                <c:pt idx="175">
                  <c:v>164</c:v>
                </c:pt>
                <c:pt idx="176">
                  <c:v>164</c:v>
                </c:pt>
                <c:pt idx="177">
                  <c:v>164</c:v>
                </c:pt>
                <c:pt idx="178">
                  <c:v>164</c:v>
                </c:pt>
                <c:pt idx="179">
                  <c:v>164</c:v>
                </c:pt>
                <c:pt idx="180">
                  <c:v>164</c:v>
                </c:pt>
                <c:pt idx="181">
                  <c:v>164</c:v>
                </c:pt>
                <c:pt idx="182">
                  <c:v>164</c:v>
                </c:pt>
                <c:pt idx="183">
                  <c:v>164</c:v>
                </c:pt>
                <c:pt idx="184">
                  <c:v>164</c:v>
                </c:pt>
                <c:pt idx="185">
                  <c:v>164</c:v>
                </c:pt>
                <c:pt idx="186">
                  <c:v>165</c:v>
                </c:pt>
                <c:pt idx="187">
                  <c:v>165</c:v>
                </c:pt>
                <c:pt idx="188">
                  <c:v>165</c:v>
                </c:pt>
                <c:pt idx="189">
                  <c:v>165</c:v>
                </c:pt>
                <c:pt idx="190">
                  <c:v>165</c:v>
                </c:pt>
                <c:pt idx="191">
                  <c:v>165</c:v>
                </c:pt>
                <c:pt idx="192">
                  <c:v>165</c:v>
                </c:pt>
                <c:pt idx="193">
                  <c:v>165</c:v>
                </c:pt>
                <c:pt idx="194">
                  <c:v>165</c:v>
                </c:pt>
                <c:pt idx="195">
                  <c:v>165</c:v>
                </c:pt>
                <c:pt idx="196">
                  <c:v>165</c:v>
                </c:pt>
                <c:pt idx="197">
                  <c:v>165</c:v>
                </c:pt>
                <c:pt idx="198">
                  <c:v>165</c:v>
                </c:pt>
                <c:pt idx="199">
                  <c:v>166</c:v>
                </c:pt>
                <c:pt idx="200">
                  <c:v>166</c:v>
                </c:pt>
                <c:pt idx="201">
                  <c:v>166</c:v>
                </c:pt>
                <c:pt idx="202">
                  <c:v>166</c:v>
                </c:pt>
                <c:pt idx="203">
                  <c:v>166</c:v>
                </c:pt>
                <c:pt idx="204">
                  <c:v>166</c:v>
                </c:pt>
                <c:pt idx="205">
                  <c:v>166</c:v>
                </c:pt>
                <c:pt idx="206">
                  <c:v>166</c:v>
                </c:pt>
                <c:pt idx="207">
                  <c:v>166</c:v>
                </c:pt>
                <c:pt idx="208">
                  <c:v>166</c:v>
                </c:pt>
                <c:pt idx="209">
                  <c:v>166</c:v>
                </c:pt>
                <c:pt idx="210">
                  <c:v>166</c:v>
                </c:pt>
                <c:pt idx="211">
                  <c:v>166</c:v>
                </c:pt>
                <c:pt idx="212">
                  <c:v>166</c:v>
                </c:pt>
                <c:pt idx="213">
                  <c:v>166</c:v>
                </c:pt>
                <c:pt idx="214">
                  <c:v>166</c:v>
                </c:pt>
                <c:pt idx="215">
                  <c:v>166</c:v>
                </c:pt>
                <c:pt idx="216">
                  <c:v>166</c:v>
                </c:pt>
                <c:pt idx="217">
                  <c:v>166</c:v>
                </c:pt>
                <c:pt idx="218">
                  <c:v>166</c:v>
                </c:pt>
                <c:pt idx="219">
                  <c:v>166</c:v>
                </c:pt>
                <c:pt idx="220">
                  <c:v>166</c:v>
                </c:pt>
                <c:pt idx="221">
                  <c:v>167</c:v>
                </c:pt>
                <c:pt idx="222">
                  <c:v>167</c:v>
                </c:pt>
                <c:pt idx="223">
                  <c:v>167</c:v>
                </c:pt>
                <c:pt idx="224">
                  <c:v>167</c:v>
                </c:pt>
                <c:pt idx="225">
                  <c:v>167</c:v>
                </c:pt>
                <c:pt idx="226">
                  <c:v>167</c:v>
                </c:pt>
                <c:pt idx="227">
                  <c:v>167</c:v>
                </c:pt>
                <c:pt idx="228">
                  <c:v>167</c:v>
                </c:pt>
                <c:pt idx="229">
                  <c:v>167</c:v>
                </c:pt>
                <c:pt idx="230">
                  <c:v>167</c:v>
                </c:pt>
                <c:pt idx="231">
                  <c:v>167</c:v>
                </c:pt>
                <c:pt idx="232">
                  <c:v>167</c:v>
                </c:pt>
                <c:pt idx="233">
                  <c:v>167</c:v>
                </c:pt>
                <c:pt idx="234">
                  <c:v>167</c:v>
                </c:pt>
                <c:pt idx="235">
                  <c:v>167</c:v>
                </c:pt>
                <c:pt idx="236">
                  <c:v>167</c:v>
                </c:pt>
                <c:pt idx="237">
                  <c:v>167</c:v>
                </c:pt>
                <c:pt idx="238">
                  <c:v>167</c:v>
                </c:pt>
                <c:pt idx="239">
                  <c:v>167</c:v>
                </c:pt>
                <c:pt idx="240">
                  <c:v>167</c:v>
                </c:pt>
                <c:pt idx="241">
                  <c:v>167</c:v>
                </c:pt>
                <c:pt idx="242">
                  <c:v>167</c:v>
                </c:pt>
                <c:pt idx="243">
                  <c:v>168</c:v>
                </c:pt>
                <c:pt idx="244">
                  <c:v>168</c:v>
                </c:pt>
                <c:pt idx="245">
                  <c:v>168</c:v>
                </c:pt>
                <c:pt idx="246">
                  <c:v>168</c:v>
                </c:pt>
                <c:pt idx="247">
                  <c:v>168</c:v>
                </c:pt>
                <c:pt idx="248">
                  <c:v>168</c:v>
                </c:pt>
                <c:pt idx="249">
                  <c:v>168</c:v>
                </c:pt>
                <c:pt idx="250">
                  <c:v>168</c:v>
                </c:pt>
                <c:pt idx="251">
                  <c:v>168</c:v>
                </c:pt>
                <c:pt idx="252">
                  <c:v>168</c:v>
                </c:pt>
                <c:pt idx="253">
                  <c:v>168</c:v>
                </c:pt>
                <c:pt idx="254">
                  <c:v>168</c:v>
                </c:pt>
                <c:pt idx="255">
                  <c:v>168</c:v>
                </c:pt>
                <c:pt idx="256">
                  <c:v>168</c:v>
                </c:pt>
                <c:pt idx="257">
                  <c:v>168</c:v>
                </c:pt>
                <c:pt idx="258">
                  <c:v>168</c:v>
                </c:pt>
                <c:pt idx="259">
                  <c:v>168</c:v>
                </c:pt>
                <c:pt idx="260">
                  <c:v>168</c:v>
                </c:pt>
                <c:pt idx="261">
                  <c:v>168</c:v>
                </c:pt>
                <c:pt idx="262">
                  <c:v>168</c:v>
                </c:pt>
                <c:pt idx="263">
                  <c:v>168</c:v>
                </c:pt>
                <c:pt idx="264">
                  <c:v>168</c:v>
                </c:pt>
                <c:pt idx="265">
                  <c:v>168</c:v>
                </c:pt>
                <c:pt idx="266">
                  <c:v>168</c:v>
                </c:pt>
                <c:pt idx="267">
                  <c:v>168</c:v>
                </c:pt>
                <c:pt idx="268">
                  <c:v>168</c:v>
                </c:pt>
                <c:pt idx="269">
                  <c:v>168</c:v>
                </c:pt>
                <c:pt idx="270">
                  <c:v>168</c:v>
                </c:pt>
                <c:pt idx="271">
                  <c:v>168</c:v>
                </c:pt>
                <c:pt idx="272">
                  <c:v>168</c:v>
                </c:pt>
                <c:pt idx="273">
                  <c:v>168</c:v>
                </c:pt>
                <c:pt idx="274">
                  <c:v>168</c:v>
                </c:pt>
                <c:pt idx="275">
                  <c:v>168</c:v>
                </c:pt>
                <c:pt idx="276">
                  <c:v>168</c:v>
                </c:pt>
                <c:pt idx="277">
                  <c:v>168</c:v>
                </c:pt>
                <c:pt idx="278">
                  <c:v>169</c:v>
                </c:pt>
                <c:pt idx="279">
                  <c:v>169</c:v>
                </c:pt>
                <c:pt idx="280">
                  <c:v>169</c:v>
                </c:pt>
                <c:pt idx="281">
                  <c:v>169</c:v>
                </c:pt>
                <c:pt idx="282">
                  <c:v>169</c:v>
                </c:pt>
                <c:pt idx="283">
                  <c:v>169</c:v>
                </c:pt>
                <c:pt idx="284">
                  <c:v>169</c:v>
                </c:pt>
                <c:pt idx="285">
                  <c:v>169</c:v>
                </c:pt>
                <c:pt idx="286">
                  <c:v>169</c:v>
                </c:pt>
                <c:pt idx="287">
                  <c:v>169</c:v>
                </c:pt>
                <c:pt idx="288">
                  <c:v>169</c:v>
                </c:pt>
                <c:pt idx="289">
                  <c:v>169</c:v>
                </c:pt>
                <c:pt idx="290">
                  <c:v>169</c:v>
                </c:pt>
                <c:pt idx="291">
                  <c:v>169</c:v>
                </c:pt>
                <c:pt idx="292">
                  <c:v>169</c:v>
                </c:pt>
                <c:pt idx="293">
                  <c:v>169</c:v>
                </c:pt>
                <c:pt idx="294">
                  <c:v>169</c:v>
                </c:pt>
                <c:pt idx="295">
                  <c:v>169</c:v>
                </c:pt>
                <c:pt idx="296">
                  <c:v>169</c:v>
                </c:pt>
                <c:pt idx="297">
                  <c:v>169</c:v>
                </c:pt>
                <c:pt idx="298">
                  <c:v>169</c:v>
                </c:pt>
                <c:pt idx="299">
                  <c:v>169</c:v>
                </c:pt>
                <c:pt idx="300">
                  <c:v>169</c:v>
                </c:pt>
                <c:pt idx="301">
                  <c:v>169</c:v>
                </c:pt>
                <c:pt idx="302">
                  <c:v>169</c:v>
                </c:pt>
                <c:pt idx="303">
                  <c:v>169</c:v>
                </c:pt>
                <c:pt idx="304">
                  <c:v>169</c:v>
                </c:pt>
                <c:pt idx="305">
                  <c:v>169</c:v>
                </c:pt>
                <c:pt idx="306">
                  <c:v>169</c:v>
                </c:pt>
                <c:pt idx="307">
                  <c:v>169</c:v>
                </c:pt>
                <c:pt idx="308">
                  <c:v>169</c:v>
                </c:pt>
                <c:pt idx="309">
                  <c:v>169</c:v>
                </c:pt>
                <c:pt idx="310">
                  <c:v>169</c:v>
                </c:pt>
                <c:pt idx="311">
                  <c:v>169</c:v>
                </c:pt>
                <c:pt idx="312">
                  <c:v>169</c:v>
                </c:pt>
                <c:pt idx="313">
                  <c:v>169</c:v>
                </c:pt>
                <c:pt idx="314">
                  <c:v>169</c:v>
                </c:pt>
                <c:pt idx="315">
                  <c:v>169</c:v>
                </c:pt>
                <c:pt idx="316">
                  <c:v>169</c:v>
                </c:pt>
                <c:pt idx="317">
                  <c:v>169</c:v>
                </c:pt>
                <c:pt idx="318">
                  <c:v>169</c:v>
                </c:pt>
                <c:pt idx="319">
                  <c:v>169</c:v>
                </c:pt>
                <c:pt idx="320">
                  <c:v>169</c:v>
                </c:pt>
                <c:pt idx="321">
                  <c:v>169</c:v>
                </c:pt>
                <c:pt idx="322">
                  <c:v>169</c:v>
                </c:pt>
                <c:pt idx="323">
                  <c:v>169</c:v>
                </c:pt>
                <c:pt idx="324">
                  <c:v>169</c:v>
                </c:pt>
                <c:pt idx="325">
                  <c:v>169</c:v>
                </c:pt>
                <c:pt idx="326">
                  <c:v>169</c:v>
                </c:pt>
                <c:pt idx="327">
                  <c:v>169</c:v>
                </c:pt>
                <c:pt idx="328">
                  <c:v>169</c:v>
                </c:pt>
                <c:pt idx="329">
                  <c:v>169</c:v>
                </c:pt>
                <c:pt idx="330">
                  <c:v>169</c:v>
                </c:pt>
                <c:pt idx="331">
                  <c:v>169</c:v>
                </c:pt>
                <c:pt idx="332">
                  <c:v>169</c:v>
                </c:pt>
                <c:pt idx="333">
                  <c:v>169</c:v>
                </c:pt>
                <c:pt idx="334">
                  <c:v>169</c:v>
                </c:pt>
                <c:pt idx="335">
                  <c:v>169</c:v>
                </c:pt>
                <c:pt idx="336">
                  <c:v>169</c:v>
                </c:pt>
                <c:pt idx="337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A-423F-BCB1-856E906DB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159888"/>
        <c:axId val="1668155568"/>
      </c:lineChart>
      <c:catAx>
        <c:axId val="166815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68155568"/>
        <c:crosses val="autoZero"/>
        <c:auto val="1"/>
        <c:lblAlgn val="ctr"/>
        <c:lblOffset val="100"/>
        <c:noMultiLvlLbl val="0"/>
      </c:catAx>
      <c:valAx>
        <c:axId val="16681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6815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Force displacement graph of python model output</a:t>
            </a:r>
          </a:p>
        </c:rich>
      </c:tx>
      <c:layout>
        <c:manualLayout>
          <c:xMode val="edge"/>
          <c:yMode val="edge"/>
          <c:x val="0.30590110489817884"/>
          <c:y val="3.536842163892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7.4475003210758381E-2"/>
          <c:y val="9.9407718183302421E-2"/>
          <c:w val="0.89057774853077409"/>
          <c:h val="0.73778597161684167"/>
        </c:manualLayout>
      </c:layout>
      <c:lineChart>
        <c:grouping val="standard"/>
        <c:varyColors val="0"/>
        <c:ser>
          <c:idx val="2"/>
          <c:order val="0"/>
          <c:tx>
            <c:v>Local 2 mm</c:v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'Python data'!$E$3:$E$502</c:f>
              <c:numCache>
                <c:formatCode>General</c:formatCode>
                <c:ptCount val="500"/>
                <c:pt idx="0">
                  <c:v>17.043014549463599</c:v>
                </c:pt>
                <c:pt idx="1">
                  <c:v>17.2287031496131</c:v>
                </c:pt>
                <c:pt idx="2">
                  <c:v>17.4106397099299</c:v>
                </c:pt>
                <c:pt idx="3">
                  <c:v>17.588927326892399</c:v>
                </c:pt>
                <c:pt idx="4">
                  <c:v>17.763665379367598</c:v>
                </c:pt>
                <c:pt idx="5">
                  <c:v>17.934949694821299</c:v>
                </c:pt>
                <c:pt idx="6">
                  <c:v>18.102872706690398</c:v>
                </c:pt>
                <c:pt idx="7">
                  <c:v>18.267523603461601</c:v>
                </c:pt>
                <c:pt idx="8">
                  <c:v>18.42898846996</c:v>
                </c:pt>
                <c:pt idx="9">
                  <c:v>18.587350421319901</c:v>
                </c:pt>
                <c:pt idx="10">
                  <c:v>18.7426897300756</c:v>
                </c:pt>
                <c:pt idx="11">
                  <c:v>18.8950839467817</c:v>
                </c:pt>
                <c:pt idx="12">
                  <c:v>19.0446080145419</c:v>
                </c:pt>
                <c:pt idx="13">
                  <c:v>19.1913343778055</c:v>
                </c:pt>
                <c:pt idx="14">
                  <c:v>19.335333085760301</c:v>
                </c:pt>
                <c:pt idx="15">
                  <c:v>19.476671890634599</c:v>
                </c:pt>
                <c:pt idx="16">
                  <c:v>19.6154163411972</c:v>
                </c:pt>
                <c:pt idx="17">
                  <c:v>19.751629871727701</c:v>
                </c:pt>
                <c:pt idx="18">
                  <c:v>19.885373886710301</c:v>
                </c:pt>
                <c:pt idx="19">
                  <c:v>20.0167078414899</c:v>
                </c:pt>
                <c:pt idx="20">
                  <c:v>20.1456893191117</c:v>
                </c:pt>
                <c:pt idx="21">
                  <c:v>20.272374103555901</c:v>
                </c:pt>
                <c:pt idx="22">
                  <c:v>20.396816249560398</c:v>
                </c:pt>
                <c:pt idx="23">
                  <c:v>20.519068149217802</c:v>
                </c:pt>
                <c:pt idx="24">
                  <c:v>20.639180595518098</c:v>
                </c:pt>
                <c:pt idx="25">
                  <c:v>20.757202842999501</c:v>
                </c:pt>
                <c:pt idx="26">
                  <c:v>20.873182665659801</c:v>
                </c:pt>
                <c:pt idx="27">
                  <c:v>20.9871664122713</c:v>
                </c:pt>
                <c:pt idx="28">
                  <c:v>21.099199059234898</c:v>
                </c:pt>
                <c:pt idx="29">
                  <c:v>21.209324261099201</c:v>
                </c:pt>
                <c:pt idx="30">
                  <c:v>21.317584398864302</c:v>
                </c:pt>
                <c:pt idx="31">
                  <c:v>21.424020626183399</c:v>
                </c:pt>
                <c:pt idx="32">
                  <c:v>21.5286729135677</c:v>
                </c:pt>
                <c:pt idx="33">
                  <c:v>21.6315800906942</c:v>
                </c:pt>
                <c:pt idx="34">
                  <c:v>21.732779886911299</c:v>
                </c:pt>
                <c:pt idx="35">
                  <c:v>21.8323089700312</c:v>
                </c:pt>
                <c:pt idx="36">
                  <c:v>21.930202983492801</c:v>
                </c:pt>
                <c:pt idx="37">
                  <c:v>22.026496581973301</c:v>
                </c:pt>
                <c:pt idx="38">
                  <c:v>22.121223465526501</c:v>
                </c:pt>
                <c:pt idx="39">
                  <c:v>22.2144164123149</c:v>
                </c:pt>
                <c:pt idx="40">
                  <c:v>22.306107310005199</c:v>
                </c:pt>
                <c:pt idx="41">
                  <c:v>22.396327185889199</c:v>
                </c:pt>
                <c:pt idx="42">
                  <c:v>22.485106235790699</c:v>
                </c:pt>
                <c:pt idx="43">
                  <c:v>22.572473851815001</c:v>
                </c:pt>
                <c:pt idx="44">
                  <c:v>22.658458648994099</c:v>
                </c:pt>
                <c:pt idx="45">
                  <c:v>22.743088490879401</c:v>
                </c:pt>
                <c:pt idx="46">
                  <c:v>22.8263905141294</c:v>
                </c:pt>
                <c:pt idx="47">
                  <c:v>22.908391152139099</c:v>
                </c:pt>
                <c:pt idx="48">
                  <c:v>22.989116157752498</c:v>
                </c:pt>
                <c:pt idx="49">
                  <c:v>23.068590625102001</c:v>
                </c:pt>
                <c:pt idx="50">
                  <c:v>23.146839010611401</c:v>
                </c:pt>
                <c:pt idx="51">
                  <c:v>23.223885153201</c:v>
                </c:pt>
                <c:pt idx="52">
                  <c:v>23.299752293729</c:v>
                </c:pt>
                <c:pt idx="53">
                  <c:v>23.374463093703401</c:v>
                </c:pt>
                <c:pt idx="54">
                  <c:v>23.448039653296199</c:v>
                </c:pt>
                <c:pt idx="55">
                  <c:v>23.520503528688899</c:v>
                </c:pt>
                <c:pt idx="56">
                  <c:v>23.591875748779302</c:v>
                </c:pt>
                <c:pt idx="57">
                  <c:v>23.662176831277201</c:v>
                </c:pt>
                <c:pt idx="58">
                  <c:v>23.731426798212599</c:v>
                </c:pt>
                <c:pt idx="59">
                  <c:v>23.799645190884402</c:v>
                </c:pt>
                <c:pt idx="60">
                  <c:v>23.866851084270799</c:v>
                </c:pt>
                <c:pt idx="61">
                  <c:v>23.933063100924102</c:v>
                </c:pt>
                <c:pt idx="62">
                  <c:v>23.998299424372899</c:v>
                </c:pt>
                <c:pt idx="63">
                  <c:v>24.0625778120496</c:v>
                </c:pt>
                <c:pt idx="64">
                  <c:v>24.1259156077646</c:v>
                </c:pt>
                <c:pt idx="65">
                  <c:v>24.188329753744998</c:v>
                </c:pt>
                <c:pt idx="66">
                  <c:v>24.249836802254698</c:v>
                </c:pt>
                <c:pt idx="67">
                  <c:v>24.310452926814101</c:v>
                </c:pt>
                <c:pt idx="68">
                  <c:v>24.370193933034798</c:v>
                </c:pt>
                <c:pt idx="69">
                  <c:v>24.4290752690837</c:v>
                </c:pt>
                <c:pt idx="70">
                  <c:v>24.487112035793299</c:v>
                </c:pt>
                <c:pt idx="71">
                  <c:v>24.54431899643</c:v>
                </c:pt>
                <c:pt idx="72">
                  <c:v>24.600710586135001</c:v>
                </c:pt>
                <c:pt idx="73">
                  <c:v>24.6563009210502</c:v>
                </c:pt>
                <c:pt idx="74">
                  <c:v>24.711103807141502</c:v>
                </c:pt>
                <c:pt idx="75">
                  <c:v>24.765132748730199</c:v>
                </c:pt>
                <c:pt idx="76">
                  <c:v>24.818400956745499</c:v>
                </c:pt>
                <c:pt idx="77">
                  <c:v>24.870921356707299</c:v>
                </c:pt>
                <c:pt idx="78">
                  <c:v>24.922706596449</c:v>
                </c:pt>
                <c:pt idx="79">
                  <c:v>24.973769053592299</c:v>
                </c:pt>
                <c:pt idx="80">
                  <c:v>25.024120842781301</c:v>
                </c:pt>
                <c:pt idx="81">
                  <c:v>25.0737738226854</c:v>
                </c:pt>
                <c:pt idx="82">
                  <c:v>25.1227396027796</c:v>
                </c:pt>
                <c:pt idx="83">
                  <c:v>25.171029549911601</c:v>
                </c:pt>
                <c:pt idx="84">
                  <c:v>25.218654794660601</c:v>
                </c:pt>
                <c:pt idx="85">
                  <c:v>25.265626237498999</c:v>
                </c:pt>
                <c:pt idx="86">
                  <c:v>25.3119545547614</c:v>
                </c:pt>
                <c:pt idx="87">
                  <c:v>25.357650204428499</c:v>
                </c:pt>
                <c:pt idx="88">
                  <c:v>25.402723431734501</c:v>
                </c:pt>
                <c:pt idx="89">
                  <c:v>25.447184274600399</c:v>
                </c:pt>
                <c:pt idx="90">
                  <c:v>25.491042568904099</c:v>
                </c:pt>
                <c:pt idx="91">
                  <c:v>25.534307953588598</c:v>
                </c:pt>
                <c:pt idx="92">
                  <c:v>25.576989875617301</c:v>
                </c:pt>
                <c:pt idx="93">
                  <c:v>25.6190975947802</c:v>
                </c:pt>
                <c:pt idx="94">
                  <c:v>25.660640188356499</c:v>
                </c:pt>
                <c:pt idx="95">
                  <c:v>25.701626555638502</c:v>
                </c:pt>
                <c:pt idx="96">
                  <c:v>25.742065422321598</c:v>
                </c:pt>
                <c:pt idx="97">
                  <c:v>25.781965344765698</c:v>
                </c:pt>
                <c:pt idx="98">
                  <c:v>25.821334714130899</c:v>
                </c:pt>
                <c:pt idx="99">
                  <c:v>25.860181760393299</c:v>
                </c:pt>
                <c:pt idx="100">
                  <c:v>25.898514556243899</c:v>
                </c:pt>
                <c:pt idx="101">
                  <c:v>25.9363410208754</c:v>
                </c:pt>
                <c:pt idx="102">
                  <c:v>25.973668923659702</c:v>
                </c:pt>
                <c:pt idx="103">
                  <c:v>26.010505887720601</c:v>
                </c:pt>
                <c:pt idx="104">
                  <c:v>26.046859393404802</c:v>
                </c:pt>
                <c:pt idx="105">
                  <c:v>26.082736781654098</c:v>
                </c:pt>
                <c:pt idx="106">
                  <c:v>26.118145257283601</c:v>
                </c:pt>
                <c:pt idx="107">
                  <c:v>26.1530918921666</c:v>
                </c:pt>
                <c:pt idx="108">
                  <c:v>26.187583628331598</c:v>
                </c:pt>
                <c:pt idx="109">
                  <c:v>26.221627280972999</c:v>
                </c:pt>
                <c:pt idx="110">
                  <c:v>26.255229541377599</c:v>
                </c:pt>
                <c:pt idx="111">
                  <c:v>26.288396979772099</c:v>
                </c:pt>
                <c:pt idx="112">
                  <c:v>26.321136048090999</c:v>
                </c:pt>
                <c:pt idx="113">
                  <c:v>26.353453082670001</c:v>
                </c:pt>
                <c:pt idx="114">
                  <c:v>26.385354306865398</c:v>
                </c:pt>
                <c:pt idx="115">
                  <c:v>26.416845833603698</c:v>
                </c:pt>
                <c:pt idx="116">
                  <c:v>26.4479336678612</c:v>
                </c:pt>
                <c:pt idx="117">
                  <c:v>26.478623709078601</c:v>
                </c:pt>
                <c:pt idx="118">
                  <c:v>26.508921753509899</c:v>
                </c:pt>
                <c:pt idx="119">
                  <c:v>26.538833496509799</c:v>
                </c:pt>
                <c:pt idx="120">
                  <c:v>26.568364534759802</c:v>
                </c:pt>
                <c:pt idx="121">
                  <c:v>26.597520368436701</c:v>
                </c:pt>
                <c:pt idx="122">
                  <c:v>26.626306403323099</c:v>
                </c:pt>
                <c:pt idx="123">
                  <c:v>26.654727952863901</c:v>
                </c:pt>
                <c:pt idx="124">
                  <c:v>26.682790240168099</c:v>
                </c:pt>
                <c:pt idx="125">
                  <c:v>26.7104983999604</c:v>
                </c:pt>
                <c:pt idx="126">
                  <c:v>26.737857480480901</c:v>
                </c:pt>
                <c:pt idx="127">
                  <c:v>26.764872445337101</c:v>
                </c:pt>
                <c:pt idx="128">
                  <c:v>26.791548175308101</c:v>
                </c:pt>
                <c:pt idx="129">
                  <c:v>26.817889470103498</c:v>
                </c:pt>
                <c:pt idx="130">
                  <c:v>26.8439010500766</c:v>
                </c:pt>
                <c:pt idx="131">
                  <c:v>26.869587557895599</c:v>
                </c:pt>
                <c:pt idx="132">
                  <c:v>26.8949535601725</c:v>
                </c:pt>
                <c:pt idx="133">
                  <c:v>26.9200035490502</c:v>
                </c:pt>
                <c:pt idx="134">
                  <c:v>26.9447419437519</c:v>
                </c:pt>
                <c:pt idx="135">
                  <c:v>26.969173092090401</c:v>
                </c:pt>
                <c:pt idx="136">
                  <c:v>26.993301271941402</c:v>
                </c:pt>
                <c:pt idx="137">
                  <c:v>27.017130692679299</c:v>
                </c:pt>
                <c:pt idx="138">
                  <c:v>27.0406654965788</c:v>
                </c:pt>
                <c:pt idx="139">
                  <c:v>27.063909760182099</c:v>
                </c:pt>
                <c:pt idx="140">
                  <c:v>27.0868674956325</c:v>
                </c:pt>
                <c:pt idx="141">
                  <c:v>27.109542651976</c:v>
                </c:pt>
                <c:pt idx="142">
                  <c:v>27.131939116431401</c:v>
                </c:pt>
                <c:pt idx="143">
                  <c:v>27.154060715630301</c:v>
                </c:pt>
                <c:pt idx="144">
                  <c:v>27.175911216826499</c:v>
                </c:pt>
                <c:pt idx="145">
                  <c:v>27.197494329077799</c:v>
                </c:pt>
                <c:pt idx="146">
                  <c:v>27.218813704398901</c:v>
                </c:pt>
                <c:pt idx="147">
                  <c:v>27.2398729388871</c:v>
                </c:pt>
                <c:pt idx="148">
                  <c:v>27.260675573822201</c:v>
                </c:pt>
                <c:pt idx="149">
                  <c:v>27.2812250967396</c:v>
                </c:pt>
                <c:pt idx="150">
                  <c:v>27.301524942479102</c:v>
                </c:pt>
                <c:pt idx="151">
                  <c:v>27.321578494209099</c:v>
                </c:pt>
                <c:pt idx="152">
                  <c:v>27.341389084427</c:v>
                </c:pt>
                <c:pt idx="153">
                  <c:v>27.360959995936099</c:v>
                </c:pt>
                <c:pt idx="154">
                  <c:v>27.3802944628011</c:v>
                </c:pt>
                <c:pt idx="155">
                  <c:v>27.399395671280502</c:v>
                </c:pt>
                <c:pt idx="156">
                  <c:v>27.4182667607387</c:v>
                </c:pt>
                <c:pt idx="157">
                  <c:v>27.436910824536401</c:v>
                </c:pt>
                <c:pt idx="158">
                  <c:v>27.4553309109018</c:v>
                </c:pt>
                <c:pt idx="159">
                  <c:v>27.473530023781599</c:v>
                </c:pt>
                <c:pt idx="160">
                  <c:v>27.4915111236729</c:v>
                </c:pt>
                <c:pt idx="161">
                  <c:v>27.509277128436398</c:v>
                </c:pt>
                <c:pt idx="162">
                  <c:v>27.526830914091899</c:v>
                </c:pt>
                <c:pt idx="163">
                  <c:v>27.544175315595499</c:v>
                </c:pt>
                <c:pt idx="164">
                  <c:v>27.561313127600101</c:v>
                </c:pt>
                <c:pt idx="165">
                  <c:v>27.578247105198699</c:v>
                </c:pt>
                <c:pt idx="166">
                  <c:v>27.594979964651898</c:v>
                </c:pt>
                <c:pt idx="167">
                  <c:v>27.611514384098601</c:v>
                </c:pt>
                <c:pt idx="168">
                  <c:v>27.627853004252199</c:v>
                </c:pt>
                <c:pt idx="169">
                  <c:v>27.643998429080899</c:v>
                </c:pt>
                <c:pt idx="170">
                  <c:v>27.659953226473501</c:v>
                </c:pt>
                <c:pt idx="171">
                  <c:v>27.675719928891301</c:v>
                </c:pt>
                <c:pt idx="172">
                  <c:v>27.691301034004798</c:v>
                </c:pt>
                <c:pt idx="173">
                  <c:v>27.7066990053181</c:v>
                </c:pt>
                <c:pt idx="174">
                  <c:v>27.721916272779001</c:v>
                </c:pt>
                <c:pt idx="175">
                  <c:v>27.736955233376602</c:v>
                </c:pt>
                <c:pt idx="176">
                  <c:v>27.751818251726</c:v>
                </c:pt>
                <c:pt idx="177">
                  <c:v>27.766507660641</c:v>
                </c:pt>
                <c:pt idx="178">
                  <c:v>27.781025761694</c:v>
                </c:pt>
                <c:pt idx="179">
                  <c:v>27.795374825765101</c:v>
                </c:pt>
                <c:pt idx="180">
                  <c:v>27.8095570935787</c:v>
                </c:pt>
                <c:pt idx="181">
                  <c:v>27.823574776230199</c:v>
                </c:pt>
                <c:pt idx="182">
                  <c:v>27.837430055700199</c:v>
                </c:pt>
                <c:pt idx="183">
                  <c:v>27.851125085359602</c:v>
                </c:pt>
                <c:pt idx="184">
                  <c:v>27.864661990462899</c:v>
                </c:pt>
                <c:pt idx="185">
                  <c:v>27.878042868632502</c:v>
                </c:pt>
                <c:pt idx="186">
                  <c:v>27.8912697903327</c:v>
                </c:pt>
                <c:pt idx="187">
                  <c:v>27.904344799333199</c:v>
                </c:pt>
                <c:pt idx="188">
                  <c:v>27.917269913164699</c:v>
                </c:pt>
                <c:pt idx="189">
                  <c:v>27.930047123564101</c:v>
                </c:pt>
                <c:pt idx="190">
                  <c:v>27.942678396911099</c:v>
                </c:pt>
                <c:pt idx="191">
                  <c:v>27.955165674656001</c:v>
                </c:pt>
                <c:pt idx="192">
                  <c:v>27.967510873738799</c:v>
                </c:pt>
                <c:pt idx="193">
                  <c:v>27.9797158870002</c:v>
                </c:pt>
                <c:pt idx="194">
                  <c:v>27.991782583584101</c:v>
                </c:pt>
                <c:pt idx="195">
                  <c:v>28.0037128093321</c:v>
                </c:pt>
                <c:pt idx="196">
                  <c:v>28.015508387170499</c:v>
                </c:pt>
                <c:pt idx="197">
                  <c:v>28.027171117489502</c:v>
                </c:pt>
                <c:pt idx="198">
                  <c:v>28.038702778514601</c:v>
                </c:pt>
                <c:pt idx="199">
                  <c:v>28.050105126671301</c:v>
                </c:pt>
                <c:pt idx="200">
                  <c:v>28.061379896942601</c:v>
                </c:pt>
                <c:pt idx="201">
                  <c:v>28.072528803218599</c:v>
                </c:pt>
                <c:pt idx="202">
                  <c:v>28.083553538640899</c:v>
                </c:pt>
                <c:pt idx="203">
                  <c:v>28.094455775938801</c:v>
                </c:pt>
                <c:pt idx="204">
                  <c:v>28.105237167760201</c:v>
                </c:pt>
                <c:pt idx="205">
                  <c:v>28.115899346995398</c:v>
                </c:pt>
                <c:pt idx="206">
                  <c:v>28.126443927094702</c:v>
                </c:pt>
                <c:pt idx="207">
                  <c:v>28.136872502380601</c:v>
                </c:pt>
                <c:pt idx="208">
                  <c:v>28.1471866483536</c:v>
                </c:pt>
                <c:pt idx="209">
                  <c:v>28.157387921991699</c:v>
                </c:pt>
                <c:pt idx="210">
                  <c:v>28.1674778620452</c:v>
                </c:pt>
                <c:pt idx="211">
                  <c:v>28.177457989325401</c:v>
                </c:pt>
                <c:pt idx="212">
                  <c:v>28.187329806987801</c:v>
                </c:pt>
                <c:pt idx="213">
                  <c:v>28.197094800810302</c:v>
                </c:pt>
                <c:pt idx="214">
                  <c:v>28.206754439466</c:v>
                </c:pt>
                <c:pt idx="215">
                  <c:v>28.216310174790902</c:v>
                </c:pt>
                <c:pt idx="216">
                  <c:v>28.225763442046901</c:v>
                </c:pt>
                <c:pt idx="217">
                  <c:v>28.2351156601794</c:v>
                </c:pt>
                <c:pt idx="218">
                  <c:v>28.244368232070698</c:v>
                </c:pt>
                <c:pt idx="219">
                  <c:v>28.2535225447883</c:v>
                </c:pt>
                <c:pt idx="220">
                  <c:v>28.2625799698294</c:v>
                </c:pt>
                <c:pt idx="221">
                  <c:v>28.271541863359602</c:v>
                </c:pt>
                <c:pt idx="222">
                  <c:v>28.280409566448601</c:v>
                </c:pt>
                <c:pt idx="223">
                  <c:v>28.289184405300801</c:v>
                </c:pt>
                <c:pt idx="224">
                  <c:v>28.2978676914821</c:v>
                </c:pt>
                <c:pt idx="225">
                  <c:v>28.3064607221424</c:v>
                </c:pt>
                <c:pt idx="226">
                  <c:v>28.314964780234401</c:v>
                </c:pt>
                <c:pt idx="227">
                  <c:v>28.323381134727601</c:v>
                </c:pt>
                <c:pt idx="228">
                  <c:v>28.33171104082</c:v>
                </c:pt>
                <c:pt idx="229">
                  <c:v>28.339955740144401</c:v>
                </c:pt>
                <c:pt idx="230">
                  <c:v>28.3481164609722</c:v>
                </c:pt>
                <c:pt idx="231">
                  <c:v>28.356194418412901</c:v>
                </c:pt>
                <c:pt idx="232">
                  <c:v>28.364190814610598</c:v>
                </c:pt>
                <c:pt idx="233">
                  <c:v>28.372106838936499</c:v>
                </c:pt>
                <c:pt idx="234">
                  <c:v>28.3799436681782</c:v>
                </c:pt>
                <c:pt idx="235">
                  <c:v>28.3877024667262</c:v>
                </c:pt>
                <c:pt idx="236">
                  <c:v>28.395384386756302</c:v>
                </c:pt>
                <c:pt idx="237">
                  <c:v>28.402990568409301</c:v>
                </c:pt>
                <c:pt idx="238">
                  <c:v>28.410522139967501</c:v>
                </c:pt>
                <c:pt idx="239">
                  <c:v>28.417980218028301</c:v>
                </c:pt>
                <c:pt idx="240">
                  <c:v>28.425365907674401</c:v>
                </c:pt>
                <c:pt idx="241">
                  <c:v>28.432680302641501</c:v>
                </c:pt>
                <c:pt idx="242">
                  <c:v>28.439924485483001</c:v>
                </c:pt>
                <c:pt idx="243">
                  <c:v>28.4470995277313</c:v>
                </c:pt>
                <c:pt idx="244">
                  <c:v>28.4542064900577</c:v>
                </c:pt>
                <c:pt idx="245">
                  <c:v>28.461246422427799</c:v>
                </c:pt>
                <c:pt idx="246">
                  <c:v>28.468220364256101</c:v>
                </c:pt>
                <c:pt idx="247">
                  <c:v>28.4751293445564</c:v>
                </c:pt>
                <c:pt idx="248">
                  <c:v>28.481974382090598</c:v>
                </c:pt>
                <c:pt idx="249">
                  <c:v>28.488756485514902</c:v>
                </c:pt>
                <c:pt idx="250">
                  <c:v>28.495476653523198</c:v>
                </c:pt>
                <c:pt idx="251">
                  <c:v>28.502135874988099</c:v>
                </c:pt>
                <c:pt idx="252">
                  <c:v>28.508735129100199</c:v>
                </c:pt>
                <c:pt idx="253">
                  <c:v>28.5152753855043</c:v>
                </c:pt>
                <c:pt idx="254">
                  <c:v>28.521757604433699</c:v>
                </c:pt>
                <c:pt idx="255">
                  <c:v>28.5281827368424</c:v>
                </c:pt>
                <c:pt idx="256">
                  <c:v>28.534551724534701</c:v>
                </c:pt>
                <c:pt idx="257">
                  <c:v>28.540865500293201</c:v>
                </c:pt>
                <c:pt idx="258">
                  <c:v>28.547124988004001</c:v>
                </c:pt>
                <c:pt idx="259">
                  <c:v>28.553331102780898</c:v>
                </c:pt>
                <c:pt idx="260">
                  <c:v>28.559484751086401</c:v>
                </c:pt>
                <c:pt idx="261">
                  <c:v>28.565586830851601</c:v>
                </c:pt>
                <c:pt idx="262">
                  <c:v>28.571638231593798</c:v>
                </c:pt>
                <c:pt idx="263">
                  <c:v>28.577639834532</c:v>
                </c:pt>
                <c:pt idx="264">
                  <c:v>28.583592512701099</c:v>
                </c:pt>
                <c:pt idx="265">
                  <c:v>28.589497131063698</c:v>
                </c:pt>
                <c:pt idx="266">
                  <c:v>28.595354546620499</c:v>
                </c:pt>
                <c:pt idx="267">
                  <c:v>28.601165608518599</c:v>
                </c:pt>
                <c:pt idx="268">
                  <c:v>28.6069311581584</c:v>
                </c:pt>
                <c:pt idx="269">
                  <c:v>28.6126520292988</c:v>
                </c:pt>
                <c:pt idx="270">
                  <c:v>28.618329048160099</c:v>
                </c:pt>
                <c:pt idx="271">
                  <c:v>28.623963033526099</c:v>
                </c:pt>
                <c:pt idx="272">
                  <c:v>28.6295547968443</c:v>
                </c:pt>
                <c:pt idx="273">
                  <c:v>28.6351051423242</c:v>
                </c:pt>
                <c:pt idx="274">
                  <c:v>28.6406148670345</c:v>
                </c:pt>
                <c:pt idx="275">
                  <c:v>28.646084760998502</c:v>
                </c:pt>
                <c:pt idx="276">
                  <c:v>28.651515607288299</c:v>
                </c:pt>
                <c:pt idx="277">
                  <c:v>28.6569081821171</c:v>
                </c:pt>
                <c:pt idx="278">
                  <c:v>28.662263254930298</c:v>
                </c:pt>
                <c:pt idx="279">
                  <c:v>28.667581588495501</c:v>
                </c:pt>
                <c:pt idx="280">
                  <c:v>28.672863938990599</c:v>
                </c:pt>
                <c:pt idx="281">
                  <c:v>28.678111056090501</c:v>
                </c:pt>
                <c:pt idx="282">
                  <c:v>28.683323683053398</c:v>
                </c:pt>
                <c:pt idx="283">
                  <c:v>28.688502556804199</c:v>
                </c:pt>
                <c:pt idx="284">
                  <c:v>28.6936484080185</c:v>
                </c:pt>
                <c:pt idx="285">
                  <c:v>28.698761961203498</c:v>
                </c:pt>
                <c:pt idx="286">
                  <c:v>28.703843934778899</c:v>
                </c:pt>
                <c:pt idx="287">
                  <c:v>28.7088950411563</c:v>
                </c:pt>
                <c:pt idx="288">
                  <c:v>28.713915986817</c:v>
                </c:pt>
                <c:pt idx="289">
                  <c:v>28.718907472389098</c:v>
                </c:pt>
                <c:pt idx="290">
                  <c:v>28.723870192723101</c:v>
                </c:pt>
                <c:pt idx="291">
                  <c:v>28.728804836966798</c:v>
                </c:pt>
                <c:pt idx="292">
                  <c:v>28.733712088638299</c:v>
                </c:pt>
                <c:pt idx="293">
                  <c:v>28.738592625699201</c:v>
                </c:pt>
                <c:pt idx="294">
                  <c:v>28.7434471206249</c:v>
                </c:pt>
                <c:pt idx="295">
                  <c:v>28.748276240475899</c:v>
                </c:pt>
                <c:pt idx="296">
                  <c:v>28.7530806469663</c:v>
                </c:pt>
                <c:pt idx="297">
                  <c:v>28.757860996532202</c:v>
                </c:pt>
                <c:pt idx="298">
                  <c:v>28.7626179403991</c:v>
                </c:pt>
                <c:pt idx="299">
                  <c:v>28.767352124647999</c:v>
                </c:pt>
                <c:pt idx="300">
                  <c:v>28.772064190280499</c:v>
                </c:pt>
                <c:pt idx="301">
                  <c:v>28.776754773283201</c:v>
                </c:pt>
                <c:pt idx="302">
                  <c:v>28.781424504691099</c:v>
                </c:pt>
                <c:pt idx="303">
                  <c:v>28.786074010650101</c:v>
                </c:pt>
                <c:pt idx="304">
                  <c:v>28.7907039124782</c:v>
                </c:pt>
                <c:pt idx="305">
                  <c:v>28.795314826726699</c:v>
                </c:pt>
                <c:pt idx="306">
                  <c:v>28.7999073652392</c:v>
                </c:pt>
                <c:pt idx="307">
                  <c:v>28.804482135211401</c:v>
                </c:pt>
                <c:pt idx="308">
                  <c:v>28.809039739248298</c:v>
                </c:pt>
                <c:pt idx="309">
                  <c:v>28.813580775422</c:v>
                </c:pt>
                <c:pt idx="310">
                  <c:v>28.818105837327899</c:v>
                </c:pt>
                <c:pt idx="311">
                  <c:v>28.822615514140399</c:v>
                </c:pt>
                <c:pt idx="312">
                  <c:v>28.827110390667599</c:v>
                </c:pt>
                <c:pt idx="313">
                  <c:v>28.8315910474054</c:v>
                </c:pt>
                <c:pt idx="314">
                  <c:v>28.836058060590801</c:v>
                </c:pt>
                <c:pt idx="315">
                  <c:v>28.8405120022544</c:v>
                </c:pt>
                <c:pt idx="316">
                  <c:v>28.8449534402721</c:v>
                </c:pt>
                <c:pt idx="317">
                  <c:v>28.8493829384165</c:v>
                </c:pt>
                <c:pt idx="318">
                  <c:v>28.853801056406699</c:v>
                </c:pt>
                <c:pt idx="319">
                  <c:v>28.858208349958499</c:v>
                </c:pt>
                <c:pt idx="320">
                  <c:v>28.862605370832998</c:v>
                </c:pt>
                <c:pt idx="321">
                  <c:v>28.866992666885</c:v>
                </c:pt>
                <c:pt idx="322">
                  <c:v>28.8713707821105</c:v>
                </c:pt>
                <c:pt idx="323">
                  <c:v>28.875740256694002</c:v>
                </c:pt>
                <c:pt idx="324">
                  <c:v>28.880101627054199</c:v>
                </c:pt>
                <c:pt idx="325">
                  <c:v>28.884455425890199</c:v>
                </c:pt>
                <c:pt idx="326">
                  <c:v>28.888802182226499</c:v>
                </c:pt>
                <c:pt idx="327">
                  <c:v>28.893142421456901</c:v>
                </c:pt>
                <c:pt idx="328">
                  <c:v>28.897476665389</c:v>
                </c:pt>
                <c:pt idx="329">
                  <c:v>28.901805432286999</c:v>
                </c:pt>
                <c:pt idx="330">
                  <c:v>28.906129236914602</c:v>
                </c:pt>
                <c:pt idx="331">
                  <c:v>28.910448590576699</c:v>
                </c:pt>
                <c:pt idx="332">
                  <c:v>28.914764001161299</c:v>
                </c:pt>
                <c:pt idx="333">
                  <c:v>28.919075973180099</c:v>
                </c:pt>
                <c:pt idx="334">
                  <c:v>28.923385007809198</c:v>
                </c:pt>
                <c:pt idx="335">
                  <c:v>28.9276916029287</c:v>
                </c:pt>
                <c:pt idx="336">
                  <c:v>28.931996253162101</c:v>
                </c:pt>
                <c:pt idx="337">
                  <c:v>28.936299449914902</c:v>
                </c:pt>
                <c:pt idx="338">
                  <c:v>28.940601681413401</c:v>
                </c:pt>
                <c:pt idx="339">
                  <c:v>28.944903432741899</c:v>
                </c:pt>
                <c:pt idx="340">
                  <c:v>28.9492051858801</c:v>
                </c:pt>
                <c:pt idx="341">
                  <c:v>28.953507419740099</c:v>
                </c:pt>
                <c:pt idx="342">
                  <c:v>28.957810610202699</c:v>
                </c:pt>
                <c:pt idx="343">
                  <c:v>28.962115230152602</c:v>
                </c:pt>
                <c:pt idx="344">
                  <c:v>28.966421749514701</c:v>
                </c:pt>
                <c:pt idx="345">
                  <c:v>28.970730635288099</c:v>
                </c:pt>
                <c:pt idx="346">
                  <c:v>28.975042351581202</c:v>
                </c:pt>
                <c:pt idx="347">
                  <c:v>28.979357359645199</c:v>
                </c:pt>
                <c:pt idx="348">
                  <c:v>28.983676117907901</c:v>
                </c:pt>
                <c:pt idx="349">
                  <c:v>28.987999082006901</c:v>
                </c:pt>
                <c:pt idx="350">
                  <c:v>28.992326704821799</c:v>
                </c:pt>
                <c:pt idx="351">
                  <c:v>28.996659436507102</c:v>
                </c:pt>
                <c:pt idx="352">
                  <c:v>29.0009977245237</c:v>
                </c:pt>
                <c:pt idx="353">
                  <c:v>29.005342013670099</c:v>
                </c:pt>
                <c:pt idx="354">
                  <c:v>29.009692746113998</c:v>
                </c:pt>
                <c:pt idx="355">
                  <c:v>29.014050361422601</c:v>
                </c:pt>
                <c:pt idx="356">
                  <c:v>29.018415296592799</c:v>
                </c:pt>
                <c:pt idx="357">
                  <c:v>29.022787986081301</c:v>
                </c:pt>
                <c:pt idx="358">
                  <c:v>29.0271688618339</c:v>
                </c:pt>
                <c:pt idx="359">
                  <c:v>29.031558353314701</c:v>
                </c:pt>
                <c:pt idx="360">
                  <c:v>29.035956887535001</c:v>
                </c:pt>
                <c:pt idx="361">
                  <c:v>29.0403648890812</c:v>
                </c:pt>
                <c:pt idx="362">
                  <c:v>29.044782780143599</c:v>
                </c:pt>
                <c:pt idx="363">
                  <c:v>29.049210980543499</c:v>
                </c:pt>
                <c:pt idx="364">
                  <c:v>29.053649907760601</c:v>
                </c:pt>
                <c:pt idx="365">
                  <c:v>29.0580999769602</c:v>
                </c:pt>
                <c:pt idx="366">
                  <c:v>29.062561601020001</c:v>
                </c:pt>
                <c:pt idx="367">
                  <c:v>29.067035190555998</c:v>
                </c:pt>
                <c:pt idx="368">
                  <c:v>29.071521153949</c:v>
                </c:pt>
                <c:pt idx="369">
                  <c:v>29.076019897369701</c:v>
                </c:pt>
                <c:pt idx="370">
                  <c:v>29.080531824804901</c:v>
                </c:pt>
                <c:pt idx="371">
                  <c:v>29.0850573380818</c:v>
                </c:pt>
                <c:pt idx="372">
                  <c:v>29.0895968368932</c:v>
                </c:pt>
                <c:pt idx="373">
                  <c:v>29.094150718821901</c:v>
                </c:pt>
                <c:pt idx="374">
                  <c:v>29.098719379364798</c:v>
                </c:pt>
                <c:pt idx="375">
                  <c:v>29.103303211956799</c:v>
                </c:pt>
                <c:pt idx="376">
                  <c:v>29.1079026079945</c:v>
                </c:pt>
                <c:pt idx="377">
                  <c:v>29.1125179568593</c:v>
                </c:pt>
                <c:pt idx="378">
                  <c:v>29.1171496459406</c:v>
                </c:pt>
                <c:pt idx="379">
                  <c:v>29.121798060658399</c:v>
                </c:pt>
                <c:pt idx="380">
                  <c:v>29.1264635844861</c:v>
                </c:pt>
                <c:pt idx="381">
                  <c:v>29.1311465989723</c:v>
                </c:pt>
                <c:pt idx="382">
                  <c:v>29.135847483763001</c:v>
                </c:pt>
                <c:pt idx="383">
                  <c:v>29.1405666166233</c:v>
                </c:pt>
                <c:pt idx="384">
                  <c:v>29.1453043734586</c:v>
                </c:pt>
                <c:pt idx="385">
                  <c:v>29.150061128336102</c:v>
                </c:pt>
                <c:pt idx="386">
                  <c:v>29.154837253505601</c:v>
                </c:pt>
                <c:pt idx="387">
                  <c:v>29.1596331194201</c:v>
                </c:pt>
                <c:pt idx="388">
                  <c:v>29.164449094756201</c:v>
                </c:pt>
                <c:pt idx="389">
                  <c:v>29.1692855464348</c:v>
                </c:pt>
                <c:pt idx="390">
                  <c:v>29.1741428396404</c:v>
                </c:pt>
                <c:pt idx="391">
                  <c:v>29.1790213378411</c:v>
                </c:pt>
                <c:pt idx="392">
                  <c:v>29.183921402808402</c:v>
                </c:pt>
                <c:pt idx="393">
                  <c:v>29.188843394636098</c:v>
                </c:pt>
                <c:pt idx="394">
                  <c:v>29.193787671759502</c:v>
                </c:pt>
                <c:pt idx="395">
                  <c:v>29.198754590974399</c:v>
                </c:pt>
                <c:pt idx="396">
                  <c:v>29.2037445074556</c:v>
                </c:pt>
                <c:pt idx="397">
                  <c:v>29.208757774775101</c:v>
                </c:pt>
                <c:pt idx="398">
                  <c:v>29.213794744920801</c:v>
                </c:pt>
                <c:pt idx="399">
                  <c:v>29.218855768314</c:v>
                </c:pt>
                <c:pt idx="400">
                  <c:v>29.223941193827802</c:v>
                </c:pt>
                <c:pt idx="401">
                  <c:v>29.229051368804001</c:v>
                </c:pt>
                <c:pt idx="402">
                  <c:v>29.234186639071101</c:v>
                </c:pt>
                <c:pt idx="403">
                  <c:v>29.2393473489611</c:v>
                </c:pt>
                <c:pt idx="404">
                  <c:v>29.2445338413267</c:v>
                </c:pt>
                <c:pt idx="405">
                  <c:v>29.249746457558299</c:v>
                </c:pt>
                <c:pt idx="406">
                  <c:v>29.254985537600199</c:v>
                </c:pt>
                <c:pt idx="407">
                  <c:v>29.260251419967499</c:v>
                </c:pt>
                <c:pt idx="408">
                  <c:v>29.265544441762</c:v>
                </c:pt>
                <c:pt idx="409">
                  <c:v>29.2708649386887</c:v>
                </c:pt>
                <c:pt idx="410">
                  <c:v>29.2762132450714</c:v>
                </c:pt>
                <c:pt idx="411">
                  <c:v>29.281589693868501</c:v>
                </c:pt>
                <c:pt idx="412">
                  <c:v>29.286994616688599</c:v>
                </c:pt>
                <c:pt idx="413">
                  <c:v>29.292428343806002</c:v>
                </c:pt>
                <c:pt idx="414">
                  <c:v>29.297891204175901</c:v>
                </c:pt>
                <c:pt idx="415">
                  <c:v>29.303383525449298</c:v>
                </c:pt>
                <c:pt idx="416">
                  <c:v>29.308905633988001</c:v>
                </c:pt>
                <c:pt idx="417">
                  <c:v>29.3144578548795</c:v>
                </c:pt>
                <c:pt idx="418">
                  <c:v>29.3200405119516</c:v>
                </c:pt>
                <c:pt idx="419">
                  <c:v>29.325653927786401</c:v>
                </c:pt>
                <c:pt idx="420">
                  <c:v>29.331298423735099</c:v>
                </c:pt>
                <c:pt idx="421">
                  <c:v>29.336974319931802</c:v>
                </c:pt>
                <c:pt idx="422">
                  <c:v>29.342681935307699</c:v>
                </c:pt>
                <c:pt idx="423">
                  <c:v>29.3484215876048</c:v>
                </c:pt>
                <c:pt idx="424">
                  <c:v>29.3541935933895</c:v>
                </c:pt>
                <c:pt idx="425">
                  <c:v>29.359998268066398</c:v>
                </c:pt>
                <c:pt idx="426">
                  <c:v>29.3658359258914</c:v>
                </c:pt>
                <c:pt idx="427">
                  <c:v>29.3717068799853</c:v>
                </c:pt>
                <c:pt idx="428">
                  <c:v>29.377611442346598</c:v>
                </c:pt>
                <c:pt idx="429">
                  <c:v>29.383549923864699</c:v>
                </c:pt>
                <c:pt idx="430">
                  <c:v>29.389522634332501</c:v>
                </c:pt>
                <c:pt idx="431">
                  <c:v>29.395529882459499</c:v>
                </c:pt>
                <c:pt idx="432">
                  <c:v>29.401571975884199</c:v>
                </c:pt>
                <c:pt idx="433">
                  <c:v>29.407649221186301</c:v>
                </c:pt>
                <c:pt idx="434">
                  <c:v>29.413761923899401</c:v>
                </c:pt>
                <c:pt idx="435">
                  <c:v>29.419910388523199</c:v>
                </c:pt>
                <c:pt idx="436">
                  <c:v>29.426094918535298</c:v>
                </c:pt>
                <c:pt idx="437">
                  <c:v>29.432315816403399</c:v>
                </c:pt>
                <c:pt idx="438">
                  <c:v>29.438573383597099</c:v>
                </c:pt>
                <c:pt idx="439">
                  <c:v>29.4448679205994</c:v>
                </c:pt>
                <c:pt idx="440">
                  <c:v>29.451199726918802</c:v>
                </c:pt>
                <c:pt idx="441">
                  <c:v>29.457569101100201</c:v>
                </c:pt>
                <c:pt idx="442">
                  <c:v>29.463976340736799</c:v>
                </c:pt>
                <c:pt idx="443">
                  <c:v>29.470421742480902</c:v>
                </c:pt>
                <c:pt idx="444">
                  <c:v>29.476905602055499</c:v>
                </c:pt>
                <c:pt idx="445">
                  <c:v>29.483428214264901</c:v>
                </c:pt>
                <c:pt idx="446">
                  <c:v>29.4899898730059</c:v>
                </c:pt>
                <c:pt idx="447">
                  <c:v>29.496590871278801</c:v>
                </c:pt>
                <c:pt idx="448">
                  <c:v>29.503231501197501</c:v>
                </c:pt>
                <c:pt idx="449">
                  <c:v>29.5099120540009</c:v>
                </c:pt>
                <c:pt idx="450">
                  <c:v>29.516632820062799</c:v>
                </c:pt>
                <c:pt idx="451">
                  <c:v>29.523394088902698</c:v>
                </c:pt>
                <c:pt idx="452">
                  <c:v>29.530196149195699</c:v>
                </c:pt>
                <c:pt idx="453">
                  <c:v>29.537039288783301</c:v>
                </c:pt>
                <c:pt idx="454">
                  <c:v>29.5439237946829</c:v>
                </c:pt>
                <c:pt idx="455">
                  <c:v>29.5508499530984</c:v>
                </c:pt>
                <c:pt idx="456">
                  <c:v>29.557818049429599</c:v>
                </c:pt>
                <c:pt idx="457">
                  <c:v>29.564828368282399</c:v>
                </c:pt>
                <c:pt idx="458">
                  <c:v>29.571881193478301</c:v>
                </c:pt>
                <c:pt idx="459">
                  <c:v>29.578976808064301</c:v>
                </c:pt>
                <c:pt idx="460">
                  <c:v>29.5861154943223</c:v>
                </c:pt>
                <c:pt idx="461">
                  <c:v>29.5932975337786</c:v>
                </c:pt>
                <c:pt idx="462">
                  <c:v>29.6005232072132</c:v>
                </c:pt>
                <c:pt idx="463">
                  <c:v>29.607792794669301</c:v>
                </c:pt>
                <c:pt idx="464">
                  <c:v>29.615106575462299</c:v>
                </c:pt>
                <c:pt idx="465">
                  <c:v>29.622464828188999</c:v>
                </c:pt>
                <c:pt idx="466">
                  <c:v>29.629867830736899</c:v>
                </c:pt>
                <c:pt idx="467">
                  <c:v>29.637315860292599</c:v>
                </c:pt>
                <c:pt idx="468">
                  <c:v>29.6448091933513</c:v>
                </c:pt>
                <c:pt idx="469">
                  <c:v>29.652348105725199</c:v>
                </c:pt>
                <c:pt idx="470">
                  <c:v>29.6599328725523</c:v>
                </c:pt>
                <c:pt idx="471">
                  <c:v>29.667563768305101</c:v>
                </c:pt>
                <c:pt idx="472">
                  <c:v>29.675241066799298</c:v>
                </c:pt>
                <c:pt idx="473">
                  <c:v>29.682965041202099</c:v>
                </c:pt>
                <c:pt idx="474">
                  <c:v>29.690735964040499</c:v>
                </c:pt>
                <c:pt idx="475">
                  <c:v>29.6985541072101</c:v>
                </c:pt>
                <c:pt idx="476">
                  <c:v>29.706419741982799</c:v>
                </c:pt>
                <c:pt idx="477">
                  <c:v>29.714333139015501</c:v>
                </c:pt>
                <c:pt idx="478">
                  <c:v>29.722294568358102</c:v>
                </c:pt>
                <c:pt idx="479">
                  <c:v>29.730304299461199</c:v>
                </c:pt>
                <c:pt idx="480">
                  <c:v>29.738362601184502</c:v>
                </c:pt>
                <c:pt idx="481">
                  <c:v>29.746469741804798</c:v>
                </c:pt>
                <c:pt idx="482">
                  <c:v>29.754625989023399</c:v>
                </c:pt>
                <c:pt idx="483">
                  <c:v>29.762831609974199</c:v>
                </c:pt>
                <c:pt idx="484">
                  <c:v>29.7710868712314</c:v>
                </c:pt>
                <c:pt idx="485">
                  <c:v>29.7793920388172</c:v>
                </c:pt>
                <c:pt idx="486">
                  <c:v>29.7877473782093</c:v>
                </c:pt>
                <c:pt idx="487">
                  <c:v>29.7961531543482</c:v>
                </c:pt>
                <c:pt idx="488">
                  <c:v>29.804609631645199</c:v>
                </c:pt>
                <c:pt idx="489">
                  <c:v>29.813117073989599</c:v>
                </c:pt>
                <c:pt idx="490">
                  <c:v>29.821675744755701</c:v>
                </c:pt>
                <c:pt idx="491">
                  <c:v>29.830285906810499</c:v>
                </c:pt>
                <c:pt idx="492">
                  <c:v>29.8389478225209</c:v>
                </c:pt>
                <c:pt idx="493">
                  <c:v>29.847661753760601</c:v>
                </c:pt>
                <c:pt idx="494">
                  <c:v>29.856427961917401</c:v>
                </c:pt>
                <c:pt idx="495">
                  <c:v>29.865246707900301</c:v>
                </c:pt>
                <c:pt idx="496">
                  <c:v>29.874118252146602</c:v>
                </c:pt>
                <c:pt idx="497">
                  <c:v>29.8830428546283</c:v>
                </c:pt>
                <c:pt idx="498">
                  <c:v>29.892020774859599</c:v>
                </c:pt>
                <c:pt idx="499">
                  <c:v>29.901052271903598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3-4A16-B259-5D94C4380522}"/>
            </c:ext>
          </c:extLst>
        </c:ser>
        <c:ser>
          <c:idx val="0"/>
          <c:order val="1"/>
          <c:tx>
            <c:v>Local 1 mm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'Python data'!$B$3:$B$502</c:f>
              <c:numCache>
                <c:formatCode>0.00E+00</c:formatCode>
                <c:ptCount val="500"/>
                <c:pt idx="0">
                  <c:v>1.38777878078144E-14</c:v>
                </c:pt>
                <c:pt idx="1">
                  <c:v>2.13403516663573E-2</c:v>
                </c:pt>
                <c:pt idx="2">
                  <c:v>4.2877596729232095E-2</c:v>
                </c:pt>
                <c:pt idx="3">
                  <c:v>6.46116818344422E-2</c:v>
                </c:pt>
                <c:pt idx="4">
                  <c:v>8.6542553140167497E-2</c:v>
                </c:pt>
                <c:pt idx="5">
                  <c:v>0.10867015631700599</c:v>
                </c:pt>
                <c:pt idx="6">
                  <c:v>0.130994436548306</c:v>
                </c:pt>
                <c:pt idx="7">
                  <c:v>0.15351533853011298</c:v>
                </c:pt>
                <c:pt idx="8">
                  <c:v>0.17623280647140099</c:v>
                </c:pt>
                <c:pt idx="9">
                  <c:v>0.19914678409416101</c:v>
                </c:pt>
                <c:pt idx="10">
                  <c:v>0.22225721463363302</c:v>
                </c:pt>
                <c:pt idx="11">
                  <c:v>0.24556404083832201</c:v>
                </c:pt>
                <c:pt idx="12">
                  <c:v>0.26906720497025999</c:v>
                </c:pt>
                <c:pt idx="13">
                  <c:v>0.29276664880505099</c:v>
                </c:pt>
                <c:pt idx="14">
                  <c:v>0.31666231363205999</c:v>
                </c:pt>
                <c:pt idx="15">
                  <c:v>0.34075414025457001</c:v>
                </c:pt>
                <c:pt idx="16">
                  <c:v>0.36504206898987901</c:v>
                </c:pt>
                <c:pt idx="17">
                  <c:v>0.38952603966953198</c:v>
                </c:pt>
                <c:pt idx="18">
                  <c:v>0.414205991639368</c:v>
                </c:pt>
                <c:pt idx="19">
                  <c:v>0.439081863759752</c:v>
                </c:pt>
                <c:pt idx="20">
                  <c:v>0.46415359440569998</c:v>
                </c:pt>
                <c:pt idx="21">
                  <c:v>0.48942112146699301</c:v>
                </c:pt>
                <c:pt idx="22">
                  <c:v>0.51488438234842293</c:v>
                </c:pt>
                <c:pt idx="23">
                  <c:v>0.54054331396982602</c:v>
                </c:pt>
                <c:pt idx="24">
                  <c:v>0.56639785276633903</c:v>
                </c:pt>
                <c:pt idx="25">
                  <c:v>0.59244793468854395</c:v>
                </c:pt>
                <c:pt idx="26">
                  <c:v>0.61869349520254902</c:v>
                </c:pt>
                <c:pt idx="27">
                  <c:v>0.645134469290223</c:v>
                </c:pt>
                <c:pt idx="28">
                  <c:v>0.67177079144938001</c:v>
                </c:pt>
                <c:pt idx="29">
                  <c:v>0.69860239569383098</c:v>
                </c:pt>
                <c:pt idx="30">
                  <c:v>0.72562921555364901</c:v>
                </c:pt>
                <c:pt idx="31">
                  <c:v>0.75285118407530904</c:v>
                </c:pt>
                <c:pt idx="32">
                  <c:v>0.78026823382180899</c:v>
                </c:pt>
                <c:pt idx="33">
                  <c:v>0.80788029687293894</c:v>
                </c:pt>
                <c:pt idx="34">
                  <c:v>0.83568730482529097</c:v>
                </c:pt>
                <c:pt idx="35">
                  <c:v>0.86368918879257894</c:v>
                </c:pt>
                <c:pt idx="36">
                  <c:v>0.89188587940576503</c:v>
                </c:pt>
                <c:pt idx="37">
                  <c:v>0.92027730681316899</c:v>
                </c:pt>
                <c:pt idx="38">
                  <c:v>0.94886340068070496</c:v>
                </c:pt>
                <c:pt idx="39">
                  <c:v>0.977644090192061</c:v>
                </c:pt>
                <c:pt idx="40">
                  <c:v>1.0066193040488201</c:v>
                </c:pt>
                <c:pt idx="41">
                  <c:v>1.0357889704707199</c:v>
                </c:pt>
                <c:pt idx="42">
                  <c:v>1.06515301719574</c:v>
                </c:pt>
                <c:pt idx="43">
                  <c:v>1.0947113714803001</c:v>
                </c:pt>
                <c:pt idx="44">
                  <c:v>1.1244639600995099</c:v>
                </c:pt>
                <c:pt idx="45">
                  <c:v>1.1544107093473102</c:v>
                </c:pt>
                <c:pt idx="46">
                  <c:v>1.1845515450366002</c:v>
                </c:pt>
                <c:pt idx="47">
                  <c:v>1.2148863924994802</c:v>
                </c:pt>
                <c:pt idx="48">
                  <c:v>1.2454151765874502</c:v>
                </c:pt>
                <c:pt idx="49">
                  <c:v>1.2761378216715602</c:v>
                </c:pt>
                <c:pt idx="50">
                  <c:v>1.30705425164261</c:v>
                </c:pt>
                <c:pt idx="51">
                  <c:v>1.33816438991131</c:v>
                </c:pt>
                <c:pt idx="52">
                  <c:v>1.3694681594085401</c:v>
                </c:pt>
                <c:pt idx="53">
                  <c:v>1.4009654825854601</c:v>
                </c:pt>
                <c:pt idx="54">
                  <c:v>1.43265628141375</c:v>
                </c:pt>
                <c:pt idx="55">
                  <c:v>1.4645404773858199</c:v>
                </c:pt>
                <c:pt idx="56">
                  <c:v>1.49661799151494</c:v>
                </c:pt>
                <c:pt idx="57">
                  <c:v>1.5288887443355001</c:v>
                </c:pt>
                <c:pt idx="58">
                  <c:v>1.5613526559031599</c:v>
                </c:pt>
                <c:pt idx="59">
                  <c:v>1.5940096457950699</c:v>
                </c:pt>
                <c:pt idx="60">
                  <c:v>1.62685963311007</c:v>
                </c:pt>
                <c:pt idx="61">
                  <c:v>1.6599025364689202</c:v>
                </c:pt>
                <c:pt idx="62">
                  <c:v>1.6931382740144099</c:v>
                </c:pt>
                <c:pt idx="63">
                  <c:v>1.7265667634116499</c:v>
                </c:pt>
                <c:pt idx="64">
                  <c:v>1.7601879218482701</c:v>
                </c:pt>
                <c:pt idx="65">
                  <c:v>1.7940016660345499</c:v>
                </c:pt>
                <c:pt idx="66">
                  <c:v>1.82800791220373</c:v>
                </c:pt>
                <c:pt idx="67">
                  <c:v>1.86220657611213</c:v>
                </c:pt>
                <c:pt idx="68">
                  <c:v>1.8965975730394</c:v>
                </c:pt>
                <c:pt idx="69">
                  <c:v>1.93118081778874</c:v>
                </c:pt>
                <c:pt idx="70">
                  <c:v>1.9659562246870701</c:v>
                </c:pt>
                <c:pt idx="71">
                  <c:v>2.0009237075852799</c:v>
                </c:pt>
                <c:pt idx="72">
                  <c:v>2.0360831798584398</c:v>
                </c:pt>
                <c:pt idx="73">
                  <c:v>2.0714345544059598</c:v>
                </c:pt>
                <c:pt idx="74">
                  <c:v>2.1069777436519397</c:v>
                </c:pt>
                <c:pt idx="75">
                  <c:v>2.1427126595451997</c:v>
                </c:pt>
                <c:pt idx="76">
                  <c:v>2.17863921355963</c:v>
                </c:pt>
                <c:pt idx="77">
                  <c:v>2.2147573166944303</c:v>
                </c:pt>
                <c:pt idx="78">
                  <c:v>2.2510668794741902</c:v>
                </c:pt>
                <c:pt idx="79">
                  <c:v>2.2875678119492298</c:v>
                </c:pt>
                <c:pt idx="80">
                  <c:v>2.32426002369581</c:v>
                </c:pt>
                <c:pt idx="81">
                  <c:v>2.3611434238163103</c:v>
                </c:pt>
                <c:pt idx="82">
                  <c:v>2.3982179209394898</c:v>
                </c:pt>
                <c:pt idx="83">
                  <c:v>2.4354834232207097</c:v>
                </c:pt>
                <c:pt idx="84">
                  <c:v>2.4729398383421501</c:v>
                </c:pt>
                <c:pt idx="85">
                  <c:v>2.5105870735130202</c:v>
                </c:pt>
                <c:pt idx="86">
                  <c:v>2.5484250354698199</c:v>
                </c:pt>
                <c:pt idx="87">
                  <c:v>2.5864536304766101</c:v>
                </c:pt>
                <c:pt idx="88">
                  <c:v>2.6246727643251098</c:v>
                </c:pt>
                <c:pt idx="89">
                  <c:v>2.6630823423351</c:v>
                </c:pt>
                <c:pt idx="90">
                  <c:v>2.7016822693545302</c:v>
                </c:pt>
                <c:pt idx="91">
                  <c:v>2.7404724497597899</c:v>
                </c:pt>
                <c:pt idx="92">
                  <c:v>2.7794527874559702</c:v>
                </c:pt>
                <c:pt idx="93">
                  <c:v>2.81862318587712</c:v>
                </c:pt>
                <c:pt idx="94">
                  <c:v>2.85798354798637</c:v>
                </c:pt>
                <c:pt idx="95">
                  <c:v>2.8975337762763398</c:v>
                </c:pt>
                <c:pt idx="96">
                  <c:v>2.93727377276922</c:v>
                </c:pt>
                <c:pt idx="97">
                  <c:v>2.97720343901715</c:v>
                </c:pt>
                <c:pt idx="98">
                  <c:v>3.01732267610234</c:v>
                </c:pt>
                <c:pt idx="99">
                  <c:v>3.0576313846374297</c:v>
                </c:pt>
                <c:pt idx="100">
                  <c:v>3.0981294647656701</c:v>
                </c:pt>
                <c:pt idx="101">
                  <c:v>3.1388168161611598</c:v>
                </c:pt>
                <c:pt idx="102">
                  <c:v>3.1796933380291299</c:v>
                </c:pt>
                <c:pt idx="103">
                  <c:v>3.2207589291061498</c:v>
                </c:pt>
                <c:pt idx="104">
                  <c:v>3.2620134876605</c:v>
                </c:pt>
                <c:pt idx="105">
                  <c:v>3.3034569114922099</c:v>
                </c:pt>
                <c:pt idx="106">
                  <c:v>3.3450890979335002</c:v>
                </c:pt>
                <c:pt idx="107">
                  <c:v>3.3869099438489898</c:v>
                </c:pt>
                <c:pt idx="108">
                  <c:v>3.42891934563586</c:v>
                </c:pt>
                <c:pt idx="109">
                  <c:v>3.4711171992242802</c:v>
                </c:pt>
                <c:pt idx="110">
                  <c:v>3.5135034000774503</c:v>
                </c:pt>
                <c:pt idx="111">
                  <c:v>3.5560778431920701</c:v>
                </c:pt>
                <c:pt idx="112">
                  <c:v>3.5988404230985003</c:v>
                </c:pt>
                <c:pt idx="113">
                  <c:v>3.6417910338609603</c:v>
                </c:pt>
                <c:pt idx="114">
                  <c:v>3.6849295690779402</c:v>
                </c:pt>
                <c:pt idx="115">
                  <c:v>3.7282559218823401</c:v>
                </c:pt>
                <c:pt idx="116">
                  <c:v>3.7717699849417801</c:v>
                </c:pt>
                <c:pt idx="117">
                  <c:v>3.8154716504589099</c:v>
                </c:pt>
                <c:pt idx="118">
                  <c:v>3.8593608101715602</c:v>
                </c:pt>
                <c:pt idx="119">
                  <c:v>3.9034373553531401</c:v>
                </c:pt>
                <c:pt idx="120">
                  <c:v>3.9477011768128403</c:v>
                </c:pt>
                <c:pt idx="121">
                  <c:v>3.9921521648958795</c:v>
                </c:pt>
                <c:pt idx="122">
                  <c:v>4.0367902094838399</c:v>
                </c:pt>
                <c:pt idx="123">
                  <c:v>4.0816151999949</c:v>
                </c:pt>
                <c:pt idx="124">
                  <c:v>4.12662702538411</c:v>
                </c:pt>
                <c:pt idx="125">
                  <c:v>4.1718255741436803</c:v>
                </c:pt>
                <c:pt idx="126">
                  <c:v>4.2172107343032703</c:v>
                </c:pt>
                <c:pt idx="127">
                  <c:v>4.2627823934302098</c:v>
                </c:pt>
                <c:pt idx="128">
                  <c:v>4.3085404386298407</c:v>
                </c:pt>
                <c:pt idx="129">
                  <c:v>4.3544847565457401</c:v>
                </c:pt>
                <c:pt idx="130">
                  <c:v>4.4006152333600896</c:v>
                </c:pt>
                <c:pt idx="131">
                  <c:v>4.4469317547938498</c:v>
                </c:pt>
                <c:pt idx="132">
                  <c:v>4.4934342061071</c:v>
                </c:pt>
                <c:pt idx="133">
                  <c:v>4.5401224720993296</c:v>
                </c:pt>
                <c:pt idx="134">
                  <c:v>4.5869964371097005</c:v>
                </c:pt>
                <c:pt idx="135">
                  <c:v>4.6340559850173495</c:v>
                </c:pt>
                <c:pt idx="136">
                  <c:v>4.6813009992416799</c:v>
                </c:pt>
                <c:pt idx="137">
                  <c:v>4.7287313627426002</c:v>
                </c:pt>
                <c:pt idx="138">
                  <c:v>4.7763469580208699</c:v>
                </c:pt>
                <c:pt idx="139">
                  <c:v>4.8241476671183996</c:v>
                </c:pt>
                <c:pt idx="140">
                  <c:v>4.87213337161847</c:v>
                </c:pt>
                <c:pt idx="141">
                  <c:v>4.9203039526461501</c:v>
                </c:pt>
                <c:pt idx="142">
                  <c:v>4.9686592908684402</c:v>
                </c:pt>
                <c:pt idx="143">
                  <c:v>5.0171992664946394</c:v>
                </c:pt>
                <c:pt idx="144">
                  <c:v>5.0659237592767097</c:v>
                </c:pt>
                <c:pt idx="145">
                  <c:v>5.1148326485094406</c:v>
                </c:pt>
                <c:pt idx="146">
                  <c:v>5.1639258130308896</c:v>
                </c:pt>
                <c:pt idx="147">
                  <c:v>5.2132031312225102</c:v>
                </c:pt>
                <c:pt idx="148">
                  <c:v>5.2626644810096606</c:v>
                </c:pt>
                <c:pt idx="149">
                  <c:v>5.3123097398617203</c:v>
                </c:pt>
                <c:pt idx="150">
                  <c:v>5.3621387847924797</c:v>
                </c:pt>
                <c:pt idx="151">
                  <c:v>5.4121514923604996</c:v>
                </c:pt>
                <c:pt idx="152">
                  <c:v>5.4623477386692505</c:v>
                </c:pt>
                <c:pt idx="153">
                  <c:v>5.51272739936761</c:v>
                </c:pt>
                <c:pt idx="154">
                  <c:v>5.5632903496500399</c:v>
                </c:pt>
                <c:pt idx="155">
                  <c:v>5.6140364642569605</c:v>
                </c:pt>
                <c:pt idx="156">
                  <c:v>5.66496561747502</c:v>
                </c:pt>
                <c:pt idx="157">
                  <c:v>5.7160776831374198</c:v>
                </c:pt>
                <c:pt idx="158">
                  <c:v>5.7673725346242595</c:v>
                </c:pt>
                <c:pt idx="159">
                  <c:v>5.8188500448628302</c:v>
                </c:pt>
                <c:pt idx="160">
                  <c:v>5.8705100863278501</c:v>
                </c:pt>
                <c:pt idx="161">
                  <c:v>5.9223525310419598</c:v>
                </c:pt>
                <c:pt idx="162">
                  <c:v>5.9743772505758201</c:v>
                </c:pt>
                <c:pt idx="163">
                  <c:v>6.0265841160486708</c:v>
                </c:pt>
                <c:pt idx="164">
                  <c:v>6.0789729981283998</c:v>
                </c:pt>
                <c:pt idx="165">
                  <c:v>6.1315437670320492</c:v>
                </c:pt>
                <c:pt idx="166">
                  <c:v>6.1842962925260299</c:v>
                </c:pt>
                <c:pt idx="167">
                  <c:v>6.2372304439265696</c:v>
                </c:pt>
                <c:pt idx="168">
                  <c:v>6.29034609009988</c:v>
                </c:pt>
                <c:pt idx="169">
                  <c:v>6.3436430994625699</c:v>
                </c:pt>
                <c:pt idx="170">
                  <c:v>6.3971213399819504</c:v>
                </c:pt>
                <c:pt idx="171">
                  <c:v>6.4507806791764102</c:v>
                </c:pt>
                <c:pt idx="172">
                  <c:v>6.5046209841156593</c:v>
                </c:pt>
                <c:pt idx="173">
                  <c:v>6.5586421214211397</c:v>
                </c:pt>
                <c:pt idx="174">
                  <c:v>6.6128439572662501</c:v>
                </c:pt>
                <c:pt idx="175">
                  <c:v>6.6672263573768298</c:v>
                </c:pt>
                <c:pt idx="176">
                  <c:v>6.7217891870313498</c:v>
                </c:pt>
                <c:pt idx="177">
                  <c:v>6.77653231106133</c:v>
                </c:pt>
                <c:pt idx="178">
                  <c:v>6.8314555938516</c:v>
                </c:pt>
                <c:pt idx="179">
                  <c:v>6.88655889934076</c:v>
                </c:pt>
                <c:pt idx="180">
                  <c:v>6.9418420910213996</c:v>
                </c:pt>
                <c:pt idx="181">
                  <c:v>6.9973050319404404</c:v>
                </c:pt>
                <c:pt idx="182">
                  <c:v>7.0529475846995497</c:v>
                </c:pt>
                <c:pt idx="183">
                  <c:v>7.1087696114554699</c:v>
                </c:pt>
                <c:pt idx="184">
                  <c:v>7.1647709739202607</c:v>
                </c:pt>
                <c:pt idx="185">
                  <c:v>7.22095153336178</c:v>
                </c:pt>
                <c:pt idx="186">
                  <c:v>7.2773111506039401</c:v>
                </c:pt>
                <c:pt idx="187">
                  <c:v>7.3338496860270306</c:v>
                </c:pt>
                <c:pt idx="188">
                  <c:v>7.3905669995681897</c:v>
                </c:pt>
                <c:pt idx="189">
                  <c:v>7.4474629507215999</c:v>
                </c:pt>
                <c:pt idx="190">
                  <c:v>7.5045373985389299</c:v>
                </c:pt>
                <c:pt idx="191">
                  <c:v>7.5617902016296501</c:v>
                </c:pt>
                <c:pt idx="192">
                  <c:v>7.6192212181614201</c:v>
                </c:pt>
                <c:pt idx="193">
                  <c:v>7.6768303058603697</c:v>
                </c:pt>
                <c:pt idx="194">
                  <c:v>7.7346173220115197</c:v>
                </c:pt>
                <c:pt idx="195">
                  <c:v>7.7925821234591099</c:v>
                </c:pt>
                <c:pt idx="196">
                  <c:v>7.8507245666069299</c:v>
                </c:pt>
                <c:pt idx="197">
                  <c:v>7.9090445074186997</c:v>
                </c:pt>
                <c:pt idx="198">
                  <c:v>7.9675418014184904</c:v>
                </c:pt>
                <c:pt idx="199">
                  <c:v>8.0262163036908891</c:v>
                </c:pt>
                <c:pt idx="200">
                  <c:v>8.0850678688816302</c:v>
                </c:pt>
                <c:pt idx="201">
                  <c:v>8.1440963511976996</c:v>
                </c:pt>
                <c:pt idx="202">
                  <c:v>8.2033016044078391</c:v>
                </c:pt>
                <c:pt idx="203">
                  <c:v>8.26268348184289</c:v>
                </c:pt>
                <c:pt idx="204">
                  <c:v>8.3222418363961399</c:v>
                </c:pt>
                <c:pt idx="205">
                  <c:v>8.3819765205236703</c:v>
                </c:pt>
                <c:pt idx="206">
                  <c:v>8.4418873862447903</c:v>
                </c:pt>
                <c:pt idx="207">
                  <c:v>8.5019742851422908</c:v>
                </c:pt>
                <c:pt idx="208">
                  <c:v>8.5622370683628901</c:v>
                </c:pt>
                <c:pt idx="209">
                  <c:v>8.6226755866176497</c:v>
                </c:pt>
                <c:pt idx="210">
                  <c:v>8.6832896901821996</c:v>
                </c:pt>
                <c:pt idx="211">
                  <c:v>8.7440792288972204</c:v>
                </c:pt>
                <c:pt idx="212">
                  <c:v>8.8050440521688191</c:v>
                </c:pt>
                <c:pt idx="213">
                  <c:v>8.8661840089688297</c:v>
                </c:pt>
                <c:pt idx="214">
                  <c:v>8.9274989478352698</c:v>
                </c:pt>
                <c:pt idx="215">
                  <c:v>8.9889887168726297</c:v>
                </c:pt>
                <c:pt idx="216">
                  <c:v>9.0506531637522905</c:v>
                </c:pt>
                <c:pt idx="217">
                  <c:v>9.11249213571298</c:v>
                </c:pt>
                <c:pt idx="218">
                  <c:v>9.1745054795609704</c:v>
                </c:pt>
                <c:pt idx="219">
                  <c:v>9.2366930416706303</c:v>
                </c:pt>
                <c:pt idx="220">
                  <c:v>9.2990546679847288</c:v>
                </c:pt>
                <c:pt idx="221">
                  <c:v>9.3615902040147905</c:v>
                </c:pt>
                <c:pt idx="222">
                  <c:v>9.4242994948415806</c:v>
                </c:pt>
                <c:pt idx="223">
                  <c:v>9.4871823851153501</c:v>
                </c:pt>
                <c:pt idx="224">
                  <c:v>9.5502387190563098</c:v>
                </c:pt>
                <c:pt idx="225">
                  <c:v>9.6134683404550501</c:v>
                </c:pt>
                <c:pt idx="226">
                  <c:v>9.6768710926727994</c:v>
                </c:pt>
                <c:pt idx="227">
                  <c:v>9.7404468186419599</c:v>
                </c:pt>
                <c:pt idx="228">
                  <c:v>9.8041953608663803</c:v>
                </c:pt>
                <c:pt idx="229">
                  <c:v>9.8681165614217914</c:v>
                </c:pt>
                <c:pt idx="230">
                  <c:v>9.9322102619562109</c:v>
                </c:pt>
                <c:pt idx="231">
                  <c:v>9.9964763036903488</c:v>
                </c:pt>
                <c:pt idx="232">
                  <c:v>10.0609145274179</c:v>
                </c:pt>
                <c:pt idx="233">
                  <c:v>10.1255247735061</c:v>
                </c:pt>
                <c:pt idx="234">
                  <c:v>10.190306881896001</c:v>
                </c:pt>
                <c:pt idx="235">
                  <c:v>10.255260692102899</c:v>
                </c:pt>
                <c:pt idx="236">
                  <c:v>10.320386043216701</c:v>
                </c:pt>
                <c:pt idx="237">
                  <c:v>10.385682773902401</c:v>
                </c:pt>
                <c:pt idx="238">
                  <c:v>10.451150722400399</c:v>
                </c:pt>
                <c:pt idx="239">
                  <c:v>10.5167897265269</c:v>
                </c:pt>
                <c:pt idx="240">
                  <c:v>10.582599623674501</c:v>
                </c:pt>
                <c:pt idx="241">
                  <c:v>10.6485802508123</c:v>
                </c:pt>
                <c:pt idx="242">
                  <c:v>10.714731444486601</c:v>
                </c:pt>
                <c:pt idx="243">
                  <c:v>10.781053040820899</c:v>
                </c:pt>
                <c:pt idx="244">
                  <c:v>10.8475448755168</c:v>
                </c:pt>
                <c:pt idx="245">
                  <c:v>10.914206783854</c:v>
                </c:pt>
                <c:pt idx="246">
                  <c:v>10.9810386006911</c:v>
                </c:pt>
                <c:pt idx="247">
                  <c:v>11.0480401604656</c:v>
                </c:pt>
                <c:pt idx="248">
                  <c:v>11.115211297194501</c:v>
                </c:pt>
                <c:pt idx="249">
                  <c:v>11.1825518444748</c:v>
                </c:pt>
                <c:pt idx="250">
                  <c:v>11.250061635483799</c:v>
                </c:pt>
                <c:pt idx="251">
                  <c:v>11.317740502979399</c:v>
                </c:pt>
                <c:pt idx="252">
                  <c:v>11.385588279300698</c:v>
                </c:pt>
                <c:pt idx="253">
                  <c:v>11.4536047963686</c:v>
                </c:pt>
                <c:pt idx="254">
                  <c:v>11.521789885685699</c:v>
                </c:pt>
                <c:pt idx="255">
                  <c:v>11.590143378337201</c:v>
                </c:pt>
                <c:pt idx="256">
                  <c:v>11.6586651049907</c:v>
                </c:pt>
                <c:pt idx="257">
                  <c:v>11.7273548958976</c:v>
                </c:pt>
                <c:pt idx="258">
                  <c:v>11.7962125808927</c:v>
                </c:pt>
                <c:pt idx="259">
                  <c:v>11.8652379893947</c:v>
                </c:pt>
                <c:pt idx="260">
                  <c:v>11.934430950407</c:v>
                </c:pt>
                <c:pt idx="261">
                  <c:v>12.003791292517999</c:v>
                </c:pt>
                <c:pt idx="262">
                  <c:v>12.0733188439012</c:v>
                </c:pt>
                <c:pt idx="263">
                  <c:v>12.143013432316101</c:v>
                </c:pt>
                <c:pt idx="264">
                  <c:v>12.212874885108299</c:v>
                </c:pt>
                <c:pt idx="265">
                  <c:v>12.282903029210001</c:v>
                </c:pt>
                <c:pt idx="266">
                  <c:v>12.353097691140499</c:v>
                </c:pt>
                <c:pt idx="267">
                  <c:v>12.423458697006499</c:v>
                </c:pt>
                <c:pt idx="268">
                  <c:v>12.493985872502799</c:v>
                </c:pt>
                <c:pt idx="269">
                  <c:v>12.564679042912299</c:v>
                </c:pt>
                <c:pt idx="270">
                  <c:v>12.635538033107</c:v>
                </c:pt>
                <c:pt idx="271">
                  <c:v>12.7065626675478</c:v>
                </c:pt>
                <c:pt idx="272">
                  <c:v>12.777752770285399</c:v>
                </c:pt>
                <c:pt idx="273">
                  <c:v>12.849108164960601</c:v>
                </c:pt>
                <c:pt idx="274">
                  <c:v>12.9206286748047</c:v>
                </c:pt>
                <c:pt idx="275">
                  <c:v>12.9923141226399</c:v>
                </c:pt>
                <c:pt idx="276">
                  <c:v>13.064164330879899</c:v>
                </c:pt>
                <c:pt idx="277">
                  <c:v>13.1361791215301</c:v>
                </c:pt>
                <c:pt idx="278">
                  <c:v>13.2083583161884</c:v>
                </c:pt>
                <c:pt idx="279">
                  <c:v>13.280701736045199</c:v>
                </c:pt>
                <c:pt idx="280">
                  <c:v>13.353209201884098</c:v>
                </c:pt>
                <c:pt idx="281">
                  <c:v>13.4258805340825</c:v>
                </c:pt>
                <c:pt idx="282">
                  <c:v>13.4987155526116</c:v>
                </c:pt>
                <c:pt idx="283">
                  <c:v>13.571714077037399</c:v>
                </c:pt>
                <c:pt idx="284">
                  <c:v>13.644875926520399</c:v>
                </c:pt>
                <c:pt idx="285">
                  <c:v>13.718200919816899</c:v>
                </c:pt>
                <c:pt idx="286">
                  <c:v>13.791688875278899</c:v>
                </c:pt>
                <c:pt idx="287">
                  <c:v>13.8653396108548</c:v>
                </c:pt>
                <c:pt idx="288">
                  <c:v>13.9391529440894</c:v>
                </c:pt>
                <c:pt idx="289">
                  <c:v>14.0131286921252</c:v>
                </c:pt>
                <c:pt idx="290">
                  <c:v>14.0872666717018</c:v>
                </c:pt>
                <c:pt idx="291">
                  <c:v>14.1615666991575</c:v>
                </c:pt>
                <c:pt idx="292">
                  <c:v>14.236028590428599</c:v>
                </c:pt>
                <c:pt idx="293">
                  <c:v>14.3106521610508</c:v>
                </c:pt>
                <c:pt idx="294">
                  <c:v>14.3854372261591</c:v>
                </c:pt>
                <c:pt idx="295">
                  <c:v>14.4603836004885</c:v>
                </c:pt>
                <c:pt idx="296">
                  <c:v>14.535491098374299</c:v>
                </c:pt>
                <c:pt idx="297">
                  <c:v>14.6107595337528</c:v>
                </c:pt>
                <c:pt idx="298">
                  <c:v>14.6861887201614</c:v>
                </c:pt>
                <c:pt idx="299">
                  <c:v>14.761778470739401</c:v>
                </c:pt>
                <c:pt idx="300">
                  <c:v>14.837528598228399</c:v>
                </c:pt>
                <c:pt idx="301">
                  <c:v>14.9134389149726</c:v>
                </c:pt>
                <c:pt idx="302">
                  <c:v>14.9895092329193</c:v>
                </c:pt>
                <c:pt idx="303">
                  <c:v>15.065739363619501</c:v>
                </c:pt>
                <c:pt idx="304">
                  <c:v>15.142129118228501</c:v>
                </c:pt>
                <c:pt idx="305">
                  <c:v>15.218678307505701</c:v>
                </c:pt>
                <c:pt idx="306">
                  <c:v>15.295386741816099</c:v>
                </c:pt>
                <c:pt idx="307">
                  <c:v>15.372254231129601</c:v>
                </c:pt>
                <c:pt idx="308">
                  <c:v>15.449280585022601</c:v>
                </c:pt>
                <c:pt idx="309">
                  <c:v>15.526465612677599</c:v>
                </c:pt>
                <c:pt idx="310">
                  <c:v>15.603809122884201</c:v>
                </c:pt>
                <c:pt idx="311">
                  <c:v>15.681310924039401</c:v>
                </c:pt>
                <c:pt idx="312">
                  <c:v>15.758970824147799</c:v>
                </c:pt>
                <c:pt idx="313">
                  <c:v>15.836788630822701</c:v>
                </c:pt>
                <c:pt idx="314">
                  <c:v>15.9147641512861</c:v>
                </c:pt>
                <c:pt idx="315">
                  <c:v>15.992897192369002</c:v>
                </c:pt>
                <c:pt idx="316">
                  <c:v>16.071187560512698</c:v>
                </c:pt>
                <c:pt idx="317">
                  <c:v>16.149635061768301</c:v>
                </c:pt>
                <c:pt idx="318">
                  <c:v>16.228239501798001</c:v>
                </c:pt>
                <c:pt idx="319">
                  <c:v>16.307000685874801</c:v>
                </c:pt>
                <c:pt idx="320">
                  <c:v>16.385918418883797</c:v>
                </c:pt>
                <c:pt idx="321">
                  <c:v>16.464992505322002</c:v>
                </c:pt>
                <c:pt idx="322">
                  <c:v>16.544222749299301</c:v>
                </c:pt>
                <c:pt idx="323">
                  <c:v>16.623608954538497</c:v>
                </c:pt>
                <c:pt idx="324">
                  <c:v>16.7031509243762</c:v>
                </c:pt>
                <c:pt idx="325">
                  <c:v>16.782848461763098</c:v>
                </c:pt>
                <c:pt idx="326">
                  <c:v>16.862701369264599</c:v>
                </c:pt>
                <c:pt idx="327">
                  <c:v>16.942709449060899</c:v>
                </c:pt>
                <c:pt idx="328">
                  <c:v>17.022872502948101</c:v>
                </c:pt>
                <c:pt idx="329">
                  <c:v>17.103190332338301</c:v>
                </c:pt>
                <c:pt idx="330">
                  <c:v>17.1836627382602</c:v>
                </c:pt>
                <c:pt idx="331">
                  <c:v>17.264289521359398</c:v>
                </c:pt>
                <c:pt idx="332">
                  <c:v>17.345070481899203</c:v>
                </c:pt>
                <c:pt idx="333">
                  <c:v>17.426005419760902</c:v>
                </c:pt>
                <c:pt idx="334">
                  <c:v>17.5070941344446</c:v>
                </c:pt>
                <c:pt idx="335">
                  <c:v>17.588336425068999</c:v>
                </c:pt>
                <c:pt idx="336">
                  <c:v>17.669732090372598</c:v>
                </c:pt>
                <c:pt idx="337">
                  <c:v>17.751280928714099</c:v>
                </c:pt>
                <c:pt idx="338">
                  <c:v>17.832982738072399</c:v>
                </c:pt>
                <c:pt idx="339">
                  <c:v>17.914837316047702</c:v>
                </c:pt>
                <c:pt idx="340">
                  <c:v>17.996844459861698</c:v>
                </c:pt>
                <c:pt idx="341">
                  <c:v>18.079003966358002</c:v>
                </c:pt>
                <c:pt idx="342">
                  <c:v>18.161315632002999</c:v>
                </c:pt>
                <c:pt idx="343">
                  <c:v>18.243779252885901</c:v>
                </c:pt>
                <c:pt idx="344">
                  <c:v>18.326394624719597</c:v>
                </c:pt>
                <c:pt idx="345">
                  <c:v>18.409161542841098</c:v>
                </c:pt>
                <c:pt idx="346">
                  <c:v>18.492079802211901</c:v>
                </c:pt>
                <c:pt idx="347">
                  <c:v>18.5751491974187</c:v>
                </c:pt>
                <c:pt idx="348">
                  <c:v>18.6583695226735</c:v>
                </c:pt>
                <c:pt idx="349">
                  <c:v>18.741740571814699</c:v>
                </c:pt>
                <c:pt idx="350">
                  <c:v>18.825262138307203</c:v>
                </c:pt>
                <c:pt idx="351">
                  <c:v>18.908934015243101</c:v>
                </c:pt>
                <c:pt idx="352">
                  <c:v>18.992755995342002</c:v>
                </c:pt>
                <c:pt idx="353">
                  <c:v>19.0767278709517</c:v>
                </c:pt>
                <c:pt idx="354">
                  <c:v>19.160849434048799</c:v>
                </c:pt>
                <c:pt idx="355">
                  <c:v>19.2451204762388</c:v>
                </c:pt>
                <c:pt idx="356">
                  <c:v>19.3295407887572</c:v>
                </c:pt>
                <c:pt idx="357">
                  <c:v>19.414110162469402</c:v>
                </c:pt>
                <c:pt idx="358">
                  <c:v>19.4988283878719</c:v>
                </c:pt>
                <c:pt idx="359">
                  <c:v>19.583695255092099</c:v>
                </c:pt>
                <c:pt idx="360">
                  <c:v>19.668710553889397</c:v>
                </c:pt>
                <c:pt idx="361">
                  <c:v>19.7538740736554</c:v>
                </c:pt>
                <c:pt idx="362">
                  <c:v>19.839185603414503</c:v>
                </c:pt>
                <c:pt idx="363">
                  <c:v>19.9246449318244</c:v>
                </c:pt>
                <c:pt idx="364">
                  <c:v>20.0102518471769</c:v>
                </c:pt>
                <c:pt idx="365">
                  <c:v>20.096006137397801</c:v>
                </c:pt>
                <c:pt idx="366">
                  <c:v>20.181907590048098</c:v>
                </c:pt>
                <c:pt idx="367">
                  <c:v>20.267955992324097</c:v>
                </c:pt>
                <c:pt idx="368">
                  <c:v>20.354151131058199</c:v>
                </c:pt>
                <c:pt idx="369">
                  <c:v>20.440492792719098</c:v>
                </c:pt>
                <c:pt idx="370">
                  <c:v>20.526980763412602</c:v>
                </c:pt>
                <c:pt idx="371">
                  <c:v>20.613614828882099</c:v>
                </c:pt>
                <c:pt idx="372">
                  <c:v>20.7003947745091</c:v>
                </c:pt>
                <c:pt idx="373">
                  <c:v>20.787320385313599</c:v>
                </c:pt>
                <c:pt idx="374">
                  <c:v>20.8743914459547</c:v>
                </c:pt>
                <c:pt idx="375">
                  <c:v>20.961607740731399</c:v>
                </c:pt>
                <c:pt idx="376">
                  <c:v>21.048969053582702</c:v>
                </c:pt>
                <c:pt idx="377">
                  <c:v>21.136475168088499</c:v>
                </c:pt>
                <c:pt idx="378">
                  <c:v>21.224125867469901</c:v>
                </c:pt>
                <c:pt idx="379">
                  <c:v>21.3119209345898</c:v>
                </c:pt>
                <c:pt idx="380">
                  <c:v>21.399860151953501</c:v>
                </c:pt>
                <c:pt idx="381">
                  <c:v>21.487943301709102</c:v>
                </c:pt>
                <c:pt idx="382">
                  <c:v>21.576170165648499</c:v>
                </c:pt>
                <c:pt idx="383">
                  <c:v>21.664540525206998</c:v>
                </c:pt>
                <c:pt idx="384">
                  <c:v>21.753054161464799</c:v>
                </c:pt>
                <c:pt idx="385">
                  <c:v>21.841710855147198</c:v>
                </c:pt>
                <c:pt idx="386">
                  <c:v>21.930510386624899</c:v>
                </c:pt>
                <c:pt idx="387">
                  <c:v>22.019452535914802</c:v>
                </c:pt>
                <c:pt idx="388">
                  <c:v>22.108537082680499</c:v>
                </c:pt>
                <c:pt idx="389">
                  <c:v>22.197763806232999</c:v>
                </c:pt>
                <c:pt idx="390">
                  <c:v>22.287132485530801</c:v>
                </c:pt>
                <c:pt idx="391">
                  <c:v>22.376642899181</c:v>
                </c:pt>
                <c:pt idx="392">
                  <c:v>22.466294825439398</c:v>
                </c:pt>
                <c:pt idx="393">
                  <c:v>22.556088042211201</c:v>
                </c:pt>
                <c:pt idx="394">
                  <c:v>22.646022327051902</c:v>
                </c:pt>
                <c:pt idx="395">
                  <c:v>22.736097457167098</c:v>
                </c:pt>
                <c:pt idx="396">
                  <c:v>22.8263132094139</c:v>
                </c:pt>
                <c:pt idx="397">
                  <c:v>22.916669360300599</c:v>
                </c:pt>
                <c:pt idx="398">
                  <c:v>23.007165685987999</c:v>
                </c:pt>
                <c:pt idx="399">
                  <c:v>23.097801962289701</c:v>
                </c:pt>
                <c:pt idx="400">
                  <c:v>23.188577964672202</c:v>
                </c:pt>
                <c:pt idx="401">
                  <c:v>23.279493468256401</c:v>
                </c:pt>
                <c:pt idx="402">
                  <c:v>23.370548247817101</c:v>
                </c:pt>
                <c:pt idx="403">
                  <c:v>23.4617420777844</c:v>
                </c:pt>
                <c:pt idx="404">
                  <c:v>23.5530747322439</c:v>
                </c:pt>
                <c:pt idx="405">
                  <c:v>23.644545984937199</c:v>
                </c:pt>
                <c:pt idx="406">
                  <c:v>23.7361556092625</c:v>
                </c:pt>
                <c:pt idx="407">
                  <c:v>23.827903378275302</c:v>
                </c:pt>
                <c:pt idx="408">
                  <c:v>23.919789064689002</c:v>
                </c:pt>
                <c:pt idx="409">
                  <c:v>24.011812440875001</c:v>
                </c:pt>
                <c:pt idx="410">
                  <c:v>24.103973278863901</c:v>
                </c:pt>
                <c:pt idx="411">
                  <c:v>24.1962713503457</c:v>
                </c:pt>
                <c:pt idx="412">
                  <c:v>24.288706426670299</c:v>
                </c:pt>
                <c:pt idx="413">
                  <c:v>24.381278278848399</c:v>
                </c:pt>
                <c:pt idx="414">
                  <c:v>24.4739866775518</c:v>
                </c:pt>
                <c:pt idx="415">
                  <c:v>24.566831393113798</c:v>
                </c:pt>
                <c:pt idx="416">
                  <c:v>24.659812195530399</c:v>
                </c:pt>
                <c:pt idx="417">
                  <c:v>24.752928854460102</c:v>
                </c:pt>
                <c:pt idx="418">
                  <c:v>24.846181139225099</c:v>
                </c:pt>
                <c:pt idx="419">
                  <c:v>24.939568818811601</c:v>
                </c:pt>
                <c:pt idx="420">
                  <c:v>25.033091661870202</c:v>
                </c:pt>
                <c:pt idx="421">
                  <c:v>25.1267494367168</c:v>
                </c:pt>
                <c:pt idx="422">
                  <c:v>25.220541911332901</c:v>
                </c:pt>
                <c:pt idx="423">
                  <c:v>25.314468853366701</c:v>
                </c:pt>
                <c:pt idx="424">
                  <c:v>25.408530030132699</c:v>
                </c:pt>
                <c:pt idx="425">
                  <c:v>25.502725208613299</c:v>
                </c:pt>
                <c:pt idx="426">
                  <c:v>25.5970541554588</c:v>
                </c:pt>
                <c:pt idx="427">
                  <c:v>25.691516636988098</c:v>
                </c:pt>
                <c:pt idx="428">
                  <c:v>25.786112419189301</c:v>
                </c:pt>
                <c:pt idx="429">
                  <c:v>25.8808412677202</c:v>
                </c:pt>
                <c:pt idx="430">
                  <c:v>25.975702947909198</c:v>
                </c:pt>
                <c:pt idx="431">
                  <c:v>26.0706972247553</c:v>
                </c:pt>
                <c:pt idx="432">
                  <c:v>26.165823862929297</c:v>
                </c:pt>
                <c:pt idx="433">
                  <c:v>26.261082626773902</c:v>
                </c:pt>
                <c:pt idx="434">
                  <c:v>26.356473280304701</c:v>
                </c:pt>
                <c:pt idx="435">
                  <c:v>26.451995587210401</c:v>
                </c:pt>
                <c:pt idx="436">
                  <c:v>26.547649310853497</c:v>
                </c:pt>
                <c:pt idx="437">
                  <c:v>26.643434214271199</c:v>
                </c:pt>
                <c:pt idx="438">
                  <c:v>26.739350060175401</c:v>
                </c:pt>
                <c:pt idx="439">
                  <c:v>26.8353966109539</c:v>
                </c:pt>
                <c:pt idx="440">
                  <c:v>26.931573628670598</c:v>
                </c:pt>
                <c:pt idx="441">
                  <c:v>27.027880875066202</c:v>
                </c:pt>
                <c:pt idx="442">
                  <c:v>27.124318111558601</c:v>
                </c:pt>
                <c:pt idx="443">
                  <c:v>27.2208850992441</c:v>
                </c:pt>
                <c:pt idx="444">
                  <c:v>27.3175815988971</c:v>
                </c:pt>
                <c:pt idx="445">
                  <c:v>27.414407370971499</c:v>
                </c:pt>
                <c:pt idx="446">
                  <c:v>27.511362175600702</c:v>
                </c:pt>
                <c:pt idx="447">
                  <c:v>27.608445772598699</c:v>
                </c:pt>
                <c:pt idx="448">
                  <c:v>27.705657921460297</c:v>
                </c:pt>
                <c:pt idx="449">
                  <c:v>27.8029983813618</c:v>
                </c:pt>
                <c:pt idx="450">
                  <c:v>27.900466911161701</c:v>
                </c:pt>
                <c:pt idx="451">
                  <c:v>27.9980632694013</c:v>
                </c:pt>
                <c:pt idx="452">
                  <c:v>28.095787214305002</c:v>
                </c:pt>
                <c:pt idx="453">
                  <c:v>28.1936385037815</c:v>
                </c:pt>
                <c:pt idx="454">
                  <c:v>28.291616895423598</c:v>
                </c:pt>
                <c:pt idx="455">
                  <c:v>28.389722146509502</c:v>
                </c:pt>
                <c:pt idx="456">
                  <c:v>28.487954014003201</c:v>
                </c:pt>
                <c:pt idx="457">
                  <c:v>28.586312254554699</c:v>
                </c:pt>
                <c:pt idx="458">
                  <c:v>28.684796624501402</c:v>
                </c:pt>
                <c:pt idx="459">
                  <c:v>28.783406879867702</c:v>
                </c:pt>
                <c:pt idx="460">
                  <c:v>28.882142776366599</c:v>
                </c:pt>
                <c:pt idx="461">
                  <c:v>28.981004069399699</c:v>
                </c:pt>
                <c:pt idx="462">
                  <c:v>29.079990514057801</c:v>
                </c:pt>
                <c:pt idx="463">
                  <c:v>29.179101865121801</c:v>
                </c:pt>
                <c:pt idx="464">
                  <c:v>29.278337877063297</c:v>
                </c:pt>
                <c:pt idx="465">
                  <c:v>29.377698304044902</c:v>
                </c:pt>
                <c:pt idx="466">
                  <c:v>29.477182899920898</c:v>
                </c:pt>
                <c:pt idx="467">
                  <c:v>29.576791418238198</c:v>
                </c:pt>
                <c:pt idx="468">
                  <c:v>29.6765236122367</c:v>
                </c:pt>
                <c:pt idx="469">
                  <c:v>29.776379234849802</c:v>
                </c:pt>
                <c:pt idx="470">
                  <c:v>29.876358038705099</c:v>
                </c:pt>
                <c:pt idx="471">
                  <c:v>29.9764597761252</c:v>
                </c:pt>
                <c:pt idx="472">
                  <c:v>30.076684199128099</c:v>
                </c:pt>
                <c:pt idx="473">
                  <c:v>30.177031059427698</c:v>
                </c:pt>
                <c:pt idx="474">
                  <c:v>30.277500108435</c:v>
                </c:pt>
                <c:pt idx="475">
                  <c:v>30.378091097257798</c:v>
                </c:pt>
                <c:pt idx="476">
                  <c:v>30.478803776702101</c:v>
                </c:pt>
                <c:pt idx="477">
                  <c:v>30.579637897272498</c:v>
                </c:pt>
                <c:pt idx="478">
                  <c:v>30.6805932091725</c:v>
                </c:pt>
                <c:pt idx="479">
                  <c:v>30.781669462305697</c:v>
                </c:pt>
                <c:pt idx="480">
                  <c:v>30.882866406275699</c:v>
                </c:pt>
                <c:pt idx="481">
                  <c:v>30.984183790387501</c:v>
                </c:pt>
                <c:pt idx="482">
                  <c:v>31.085621363647402</c:v>
                </c:pt>
                <c:pt idx="483">
                  <c:v>31.1871788747643</c:v>
                </c:pt>
                <c:pt idx="484">
                  <c:v>31.288856072149603</c:v>
                </c:pt>
                <c:pt idx="485">
                  <c:v>31.390652703918498</c:v>
                </c:pt>
                <c:pt idx="486">
                  <c:v>31.492568517890202</c:v>
                </c:pt>
                <c:pt idx="487">
                  <c:v>31.594603261588595</c:v>
                </c:pt>
                <c:pt idx="488">
                  <c:v>31.696756682243198</c:v>
                </c:pt>
                <c:pt idx="489">
                  <c:v>31.799028526789098</c:v>
                </c:pt>
                <c:pt idx="490">
                  <c:v>31.901418541868502</c:v>
                </c:pt>
                <c:pt idx="491">
                  <c:v>32.003926473830603</c:v>
                </c:pt>
                <c:pt idx="492">
                  <c:v>32.106552068732299</c:v>
                </c:pt>
                <c:pt idx="493">
                  <c:v>32.209295072339501</c:v>
                </c:pt>
                <c:pt idx="494">
                  <c:v>32.312155230126798</c:v>
                </c:pt>
                <c:pt idx="495">
                  <c:v>32.415132287278794</c:v>
                </c:pt>
                <c:pt idx="496">
                  <c:v>32.518225988690503</c:v>
                </c:pt>
                <c:pt idx="497">
                  <c:v>32.621436078967697</c:v>
                </c:pt>
                <c:pt idx="498">
                  <c:v>32.724762302428303</c:v>
                </c:pt>
                <c:pt idx="499">
                  <c:v>32.828204403102099</c:v>
                </c:pt>
              </c:numCache>
            </c:numRef>
          </c:cat>
          <c:val>
            <c:numRef>
              <c:f>'Python data'!$C$3:$C$502</c:f>
              <c:numCache>
                <c:formatCode>General</c:formatCode>
                <c:ptCount val="500"/>
                <c:pt idx="0">
                  <c:v>17.043014549464001</c:v>
                </c:pt>
                <c:pt idx="1">
                  <c:v>17.2268337816047</c:v>
                </c:pt>
                <c:pt idx="2">
                  <c:v>17.406934993328701</c:v>
                </c:pt>
                <c:pt idx="3">
                  <c:v>17.583420347323202</c:v>
                </c:pt>
                <c:pt idx="4">
                  <c:v>17.756388322360198</c:v>
                </c:pt>
                <c:pt idx="5">
                  <c:v>17.9259338780018</c:v>
                </c:pt>
                <c:pt idx="6">
                  <c:v>18.092148610544999</c:v>
                </c:pt>
                <c:pt idx="7">
                  <c:v>18.255120900749599</c:v>
                </c:pt>
                <c:pt idx="8">
                  <c:v>18.414936053845899</c:v>
                </c:pt>
                <c:pt idx="9">
                  <c:v>18.5716764322915</c:v>
                </c:pt>
                <c:pt idx="10">
                  <c:v>18.725421581709799</c:v>
                </c:pt>
                <c:pt idx="11">
                  <c:v>18.876248350417001</c:v>
                </c:pt>
                <c:pt idx="12">
                  <c:v>19.0242310029134</c:v>
                </c:pt>
                <c:pt idx="13">
                  <c:v>19.169441327692699</c:v>
                </c:pt>
                <c:pt idx="14">
                  <c:v>19.311948739698899</c:v>
                </c:pt>
                <c:pt idx="15">
                  <c:v>19.451820377736201</c:v>
                </c:pt>
                <c:pt idx="16">
                  <c:v>19.589121197122399</c:v>
                </c:pt>
                <c:pt idx="17">
                  <c:v>19.723914057852198</c:v>
                </c:pt>
                <c:pt idx="18">
                  <c:v>19.856259808523799</c:v>
                </c:pt>
                <c:pt idx="19">
                  <c:v>19.986217366263201</c:v>
                </c:pt>
                <c:pt idx="20">
                  <c:v>20.113843792868099</c:v>
                </c:pt>
                <c:pt idx="21">
                  <c:v>20.2391943673783</c:v>
                </c:pt>
                <c:pt idx="22">
                  <c:v>20.3623226552658</c:v>
                </c:pt>
                <c:pt idx="23">
                  <c:v>20.483280574428001</c:v>
                </c:pt>
                <c:pt idx="24">
                  <c:v>20.6021184581545</c:v>
                </c:pt>
                <c:pt idx="25">
                  <c:v>20.718885115228101</c:v>
                </c:pt>
                <c:pt idx="26">
                  <c:v>20.833627887311199</c:v>
                </c:pt>
                <c:pt idx="27">
                  <c:v>20.946392703759798</c:v>
                </c:pt>
                <c:pt idx="28">
                  <c:v>21.057224133998002</c:v>
                </c:pt>
                <c:pt idx="29">
                  <c:v>21.166165437579</c:v>
                </c:pt>
                <c:pt idx="30">
                  <c:v>21.273258612052199</c:v>
                </c:pt>
                <c:pt idx="31">
                  <c:v>21.378544438744701</c:v>
                </c:pt>
                <c:pt idx="32">
                  <c:v>21.4820625265661</c:v>
                </c:pt>
                <c:pt idx="33">
                  <c:v>21.583851353932999</c:v>
                </c:pt>
                <c:pt idx="34">
                  <c:v>21.683948308907201</c:v>
                </c:pt>
                <c:pt idx="35">
                  <c:v>21.782389727636701</c:v>
                </c:pt>
                <c:pt idx="36">
                  <c:v>21.8792109311809</c:v>
                </c:pt>
                <c:pt idx="37">
                  <c:v>21.974446260801098</c:v>
                </c:pt>
                <c:pt idx="38">
                  <c:v>22.068129111787702</c:v>
                </c:pt>
                <c:pt idx="39">
                  <c:v>22.160291965896501</c:v>
                </c:pt>
                <c:pt idx="40">
                  <c:v>22.2509664224593</c:v>
                </c:pt>
                <c:pt idx="41">
                  <c:v>22.340183228232</c:v>
                </c:pt>
                <c:pt idx="42">
                  <c:v>22.427972306039401</c:v>
                </c:pt>
                <c:pt idx="43">
                  <c:v>22.5143627822731</c:v>
                </c:pt>
                <c:pt idx="44">
                  <c:v>22.5993830132951</c:v>
                </c:pt>
                <c:pt idx="45">
                  <c:v>22.683060610799</c:v>
                </c:pt>
                <c:pt idx="46">
                  <c:v>22.7654224661743</c:v>
                </c:pt>
                <c:pt idx="47">
                  <c:v>22.846494773921599</c:v>
                </c:pt>
                <c:pt idx="48">
                  <c:v>22.926303054159799</c:v>
                </c:pt>
                <c:pt idx="49">
                  <c:v>23.004872174267199</c:v>
                </c:pt>
                <c:pt idx="50">
                  <c:v>23.082226369693799</c:v>
                </c:pt>
                <c:pt idx="51">
                  <c:v>23.158389263983899</c:v>
                </c:pt>
                <c:pt idx="52">
                  <c:v>23.233383888040699</c:v>
                </c:pt>
                <c:pt idx="53">
                  <c:v>23.3072326986691</c:v>
                </c:pt>
                <c:pt idx="54">
                  <c:v>23.379957596426198</c:v>
                </c:pt>
                <c:pt idx="55">
                  <c:v>23.451579942809801</c:v>
                </c:pt>
                <c:pt idx="56">
                  <c:v>23.522120576813901</c:v>
                </c:pt>
                <c:pt idx="57">
                  <c:v>23.5915998308779</c:v>
                </c:pt>
                <c:pt idx="58">
                  <c:v>23.6600375462552</c:v>
                </c:pt>
                <c:pt idx="59">
                  <c:v>23.7274530878253</c:v>
                </c:pt>
                <c:pt idx="60">
                  <c:v>23.7938653583745</c:v>
                </c:pt>
                <c:pt idx="61">
                  <c:v>23.859292812364401</c:v>
                </c:pt>
                <c:pt idx="62">
                  <c:v>23.9237534692125</c:v>
                </c:pt>
                <c:pt idx="63">
                  <c:v>23.987264926102601</c:v>
                </c:pt>
                <c:pt idx="64">
                  <c:v>24.0498443703462</c:v>
                </c:pt>
                <c:pt idx="65">
                  <c:v>24.111508591311502</c:v>
                </c:pt>
                <c:pt idx="66">
                  <c:v>24.172273991938798</c:v>
                </c:pt>
                <c:pt idx="67">
                  <c:v>24.2321565998583</c:v>
                </c:pt>
                <c:pt idx="68">
                  <c:v>24.291172078126198</c:v>
                </c:pt>
                <c:pt idx="69">
                  <c:v>24.349335735594501</c:v>
                </c:pt>
                <c:pt idx="70">
                  <c:v>24.406662536929499</c:v>
                </c:pt>
                <c:pt idx="71">
                  <c:v>24.463167112291298</c:v>
                </c:pt>
                <c:pt idx="72">
                  <c:v>24.518863766689499</c:v>
                </c:pt>
                <c:pt idx="73">
                  <c:v>24.573766489025999</c:v>
                </c:pt>
                <c:pt idx="74">
                  <c:v>24.627888960838501</c:v>
                </c:pt>
                <c:pt idx="75">
                  <c:v>24.681244564755001</c:v>
                </c:pt>
                <c:pt idx="76">
                  <c:v>24.733846392670799</c:v>
                </c:pt>
                <c:pt idx="77">
                  <c:v>24.785707253659002</c:v>
                </c:pt>
                <c:pt idx="78">
                  <c:v>24.836839681623999</c:v>
                </c:pt>
                <c:pt idx="79">
                  <c:v>24.887255942707899</c:v>
                </c:pt>
                <c:pt idx="80">
                  <c:v>24.936968042459</c:v>
                </c:pt>
                <c:pt idx="81">
                  <c:v>24.985987732771601</c:v>
                </c:pt>
                <c:pt idx="82">
                  <c:v>25.0343265186049</c:v>
                </c:pt>
                <c:pt idx="83">
                  <c:v>25.081995664489899</c:v>
                </c:pt>
                <c:pt idx="84">
                  <c:v>25.129006200831501</c:v>
                </c:pt>
                <c:pt idx="85">
                  <c:v>25.175368930013601</c:v>
                </c:pt>
                <c:pt idx="86">
                  <c:v>25.221094432314</c:v>
                </c:pt>
                <c:pt idx="87">
                  <c:v>25.2661930716367</c:v>
                </c:pt>
                <c:pt idx="88">
                  <c:v>25.310675001067398</c:v>
                </c:pt>
                <c:pt idx="89">
                  <c:v>25.354550168258498</c:v>
                </c:pt>
                <c:pt idx="90">
                  <c:v>25.3978283206505</c:v>
                </c:pt>
                <c:pt idx="91">
                  <c:v>25.4405190105348</c:v>
                </c:pt>
                <c:pt idx="92">
                  <c:v>25.4826315999636</c:v>
                </c:pt>
                <c:pt idx="93">
                  <c:v>25.524175265512401</c:v>
                </c:pt>
                <c:pt idx="94">
                  <c:v>25.5651590029006</c:v>
                </c:pt>
                <c:pt idx="95">
                  <c:v>25.6055916314745</c:v>
                </c:pt>
                <c:pt idx="96">
                  <c:v>25.645481798557402</c:v>
                </c:pt>
                <c:pt idx="97">
                  <c:v>25.684837983671901</c:v>
                </c:pt>
                <c:pt idx="98">
                  <c:v>25.723668502638802</c:v>
                </c:pt>
                <c:pt idx="99">
                  <c:v>25.761981511556399</c:v>
                </c:pt>
                <c:pt idx="100">
                  <c:v>25.799785010663701</c:v>
                </c:pt>
                <c:pt idx="101">
                  <c:v>25.837086848093101</c:v>
                </c:pt>
                <c:pt idx="102">
                  <c:v>25.8738947235144</c:v>
                </c:pt>
                <c:pt idx="103">
                  <c:v>25.910216191675399</c:v>
                </c:pt>
                <c:pt idx="104">
                  <c:v>25.946058665841299</c:v>
                </c:pt>
                <c:pt idx="105">
                  <c:v>25.981429421136301</c:v>
                </c:pt>
                <c:pt idx="106">
                  <c:v>26.016335597791901</c:v>
                </c:pt>
                <c:pt idx="107">
                  <c:v>26.0507842043036</c:v>
                </c:pt>
                <c:pt idx="108">
                  <c:v>26.0847821204989</c:v>
                </c:pt>
                <c:pt idx="109">
                  <c:v>26.1183361005214</c:v>
                </c:pt>
                <c:pt idx="110">
                  <c:v>26.151452775730501</c:v>
                </c:pt>
                <c:pt idx="111">
                  <c:v>26.184138657523199</c:v>
                </c:pt>
                <c:pt idx="112">
                  <c:v>26.216400140076701</c:v>
                </c:pt>
                <c:pt idx="113">
                  <c:v>26.248243503017498</c:v>
                </c:pt>
                <c:pt idx="114">
                  <c:v>26.279674914017601</c:v>
                </c:pt>
                <c:pt idx="115">
                  <c:v>26.310700431319699</c:v>
                </c:pt>
                <c:pt idx="116">
                  <c:v>26.3413260061957</c:v>
                </c:pt>
                <c:pt idx="117">
                  <c:v>26.371557485338599</c:v>
                </c:pt>
                <c:pt idx="118">
                  <c:v>26.4014006131904</c:v>
                </c:pt>
                <c:pt idx="119">
                  <c:v>26.430861034208402</c:v>
                </c:pt>
                <c:pt idx="120">
                  <c:v>26.459944295071999</c:v>
                </c:pt>
                <c:pt idx="121">
                  <c:v>26.488655846830301</c:v>
                </c:pt>
                <c:pt idx="122">
                  <c:v>26.5170010469947</c:v>
                </c:pt>
                <c:pt idx="123">
                  <c:v>26.5449851615756</c:v>
                </c:pt>
                <c:pt idx="124">
                  <c:v>26.572613367067401</c:v>
                </c:pt>
                <c:pt idx="125">
                  <c:v>26.599890752380801</c:v>
                </c:pt>
                <c:pt idx="126">
                  <c:v>26.626822320726799</c:v>
                </c:pt>
                <c:pt idx="127">
                  <c:v>26.653412991450899</c:v>
                </c:pt>
                <c:pt idx="128">
                  <c:v>26.6796676018215</c:v>
                </c:pt>
                <c:pt idx="129">
                  <c:v>26.705590908772301</c:v>
                </c:pt>
                <c:pt idx="130">
                  <c:v>26.731187590600801</c:v>
                </c:pt>
                <c:pt idx="131">
                  <c:v>26.756462248623698</c:v>
                </c:pt>
                <c:pt idx="132">
                  <c:v>26.7814194087907</c:v>
                </c:pt>
                <c:pt idx="133">
                  <c:v>26.806063523258601</c:v>
                </c:pt>
                <c:pt idx="134">
                  <c:v>26.830398971925099</c:v>
                </c:pt>
                <c:pt idx="135">
                  <c:v>26.854430063925498</c:v>
                </c:pt>
                <c:pt idx="136">
                  <c:v>26.878161039091701</c:v>
                </c:pt>
                <c:pt idx="137">
                  <c:v>26.9015960693762</c:v>
                </c:pt>
                <c:pt idx="138">
                  <c:v>26.9247392602399</c:v>
                </c:pt>
                <c:pt idx="139">
                  <c:v>26.9475946520074</c:v>
                </c:pt>
                <c:pt idx="140">
                  <c:v>26.9701662211884</c:v>
                </c:pt>
                <c:pt idx="141">
                  <c:v>26.992457881767798</c:v>
                </c:pt>
                <c:pt idx="142">
                  <c:v>27.0144734864637</c:v>
                </c:pt>
                <c:pt idx="143">
                  <c:v>27.036216827956501</c:v>
                </c:pt>
                <c:pt idx="144">
                  <c:v>27.057691640087601</c:v>
                </c:pt>
                <c:pt idx="145">
                  <c:v>27.078901599030001</c:v>
                </c:pt>
                <c:pt idx="146">
                  <c:v>27.099850324430999</c:v>
                </c:pt>
                <c:pt idx="147">
                  <c:v>27.120541380527701</c:v>
                </c:pt>
                <c:pt idx="148">
                  <c:v>27.140978277236702</c:v>
                </c:pt>
                <c:pt idx="149">
                  <c:v>27.161164471218001</c:v>
                </c:pt>
                <c:pt idx="150">
                  <c:v>27.181103366913799</c:v>
                </c:pt>
                <c:pt idx="151">
                  <c:v>27.200798317563301</c:v>
                </c:pt>
                <c:pt idx="152">
                  <c:v>27.220252626194601</c:v>
                </c:pt>
                <c:pt idx="153">
                  <c:v>27.239469546592499</c:v>
                </c:pt>
                <c:pt idx="154">
                  <c:v>27.258452284245099</c:v>
                </c:pt>
                <c:pt idx="155">
                  <c:v>27.277203997268</c:v>
                </c:pt>
                <c:pt idx="156">
                  <c:v>27.295727797307801</c:v>
                </c:pt>
                <c:pt idx="157">
                  <c:v>27.314026750425299</c:v>
                </c:pt>
                <c:pt idx="158">
                  <c:v>27.332103877957799</c:v>
                </c:pt>
                <c:pt idx="159">
                  <c:v>27.349962157362601</c:v>
                </c:pt>
                <c:pt idx="160">
                  <c:v>27.367604523041901</c:v>
                </c:pt>
                <c:pt idx="161">
                  <c:v>27.385033867148099</c:v>
                </c:pt>
                <c:pt idx="162">
                  <c:v>27.402253040372301</c:v>
                </c:pt>
                <c:pt idx="163">
                  <c:v>27.419264852714502</c:v>
                </c:pt>
                <c:pt idx="164">
                  <c:v>27.436072074236801</c:v>
                </c:pt>
                <c:pt idx="165">
                  <c:v>27.452677435800702</c:v>
                </c:pt>
                <c:pt idx="166">
                  <c:v>27.469083629787299</c:v>
                </c:pt>
                <c:pt idx="167">
                  <c:v>27.485293310802</c:v>
                </c:pt>
                <c:pt idx="168">
                  <c:v>27.501309096364</c:v>
                </c:pt>
                <c:pt idx="169">
                  <c:v>27.517133567580998</c:v>
                </c:pt>
                <c:pt idx="170">
                  <c:v>27.532769269808501</c:v>
                </c:pt>
                <c:pt idx="171">
                  <c:v>27.5482187132957</c:v>
                </c:pt>
                <c:pt idx="172">
                  <c:v>27.563484373817001</c:v>
                </c:pt>
                <c:pt idx="173">
                  <c:v>27.578568693290102</c:v>
                </c:pt>
                <c:pt idx="174">
                  <c:v>27.5934740803811</c:v>
                </c:pt>
                <c:pt idx="175">
                  <c:v>27.6082029110962</c:v>
                </c:pt>
                <c:pt idx="176">
                  <c:v>27.622757529361699</c:v>
                </c:pt>
                <c:pt idx="177">
                  <c:v>27.637140247590601</c:v>
                </c:pt>
                <c:pt idx="178">
                  <c:v>27.651353347238601</c:v>
                </c:pt>
                <c:pt idx="179">
                  <c:v>27.6653990793471</c:v>
                </c:pt>
                <c:pt idx="180">
                  <c:v>27.6792796650758</c:v>
                </c:pt>
                <c:pt idx="181">
                  <c:v>27.692997296223901</c:v>
                </c:pt>
                <c:pt idx="182">
                  <c:v>27.706554135740301</c:v>
                </c:pt>
                <c:pt idx="183">
                  <c:v>27.719952318223701</c:v>
                </c:pt>
                <c:pt idx="184">
                  <c:v>27.7331939504116</c:v>
                </c:pt>
                <c:pt idx="185">
                  <c:v>27.7462811116601</c:v>
                </c:pt>
                <c:pt idx="186">
                  <c:v>27.759215854413402</c:v>
                </c:pt>
                <c:pt idx="187">
                  <c:v>27.772000204664099</c:v>
                </c:pt>
                <c:pt idx="188">
                  <c:v>27.784636162403199</c:v>
                </c:pt>
                <c:pt idx="189">
                  <c:v>27.797125702062299</c:v>
                </c:pt>
                <c:pt idx="190">
                  <c:v>27.8094707729459</c:v>
                </c:pt>
                <c:pt idx="191">
                  <c:v>27.821673299655298</c:v>
                </c:pt>
                <c:pt idx="192">
                  <c:v>27.8337351825041</c:v>
                </c:pt>
                <c:pt idx="193">
                  <c:v>27.845658297925201</c:v>
                </c:pt>
                <c:pt idx="194">
                  <c:v>27.8574444988697</c:v>
                </c:pt>
                <c:pt idx="195">
                  <c:v>27.869095615198301</c:v>
                </c:pt>
                <c:pt idx="196">
                  <c:v>27.880613454063901</c:v>
                </c:pt>
                <c:pt idx="197">
                  <c:v>27.8919998002882</c:v>
                </c:pt>
                <c:pt idx="198">
                  <c:v>27.903256416729398</c:v>
                </c:pt>
                <c:pt idx="199">
                  <c:v>27.914385044643399</c:v>
                </c:pt>
                <c:pt idx="200">
                  <c:v>27.925387404038101</c:v>
                </c:pt>
                <c:pt idx="201">
                  <c:v>27.936265194020599</c:v>
                </c:pt>
                <c:pt idx="202">
                  <c:v>27.947020093137201</c:v>
                </c:pt>
                <c:pt idx="203">
                  <c:v>27.9576537597076</c:v>
                </c:pt>
                <c:pt idx="204">
                  <c:v>27.9681678321523</c:v>
                </c:pt>
                <c:pt idx="205">
                  <c:v>27.978563929313399</c:v>
                </c:pt>
                <c:pt idx="206">
                  <c:v>27.988843650769901</c:v>
                </c:pt>
                <c:pt idx="207">
                  <c:v>27.999008577146402</c:v>
                </c:pt>
                <c:pt idx="208">
                  <c:v>28.009060270416299</c:v>
                </c:pt>
                <c:pt idx="209">
                  <c:v>28.019000274198799</c:v>
                </c:pt>
                <c:pt idx="210">
                  <c:v>28.028830114051001</c:v>
                </c:pt>
                <c:pt idx="211">
                  <c:v>28.038551297753799</c:v>
                </c:pt>
                <c:pt idx="212">
                  <c:v>28.048165315592499</c:v>
                </c:pt>
                <c:pt idx="213">
                  <c:v>28.057673640632899</c:v>
                </c:pt>
                <c:pt idx="214">
                  <c:v>28.067077728990999</c:v>
                </c:pt>
                <c:pt idx="215">
                  <c:v>28.076379020098901</c:v>
                </c:pt>
                <c:pt idx="216">
                  <c:v>28.0855789369649</c:v>
                </c:pt>
                <c:pt idx="217">
                  <c:v>28.094678886428898</c:v>
                </c:pt>
                <c:pt idx="218">
                  <c:v>28.103680259413899</c:v>
                </c:pt>
                <c:pt idx="219">
                  <c:v>28.112584431171602</c:v>
                </c:pt>
                <c:pt idx="220">
                  <c:v>28.1213927615246</c:v>
                </c:pt>
                <c:pt idx="221">
                  <c:v>28.130106595103499</c:v>
                </c:pt>
                <c:pt idx="222">
                  <c:v>28.138727261579898</c:v>
                </c:pt>
                <c:pt idx="223">
                  <c:v>28.1472560758952</c:v>
                </c:pt>
                <c:pt idx="224">
                  <c:v>28.155694338485301</c:v>
                </c:pt>
                <c:pt idx="225">
                  <c:v>28.164043335500999</c:v>
                </c:pt>
                <c:pt idx="226">
                  <c:v>28.172304339024599</c:v>
                </c:pt>
                <c:pt idx="227">
                  <c:v>28.1804786072829</c:v>
                </c:pt>
                <c:pt idx="228">
                  <c:v>28.188567384855698</c:v>
                </c:pt>
                <c:pt idx="229">
                  <c:v>28.196571902881001</c:v>
                </c:pt>
                <c:pt idx="230">
                  <c:v>28.204493379256999</c:v>
                </c:pt>
                <c:pt idx="231">
                  <c:v>28.212333018839502</c:v>
                </c:pt>
                <c:pt idx="232">
                  <c:v>28.2200920136364</c:v>
                </c:pt>
                <c:pt idx="233">
                  <c:v>28.227771542999101</c:v>
                </c:pt>
                <c:pt idx="234">
                  <c:v>28.2353727738098</c:v>
                </c:pt>
                <c:pt idx="235">
                  <c:v>28.242896860665802</c:v>
                </c:pt>
                <c:pt idx="236">
                  <c:v>28.250344946061201</c:v>
                </c:pt>
                <c:pt idx="237">
                  <c:v>28.257718160564099</c:v>
                </c:pt>
                <c:pt idx="238">
                  <c:v>28.2650176229922</c:v>
                </c:pt>
                <c:pt idx="239">
                  <c:v>28.272244440584199</c:v>
                </c:pt>
                <c:pt idx="240">
                  <c:v>28.279399709168999</c:v>
                </c:pt>
                <c:pt idx="241">
                  <c:v>28.286484513331398</c:v>
                </c:pt>
                <c:pt idx="242">
                  <c:v>28.293499926575699</c:v>
                </c:pt>
                <c:pt idx="243">
                  <c:v>28.300447011485399</c:v>
                </c:pt>
                <c:pt idx="244">
                  <c:v>28.3073268198813</c:v>
                </c:pt>
                <c:pt idx="245">
                  <c:v>28.314140392976402</c:v>
                </c:pt>
                <c:pt idx="246">
                  <c:v>28.320888761528</c:v>
                </c:pt>
                <c:pt idx="247">
                  <c:v>28.327572945987399</c:v>
                </c:pt>
                <c:pt idx="248">
                  <c:v>28.3341939566475</c:v>
                </c:pt>
                <c:pt idx="249">
                  <c:v>28.340752793787001</c:v>
                </c:pt>
                <c:pt idx="250">
                  <c:v>28.3472504478129</c:v>
                </c:pt>
                <c:pt idx="251">
                  <c:v>28.353687899400501</c:v>
                </c:pt>
                <c:pt idx="252">
                  <c:v>28.360066119630901</c:v>
                </c:pt>
                <c:pt idx="253">
                  <c:v>28.3663860701263</c:v>
                </c:pt>
                <c:pt idx="254">
                  <c:v>28.3726487031829</c:v>
                </c:pt>
                <c:pt idx="255">
                  <c:v>28.3788549619021</c:v>
                </c:pt>
                <c:pt idx="256">
                  <c:v>28.3850057803186</c:v>
                </c:pt>
                <c:pt idx="257">
                  <c:v>28.391102083527802</c:v>
                </c:pt>
                <c:pt idx="258">
                  <c:v>28.3971447878093</c:v>
                </c:pt>
                <c:pt idx="259">
                  <c:v>28.403134800750099</c:v>
                </c:pt>
                <c:pt idx="260">
                  <c:v>28.409073021365</c:v>
                </c:pt>
                <c:pt idx="261">
                  <c:v>28.414960340214499</c:v>
                </c:pt>
                <c:pt idx="262">
                  <c:v>28.4207976395221</c:v>
                </c:pt>
                <c:pt idx="263">
                  <c:v>28.426585793288599</c:v>
                </c:pt>
                <c:pt idx="264">
                  <c:v>28.432325667404999</c:v>
                </c:pt>
                <c:pt idx="265">
                  <c:v>28.438018119763399</c:v>
                </c:pt>
                <c:pt idx="266">
                  <c:v>28.443664000366699</c:v>
                </c:pt>
                <c:pt idx="267">
                  <c:v>28.449264151435301</c:v>
                </c:pt>
                <c:pt idx="268">
                  <c:v>28.454819407513899</c:v>
                </c:pt>
                <c:pt idx="269">
                  <c:v>28.4603305955747</c:v>
                </c:pt>
                <c:pt idx="270">
                  <c:v>28.4657985351202</c:v>
                </c:pt>
                <c:pt idx="271">
                  <c:v>28.471224038284198</c:v>
                </c:pt>
                <c:pt idx="272">
                  <c:v>28.476607909930699</c:v>
                </c:pt>
                <c:pt idx="273">
                  <c:v>28.481950947751699</c:v>
                </c:pt>
                <c:pt idx="274">
                  <c:v>28.487253942363498</c:v>
                </c:pt>
                <c:pt idx="275">
                  <c:v>28.4925176774011</c:v>
                </c:pt>
                <c:pt idx="276">
                  <c:v>28.497742929611501</c:v>
                </c:pt>
                <c:pt idx="277">
                  <c:v>28.502930468945198</c:v>
                </c:pt>
                <c:pt idx="278">
                  <c:v>28.508081058646798</c:v>
                </c:pt>
                <c:pt idx="279">
                  <c:v>28.513195455343698</c:v>
                </c:pt>
                <c:pt idx="280">
                  <c:v>28.5182744091335</c:v>
                </c:pt>
                <c:pt idx="281">
                  <c:v>28.523318663670398</c:v>
                </c:pt>
                <c:pt idx="282">
                  <c:v>28.52832895625</c:v>
                </c:pt>
                <c:pt idx="283">
                  <c:v>28.533306017892599</c:v>
                </c:pt>
                <c:pt idx="284">
                  <c:v>28.5382505734256</c:v>
                </c:pt>
                <c:pt idx="285">
                  <c:v>28.543163341564799</c:v>
                </c:pt>
                <c:pt idx="286">
                  <c:v>28.548045034993699</c:v>
                </c:pt>
                <c:pt idx="287">
                  <c:v>28.552896360442301</c:v>
                </c:pt>
                <c:pt idx="288">
                  <c:v>28.5577180187646</c:v>
                </c:pt>
                <c:pt idx="289">
                  <c:v>28.5625107050144</c:v>
                </c:pt>
                <c:pt idx="290">
                  <c:v>28.567275108520999</c:v>
                </c:pt>
                <c:pt idx="291">
                  <c:v>28.572011912962601</c:v>
                </c:pt>
                <c:pt idx="292">
                  <c:v>28.576721796439301</c:v>
                </c:pt>
                <c:pt idx="293">
                  <c:v>28.581405431545001</c:v>
                </c:pt>
                <c:pt idx="294">
                  <c:v>28.586063485437801</c:v>
                </c:pt>
                <c:pt idx="295">
                  <c:v>28.590696619909998</c:v>
                </c:pt>
                <c:pt idx="296">
                  <c:v>28.595305491456202</c:v>
                </c:pt>
                <c:pt idx="297">
                  <c:v>28.599890751341501</c:v>
                </c:pt>
                <c:pt idx="298">
                  <c:v>28.604453045667402</c:v>
                </c:pt>
                <c:pt idx="299">
                  <c:v>28.608993015438301</c:v>
                </c:pt>
                <c:pt idx="300">
                  <c:v>28.613511296625099</c:v>
                </c:pt>
                <c:pt idx="301">
                  <c:v>28.6180085202298</c:v>
                </c:pt>
                <c:pt idx="302">
                  <c:v>28.622485312347798</c:v>
                </c:pt>
                <c:pt idx="303">
                  <c:v>28.626942294229998</c:v>
                </c:pt>
                <c:pt idx="304">
                  <c:v>28.631380082343501</c:v>
                </c:pt>
                <c:pt idx="305">
                  <c:v>28.6357992884321</c:v>
                </c:pt>
                <c:pt idx="306">
                  <c:v>28.640200519574901</c:v>
                </c:pt>
                <c:pt idx="307">
                  <c:v>28.6445843782456</c:v>
                </c:pt>
                <c:pt idx="308">
                  <c:v>28.648951462368998</c:v>
                </c:pt>
                <c:pt idx="309">
                  <c:v>28.653302365378501</c:v>
                </c:pt>
                <c:pt idx="310">
                  <c:v>28.657637676271499</c:v>
                </c:pt>
                <c:pt idx="311">
                  <c:v>28.661957979664798</c:v>
                </c:pt>
                <c:pt idx="312">
                  <c:v>28.666263855848801</c:v>
                </c:pt>
                <c:pt idx="313">
                  <c:v>28.670555880841199</c:v>
                </c:pt>
                <c:pt idx="314">
                  <c:v>28.674834626439502</c:v>
                </c:pt>
                <c:pt idx="315">
                  <c:v>28.6791006602732</c:v>
                </c:pt>
                <c:pt idx="316">
                  <c:v>28.683354545855401</c:v>
                </c:pt>
                <c:pt idx="317">
                  <c:v>28.6875968426329</c:v>
                </c:pt>
                <c:pt idx="318">
                  <c:v>28.691828106036301</c:v>
                </c:pt>
                <c:pt idx="319">
                  <c:v>28.6960488875295</c:v>
                </c:pt>
                <c:pt idx="320">
                  <c:v>28.700259734657799</c:v>
                </c:pt>
                <c:pt idx="321">
                  <c:v>28.704461191095699</c:v>
                </c:pt>
                <c:pt idx="322">
                  <c:v>28.708653796694598</c:v>
                </c:pt>
                <c:pt idx="323">
                  <c:v>28.712838087528802</c:v>
                </c:pt>
                <c:pt idx="324">
                  <c:v>28.7170145959415</c:v>
                </c:pt>
                <c:pt idx="325">
                  <c:v>28.721183850590201</c:v>
                </c:pt>
                <c:pt idx="326">
                  <c:v>28.725346376491299</c:v>
                </c:pt>
                <c:pt idx="327">
                  <c:v>28.729502695064198</c:v>
                </c:pt>
                <c:pt idx="328">
                  <c:v>28.733653324174199</c:v>
                </c:pt>
                <c:pt idx="329">
                  <c:v>28.737798778176099</c:v>
                </c:pt>
                <c:pt idx="330">
                  <c:v>28.741939567955999</c:v>
                </c:pt>
                <c:pt idx="331">
                  <c:v>28.7460762009731</c:v>
                </c:pt>
                <c:pt idx="332">
                  <c:v>28.750209181300502</c:v>
                </c:pt>
                <c:pt idx="333">
                  <c:v>28.754339009666499</c:v>
                </c:pt>
                <c:pt idx="334">
                  <c:v>28.758466183493901</c:v>
                </c:pt>
                <c:pt idx="335">
                  <c:v>28.762591196939699</c:v>
                </c:pt>
                <c:pt idx="336">
                  <c:v>28.766714540934299</c:v>
                </c:pt>
                <c:pt idx="337">
                  <c:v>28.770836703219601</c:v>
                </c:pt>
                <c:pt idx="338">
                  <c:v>28.774958168387201</c:v>
                </c:pt>
                <c:pt idx="339">
                  <c:v>28.7790794179156</c:v>
                </c:pt>
                <c:pt idx="340">
                  <c:v>28.7832009302073</c:v>
                </c:pt>
                <c:pt idx="341">
                  <c:v>28.787323180624998</c:v>
                </c:pt>
                <c:pt idx="342">
                  <c:v>28.791446641527902</c:v>
                </c:pt>
                <c:pt idx="343">
                  <c:v>28.795571782306901</c:v>
                </c:pt>
                <c:pt idx="344">
                  <c:v>28.799699069419901</c:v>
                </c:pt>
                <c:pt idx="345">
                  <c:v>28.803828966426099</c:v>
                </c:pt>
                <c:pt idx="346">
                  <c:v>28.807961934020199</c:v>
                </c:pt>
                <c:pt idx="347">
                  <c:v>28.812098430066101</c:v>
                </c:pt>
                <c:pt idx="348">
                  <c:v>28.816238909630201</c:v>
                </c:pt>
                <c:pt idx="349">
                  <c:v>28.820383825014101</c:v>
                </c:pt>
                <c:pt idx="350">
                  <c:v>28.824533625787101</c:v>
                </c:pt>
                <c:pt idx="351">
                  <c:v>28.8286887588181</c:v>
                </c:pt>
                <c:pt idx="352">
                  <c:v>28.832849668306999</c:v>
                </c:pt>
                <c:pt idx="353">
                  <c:v>28.837016795816201</c:v>
                </c:pt>
                <c:pt idx="354">
                  <c:v>28.841190580301099</c:v>
                </c:pt>
                <c:pt idx="355">
                  <c:v>28.845371458140601</c:v>
                </c:pt>
                <c:pt idx="356">
                  <c:v>28.8495598631668</c:v>
                </c:pt>
                <c:pt idx="357">
                  <c:v>28.8537562266952</c:v>
                </c:pt>
                <c:pt idx="358">
                  <c:v>28.857960977553201</c:v>
                </c:pt>
                <c:pt idx="359">
                  <c:v>28.8621745421095</c:v>
                </c:pt>
                <c:pt idx="360">
                  <c:v>28.8663973443022</c:v>
                </c:pt>
                <c:pt idx="361">
                  <c:v>28.870629805667502</c:v>
                </c:pt>
                <c:pt idx="362">
                  <c:v>28.8748723453668</c:v>
                </c:pt>
                <c:pt idx="363">
                  <c:v>28.8791253802146</c:v>
                </c:pt>
                <c:pt idx="364">
                  <c:v>28.883389324705401</c:v>
                </c:pt>
                <c:pt idx="365">
                  <c:v>28.8876645910406</c:v>
                </c:pt>
                <c:pt idx="366">
                  <c:v>28.8919515891548</c:v>
                </c:pt>
                <c:pt idx="367">
                  <c:v>28.8962507267421</c:v>
                </c:pt>
                <c:pt idx="368">
                  <c:v>28.900562409281601</c:v>
                </c:pt>
                <c:pt idx="369">
                  <c:v>28.904887040063102</c:v>
                </c:pt>
                <c:pt idx="370">
                  <c:v>28.909225020212201</c:v>
                </c:pt>
                <c:pt idx="371">
                  <c:v>28.913576748714899</c:v>
                </c:pt>
                <c:pt idx="372">
                  <c:v>28.917942622442698</c:v>
                </c:pt>
                <c:pt idx="373">
                  <c:v>28.922323036176302</c:v>
                </c:pt>
                <c:pt idx="374">
                  <c:v>28.926718382629801</c:v>
                </c:pt>
                <c:pt idx="375">
                  <c:v>28.9311290524745</c:v>
                </c:pt>
                <c:pt idx="376">
                  <c:v>28.935555434361898</c:v>
                </c:pt>
                <c:pt idx="377">
                  <c:v>28.939997914947099</c:v>
                </c:pt>
                <c:pt idx="378">
                  <c:v>28.944456878911399</c:v>
                </c:pt>
                <c:pt idx="379">
                  <c:v>28.948932708985399</c:v>
                </c:pt>
                <c:pt idx="380">
                  <c:v>28.9534257859702</c:v>
                </c:pt>
                <c:pt idx="381">
                  <c:v>28.957936488760701</c:v>
                </c:pt>
                <c:pt idx="382">
                  <c:v>28.962465194366398</c:v>
                </c:pt>
                <c:pt idx="383">
                  <c:v>28.9670122779333</c:v>
                </c:pt>
                <c:pt idx="384">
                  <c:v>28.971578112764998</c:v>
                </c:pt>
                <c:pt idx="385">
                  <c:v>28.976163070343699</c:v>
                </c:pt>
                <c:pt idx="386">
                  <c:v>28.9807675203513</c:v>
                </c:pt>
                <c:pt idx="387">
                  <c:v>28.985391830689199</c:v>
                </c:pt>
                <c:pt idx="388">
                  <c:v>28.9900363674993</c:v>
                </c:pt>
                <c:pt idx="389">
                  <c:v>28.994701495183399</c:v>
                </c:pt>
                <c:pt idx="390">
                  <c:v>28.999387576423601</c:v>
                </c:pt>
                <c:pt idx="391">
                  <c:v>29.004094972201301</c:v>
                </c:pt>
                <c:pt idx="392">
                  <c:v>29.008824041816901</c:v>
                </c:pt>
                <c:pt idx="393">
                  <c:v>29.013575142908699</c:v>
                </c:pt>
                <c:pt idx="394">
                  <c:v>29.018348631472001</c:v>
                </c:pt>
                <c:pt idx="395">
                  <c:v>29.0231448618777</c:v>
                </c:pt>
                <c:pt idx="396">
                  <c:v>29.0279641868906</c:v>
                </c:pt>
                <c:pt idx="397">
                  <c:v>29.032806957687999</c:v>
                </c:pt>
                <c:pt idx="398">
                  <c:v>29.037673523877501</c:v>
                </c:pt>
                <c:pt idx="399">
                  <c:v>29.0425642335147</c:v>
                </c:pt>
                <c:pt idx="400">
                  <c:v>29.0474794331213</c:v>
                </c:pt>
                <c:pt idx="401">
                  <c:v>29.052419467702201</c:v>
                </c:pt>
                <c:pt idx="402">
                  <c:v>29.057384680762699</c:v>
                </c:pt>
                <c:pt idx="403">
                  <c:v>29.062375414325899</c:v>
                </c:pt>
                <c:pt idx="404">
                  <c:v>29.067392008949302</c:v>
                </c:pt>
                <c:pt idx="405">
                  <c:v>29.072434803741402</c:v>
                </c:pt>
                <c:pt idx="406">
                  <c:v>29.077504136378401</c:v>
                </c:pt>
                <c:pt idx="407">
                  <c:v>29.082600343120401</c:v>
                </c:pt>
                <c:pt idx="408">
                  <c:v>29.0877237588277</c:v>
                </c:pt>
                <c:pt idx="409">
                  <c:v>29.0928747169765</c:v>
                </c:pt>
                <c:pt idx="410">
                  <c:v>29.098053549674699</c:v>
                </c:pt>
                <c:pt idx="411">
                  <c:v>29.103260587677699</c:v>
                </c:pt>
                <c:pt idx="412">
                  <c:v>29.1084961604037</c:v>
                </c:pt>
                <c:pt idx="413">
                  <c:v>29.113760595949</c:v>
                </c:pt>
                <c:pt idx="414">
                  <c:v>29.119054221102999</c:v>
                </c:pt>
                <c:pt idx="415">
                  <c:v>29.1243773613634</c:v>
                </c:pt>
                <c:pt idx="416">
                  <c:v>29.129730340950601</c:v>
                </c:pt>
                <c:pt idx="417">
                  <c:v>29.1351134828226</c:v>
                </c:pt>
                <c:pt idx="418">
                  <c:v>29.140527108689401</c:v>
                </c:pt>
                <c:pt idx="419">
                  <c:v>29.145971539027201</c:v>
                </c:pt>
                <c:pt idx="420">
                  <c:v>29.151447093092699</c:v>
                </c:pt>
                <c:pt idx="421">
                  <c:v>29.156954088936899</c:v>
                </c:pt>
                <c:pt idx="422">
                  <c:v>29.1624928434194</c:v>
                </c:pt>
                <c:pt idx="423">
                  <c:v>29.168063672221301</c:v>
                </c:pt>
                <c:pt idx="424">
                  <c:v>29.1736668898597</c:v>
                </c:pt>
                <c:pt idx="425">
                  <c:v>29.179302809700498</c:v>
                </c:pt>
                <c:pt idx="426">
                  <c:v>29.184971743971701</c:v>
                </c:pt>
                <c:pt idx="427">
                  <c:v>29.190674003777001</c:v>
                </c:pt>
                <c:pt idx="428">
                  <c:v>29.1964098991083</c:v>
                </c:pt>
                <c:pt idx="429">
                  <c:v>29.2021797388587</c:v>
                </c:pt>
                <c:pt idx="430">
                  <c:v>29.207983830835499</c:v>
                </c:pt>
                <c:pt idx="431">
                  <c:v>29.2138224817725</c:v>
                </c:pt>
                <c:pt idx="432">
                  <c:v>29.219695997342601</c:v>
                </c:pt>
                <c:pt idx="433">
                  <c:v>29.2256046821702</c:v>
                </c:pt>
                <c:pt idx="434">
                  <c:v>29.231548839843299</c:v>
                </c:pt>
                <c:pt idx="435">
                  <c:v>29.2375287729256</c:v>
                </c:pt>
                <c:pt idx="436">
                  <c:v>29.243544782968598</c:v>
                </c:pt>
                <c:pt idx="437">
                  <c:v>29.249597170523401</c:v>
                </c:pt>
                <c:pt idx="438">
                  <c:v>29.255686235152499</c:v>
                </c:pt>
                <c:pt idx="439">
                  <c:v>29.261812275441098</c:v>
                </c:pt>
                <c:pt idx="440">
                  <c:v>29.267975589009101</c:v>
                </c:pt>
                <c:pt idx="441">
                  <c:v>29.2741764725221</c:v>
                </c:pt>
                <c:pt idx="442">
                  <c:v>29.2804152217028</c:v>
                </c:pt>
                <c:pt idx="443">
                  <c:v>29.286692131342299</c:v>
                </c:pt>
                <c:pt idx="444">
                  <c:v>29.2930074953107</c:v>
                </c:pt>
                <c:pt idx="445">
                  <c:v>29.299361606568699</c:v>
                </c:pt>
                <c:pt idx="446">
                  <c:v>29.305754757178001</c:v>
                </c:pt>
                <c:pt idx="447">
                  <c:v>29.312187238312099</c:v>
                </c:pt>
                <c:pt idx="448">
                  <c:v>29.318659340266802</c:v>
                </c:pt>
                <c:pt idx="449">
                  <c:v>29.325171352471301</c:v>
                </c:pt>
                <c:pt idx="450">
                  <c:v>29.3317235634977</c:v>
                </c:pt>
                <c:pt idx="451">
                  <c:v>29.338316261072102</c:v>
                </c:pt>
                <c:pt idx="452">
                  <c:v>29.3449497320847</c:v>
                </c:pt>
                <c:pt idx="453">
                  <c:v>29.351624262599302</c:v>
                </c:pt>
                <c:pt idx="454">
                  <c:v>29.358340137864101</c:v>
                </c:pt>
                <c:pt idx="455">
                  <c:v>29.365097642321501</c:v>
                </c:pt>
                <c:pt idx="456">
                  <c:v>29.3718970596173</c:v>
                </c:pt>
                <c:pt idx="457">
                  <c:v>29.378738672611401</c:v>
                </c:pt>
                <c:pt idx="458">
                  <c:v>29.3856227633865</c:v>
                </c:pt>
                <c:pt idx="459">
                  <c:v>29.392549613258598</c:v>
                </c:pt>
                <c:pt idx="460">
                  <c:v>29.3995195027858</c:v>
                </c:pt>
                <c:pt idx="461">
                  <c:v>29.4065327117777</c:v>
                </c:pt>
                <c:pt idx="462">
                  <c:v>29.413589519305201</c:v>
                </c:pt>
                <c:pt idx="463">
                  <c:v>29.420690203709299</c:v>
                </c:pt>
                <c:pt idx="464">
                  <c:v>29.427835042610401</c:v>
                </c:pt>
                <c:pt idx="465">
                  <c:v>29.4350243129172</c:v>
                </c:pt>
                <c:pt idx="466">
                  <c:v>29.442258290835898</c:v>
                </c:pt>
                <c:pt idx="467">
                  <c:v>29.449537251878699</c:v>
                </c:pt>
                <c:pt idx="468">
                  <c:v>29.4568614708732</c:v>
                </c:pt>
                <c:pt idx="469">
                  <c:v>29.4642312219705</c:v>
                </c:pt>
                <c:pt idx="470">
                  <c:v>29.4716467786542</c:v>
                </c:pt>
                <c:pt idx="471">
                  <c:v>29.479108413749</c:v>
                </c:pt>
                <c:pt idx="472">
                  <c:v>29.4866163994289</c:v>
                </c:pt>
                <c:pt idx="473">
                  <c:v>29.494171007226001</c:v>
                </c:pt>
                <c:pt idx="474">
                  <c:v>29.501772508038599</c:v>
                </c:pt>
                <c:pt idx="475">
                  <c:v>29.509421172139401</c:v>
                </c:pt>
                <c:pt idx="476">
                  <c:v>29.517117269183899</c:v>
                </c:pt>
                <c:pt idx="477">
                  <c:v>29.524861068218598</c:v>
                </c:pt>
                <c:pt idx="478">
                  <c:v>29.532652837688801</c:v>
                </c:pt>
                <c:pt idx="479">
                  <c:v>29.540492845446501</c:v>
                </c:pt>
                <c:pt idx="480">
                  <c:v>29.548381358758899</c:v>
                </c:pt>
                <c:pt idx="481">
                  <c:v>29.556318644315699</c:v>
                </c:pt>
                <c:pt idx="482">
                  <c:v>29.564304968237</c:v>
                </c:pt>
                <c:pt idx="483">
                  <c:v>29.572340596081201</c:v>
                </c:pt>
                <c:pt idx="484">
                  <c:v>29.580425792852399</c:v>
                </c:pt>
                <c:pt idx="485">
                  <c:v>29.5885608230084</c:v>
                </c:pt>
                <c:pt idx="486">
                  <c:v>29.5967459504676</c:v>
                </c:pt>
                <c:pt idx="487">
                  <c:v>29.604981438617202</c:v>
                </c:pt>
                <c:pt idx="488">
                  <c:v>29.61326755032</c:v>
                </c:pt>
                <c:pt idx="489">
                  <c:v>29.621604547922001</c:v>
                </c:pt>
                <c:pt idx="490">
                  <c:v>29.629992693259599</c:v>
                </c:pt>
                <c:pt idx="491">
                  <c:v>29.6384322476672</c:v>
                </c:pt>
                <c:pt idx="492">
                  <c:v>29.646923471983701</c:v>
                </c:pt>
                <c:pt idx="493">
                  <c:v>29.655466626559999</c:v>
                </c:pt>
                <c:pt idx="494">
                  <c:v>29.6640619712663</c:v>
                </c:pt>
                <c:pt idx="495">
                  <c:v>29.672709765498499</c:v>
                </c:pt>
                <c:pt idx="496">
                  <c:v>29.681410268185498</c:v>
                </c:pt>
                <c:pt idx="497">
                  <c:v>29.690163737796102</c:v>
                </c:pt>
                <c:pt idx="498">
                  <c:v>29.698970432345799</c:v>
                </c:pt>
                <c:pt idx="499">
                  <c:v>29.707830609403398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E3-4A16-B259-5D94C4380522}"/>
            </c:ext>
          </c:extLst>
        </c:ser>
        <c:ser>
          <c:idx val="1"/>
          <c:order val="2"/>
          <c:tx>
            <c:v>Full 1 mm</c:v>
          </c:tx>
          <c:spPr>
            <a:ln w="1270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'Python data'!$D$3:$D$502</c:f>
              <c:numCache>
                <c:formatCode>General</c:formatCode>
                <c:ptCount val="500"/>
                <c:pt idx="0">
                  <c:v>17.0430145494642</c:v>
                </c:pt>
                <c:pt idx="1">
                  <c:v>17.210009469525499</c:v>
                </c:pt>
                <c:pt idx="2">
                  <c:v>17.373592543915699</c:v>
                </c:pt>
                <c:pt idx="3">
                  <c:v>17.5338575311971</c:v>
                </c:pt>
                <c:pt idx="4">
                  <c:v>17.690894809290999</c:v>
                </c:pt>
                <c:pt idx="5">
                  <c:v>17.844791526623599</c:v>
                </c:pt>
                <c:pt idx="6">
                  <c:v>17.995631745234</c:v>
                </c:pt>
                <c:pt idx="7">
                  <c:v>18.1434965763391</c:v>
                </c:pt>
                <c:pt idx="8">
                  <c:v>18.288464308816899</c:v>
                </c:pt>
                <c:pt idx="9">
                  <c:v>18.430610531033501</c:v>
                </c:pt>
                <c:pt idx="10">
                  <c:v>18.570008246414801</c:v>
                </c:pt>
                <c:pt idx="11">
                  <c:v>18.706727983132598</c:v>
                </c:pt>
                <c:pt idx="12">
                  <c:v>18.840837898254101</c:v>
                </c:pt>
                <c:pt idx="13">
                  <c:v>18.972403876675301</c:v>
                </c:pt>
                <c:pt idx="14">
                  <c:v>19.101489625143302</c:v>
                </c:pt>
                <c:pt idx="15">
                  <c:v>19.228156761647899</c:v>
                </c:pt>
                <c:pt idx="16">
                  <c:v>19.352464900446801</c:v>
                </c:pt>
                <c:pt idx="17">
                  <c:v>19.474471732971001</c:v>
                </c:pt>
                <c:pt idx="18">
                  <c:v>19.5942331048429</c:v>
                </c:pt>
                <c:pt idx="19">
                  <c:v>19.7118030892204</c:v>
                </c:pt>
                <c:pt idx="20">
                  <c:v>19.827234056673099</c:v>
                </c:pt>
                <c:pt idx="21">
                  <c:v>19.940576741777502</c:v>
                </c:pt>
                <c:pt idx="22">
                  <c:v>20.051880306612102</c:v>
                </c:pt>
                <c:pt idx="23">
                  <c:v>20.161192401317599</c:v>
                </c:pt>
                <c:pt idx="24">
                  <c:v>20.268559221879599</c:v>
                </c:pt>
                <c:pt idx="25">
                  <c:v>20.374025565282501</c:v>
                </c:pt>
                <c:pt idx="26">
                  <c:v>20.4776348821716</c:v>
                </c:pt>
                <c:pt idx="27">
                  <c:v>20.579429327154202</c:v>
                </c:pt>
                <c:pt idx="28">
                  <c:v>20.679449806862898</c:v>
                </c:pt>
                <c:pt idx="29">
                  <c:v>20.777736025895798</c:v>
                </c:pt>
                <c:pt idx="30">
                  <c:v>20.874326530741701</c:v>
                </c:pt>
                <c:pt idx="31">
                  <c:v>20.9692587517943</c:v>
                </c:pt>
                <c:pt idx="32">
                  <c:v>21.0625690435499</c:v>
                </c:pt>
                <c:pt idx="33">
                  <c:v>21.154292723080701</c:v>
                </c:pt>
                <c:pt idx="34">
                  <c:v>21.244464106869</c:v>
                </c:pt>
                <c:pt idx="35">
                  <c:v>21.333116546083399</c:v>
                </c:pt>
                <c:pt idx="36">
                  <c:v>21.420282460372299</c:v>
                </c:pt>
                <c:pt idx="37">
                  <c:v>21.505993370249598</c:v>
                </c:pt>
                <c:pt idx="38">
                  <c:v>21.590279928136699</c:v>
                </c:pt>
                <c:pt idx="39">
                  <c:v>21.673171948128701</c:v>
                </c:pt>
                <c:pt idx="40">
                  <c:v>21.754698434544</c:v>
                </c:pt>
                <c:pt idx="41">
                  <c:v>21.834887609315299</c:v>
                </c:pt>
                <c:pt idx="42">
                  <c:v>21.913766938275799</c:v>
                </c:pt>
                <c:pt idx="43">
                  <c:v>21.991363156393799</c:v>
                </c:pt>
                <c:pt idx="44">
                  <c:v>22.0677022920027</c:v>
                </c:pt>
                <c:pt idx="45">
                  <c:v>22.1428096900739</c:v>
                </c:pt>
                <c:pt idx="46">
                  <c:v>22.216710034576099</c:v>
                </c:pt>
                <c:pt idx="47">
                  <c:v>22.289427369962201</c:v>
                </c:pt>
                <c:pt idx="48">
                  <c:v>22.360985121824299</c:v>
                </c:pt>
                <c:pt idx="49">
                  <c:v>22.4314061167522</c:v>
                </c:pt>
                <c:pt idx="50">
                  <c:v>22.500712601433701</c:v>
                </c:pt>
                <c:pt idx="51">
                  <c:v>22.568926261027801</c:v>
                </c:pt>
                <c:pt idx="52">
                  <c:v>22.6360682368441</c:v>
                </c:pt>
                <c:pt idx="53">
                  <c:v>22.7021591433585</c:v>
                </c:pt>
                <c:pt idx="54">
                  <c:v>22.767219084594601</c:v>
                </c:pt>
                <c:pt idx="55">
                  <c:v>22.831267669896899</c:v>
                </c:pt>
                <c:pt idx="56">
                  <c:v>22.894324029123698</c:v>
                </c:pt>
                <c:pt idx="57">
                  <c:v>22.9564068272832</c:v>
                </c:pt>
                <c:pt idx="58">
                  <c:v>23.017534278636699</c:v>
                </c:pt>
                <c:pt idx="59">
                  <c:v>23.077724160291801</c:v>
                </c:pt>
                <c:pt idx="60">
                  <c:v>23.1369938253066</c:v>
                </c:pt>
                <c:pt idx="61">
                  <c:v>23.195360215325898</c:v>
                </c:pt>
                <c:pt idx="62">
                  <c:v>23.252839872767399</c:v>
                </c:pt>
                <c:pt idx="63">
                  <c:v>23.3094489525783</c:v>
                </c:pt>
                <c:pt idx="64">
                  <c:v>23.365203233578601</c:v>
                </c:pt>
                <c:pt idx="65">
                  <c:v>23.420118129408198</c:v>
                </c:pt>
                <c:pt idx="66">
                  <c:v>23.4742086990945</c:v>
                </c:pt>
                <c:pt idx="67">
                  <c:v>23.527489657254399</c:v>
                </c:pt>
                <c:pt idx="68">
                  <c:v>23.5799753839473</c:v>
                </c:pt>
                <c:pt idx="69">
                  <c:v>23.631679934190799</c:v>
                </c:pt>
                <c:pt idx="70">
                  <c:v>23.682617047154299</c:v>
                </c:pt>
                <c:pt idx="71">
                  <c:v>23.732800155042199</c:v>
                </c:pt>
                <c:pt idx="72">
                  <c:v>23.782242391678501</c:v>
                </c:pt>
                <c:pt idx="73">
                  <c:v>23.830956600806399</c:v>
                </c:pt>
                <c:pt idx="74">
                  <c:v>23.8789553441108</c:v>
                </c:pt>
                <c:pt idx="75">
                  <c:v>23.926250908977501</c:v>
                </c:pt>
                <c:pt idx="76">
                  <c:v>23.972855315996899</c:v>
                </c:pt>
                <c:pt idx="77">
                  <c:v>24.018780326223201</c:v>
                </c:pt>
                <c:pt idx="78">
                  <c:v>24.064037448197901</c:v>
                </c:pt>
                <c:pt idx="79">
                  <c:v>24.108637944746199</c:v>
                </c:pt>
                <c:pt idx="80">
                  <c:v>24.1525928395561</c:v>
                </c:pt>
                <c:pt idx="81">
                  <c:v>24.195912923546</c:v>
                </c:pt>
                <c:pt idx="82">
                  <c:v>24.238608761030999</c:v>
                </c:pt>
                <c:pt idx="83">
                  <c:v>24.280690695693998</c:v>
                </c:pt>
                <c:pt idx="84">
                  <c:v>24.322168856368801</c:v>
                </c:pt>
                <c:pt idx="85">
                  <c:v>24.363053162643102</c:v>
                </c:pt>
                <c:pt idx="86">
                  <c:v>24.403353330286102</c:v>
                </c:pt>
                <c:pt idx="87">
                  <c:v>24.4430788765088</c:v>
                </c:pt>
                <c:pt idx="88">
                  <c:v>24.4822391250623</c:v>
                </c:pt>
                <c:pt idx="89">
                  <c:v>24.520843211179599</c:v>
                </c:pt>
                <c:pt idx="90">
                  <c:v>24.558900086366901</c:v>
                </c:pt>
                <c:pt idx="91">
                  <c:v>24.596418523049799</c:v>
                </c:pt>
                <c:pt idx="92">
                  <c:v>24.633407119078999</c:v>
                </c:pt>
                <c:pt idx="93">
                  <c:v>24.669874302100599</c:v>
                </c:pt>
                <c:pt idx="94">
                  <c:v>24.7058283337965</c:v>
                </c:pt>
                <c:pt idx="95">
                  <c:v>24.741277313998001</c:v>
                </c:pt>
                <c:pt idx="96">
                  <c:v>24.776229184678002</c:v>
                </c:pt>
                <c:pt idx="97">
                  <c:v>24.810691733826001</c:v>
                </c:pt>
                <c:pt idx="98">
                  <c:v>24.844672599209101</c:v>
                </c:pt>
                <c:pt idx="99">
                  <c:v>24.8781792720238</c:v>
                </c:pt>
                <c:pt idx="100">
                  <c:v>24.911219100441201</c:v>
                </c:pt>
                <c:pt idx="101">
                  <c:v>24.943799293051001</c:v>
                </c:pt>
                <c:pt idx="102">
                  <c:v>24.975926922205101</c:v>
                </c:pt>
                <c:pt idx="103">
                  <c:v>25.007608927267299</c:v>
                </c:pt>
                <c:pt idx="104">
                  <c:v>25.0388521177684</c:v>
                </c:pt>
                <c:pt idx="105">
                  <c:v>25.0696631764744</c:v>
                </c:pt>
                <c:pt idx="106">
                  <c:v>25.1000486623659</c:v>
                </c:pt>
                <c:pt idx="107">
                  <c:v>25.130015013535498</c:v>
                </c:pt>
                <c:pt idx="108">
                  <c:v>25.159568550003598</c:v>
                </c:pt>
                <c:pt idx="109">
                  <c:v>25.188715476456</c:v>
                </c:pt>
                <c:pt idx="110">
                  <c:v>25.2174618849056</c:v>
                </c:pt>
                <c:pt idx="111">
                  <c:v>25.2458137572815</c:v>
                </c:pt>
                <c:pt idx="112">
                  <c:v>25.273776967946201</c:v>
                </c:pt>
                <c:pt idx="113">
                  <c:v>25.301357286144398</c:v>
                </c:pt>
                <c:pt idx="114">
                  <c:v>25.328560378385799</c:v>
                </c:pt>
                <c:pt idx="115">
                  <c:v>25.355391810762701</c:v>
                </c:pt>
                <c:pt idx="116">
                  <c:v>25.3818570512055</c:v>
                </c:pt>
                <c:pt idx="117">
                  <c:v>25.407961471677901</c:v>
                </c:pt>
                <c:pt idx="118">
                  <c:v>25.4337103503136</c:v>
                </c:pt>
                <c:pt idx="119">
                  <c:v>25.459108873495499</c:v>
                </c:pt>
                <c:pt idx="120">
                  <c:v>25.484162137880698</c:v>
                </c:pt>
                <c:pt idx="121">
                  <c:v>25.508875152371999</c:v>
                </c:pt>
                <c:pt idx="122">
                  <c:v>25.533252840037601</c:v>
                </c:pt>
                <c:pt idx="123">
                  <c:v>25.5573000399805</c:v>
                </c:pt>
                <c:pt idx="124">
                  <c:v>25.581021509159399</c:v>
                </c:pt>
                <c:pt idx="125">
                  <c:v>25.604421924163301</c:v>
                </c:pt>
                <c:pt idx="126">
                  <c:v>25.627505882938699</c:v>
                </c:pt>
                <c:pt idx="127">
                  <c:v>25.650277906474098</c:v>
                </c:pt>
                <c:pt idx="128">
                  <c:v>25.672742440440601</c:v>
                </c:pt>
                <c:pt idx="129">
                  <c:v>25.6949038567911</c:v>
                </c:pt>
                <c:pt idx="130">
                  <c:v>25.716766455318499</c:v>
                </c:pt>
                <c:pt idx="131">
                  <c:v>25.7383344651752</c:v>
                </c:pt>
                <c:pt idx="132">
                  <c:v>25.759612046354501</c:v>
                </c:pt>
                <c:pt idx="133">
                  <c:v>25.780603291133801</c:v>
                </c:pt>
                <c:pt idx="134">
                  <c:v>25.801312225483599</c:v>
                </c:pt>
                <c:pt idx="135">
                  <c:v>25.8217428104399</c:v>
                </c:pt>
                <c:pt idx="136">
                  <c:v>25.841898943443699</c:v>
                </c:pt>
                <c:pt idx="137">
                  <c:v>25.861784459647399</c:v>
                </c:pt>
                <c:pt idx="138">
                  <c:v>25.881403133188599</c:v>
                </c:pt>
                <c:pt idx="139">
                  <c:v>25.900758678433899</c:v>
                </c:pt>
                <c:pt idx="140">
                  <c:v>25.919854751190901</c:v>
                </c:pt>
                <c:pt idx="141">
                  <c:v>25.938694949892799</c:v>
                </c:pt>
                <c:pt idx="142">
                  <c:v>25.957282816752699</c:v>
                </c:pt>
                <c:pt idx="143">
                  <c:v>25.9756218388912</c:v>
                </c:pt>
                <c:pt idx="144">
                  <c:v>25.9937154494365</c:v>
                </c:pt>
                <c:pt idx="145">
                  <c:v>26.011567028598801</c:v>
                </c:pt>
                <c:pt idx="146">
                  <c:v>26.029179904719001</c:v>
                </c:pt>
                <c:pt idx="147">
                  <c:v>26.046557355291998</c:v>
                </c:pt>
                <c:pt idx="148">
                  <c:v>26.063702607966999</c:v>
                </c:pt>
                <c:pt idx="149">
                  <c:v>26.080618841523499</c:v>
                </c:pt>
                <c:pt idx="150">
                  <c:v>26.0973091868251</c:v>
                </c:pt>
                <c:pt idx="151">
                  <c:v>26.113776727750299</c:v>
                </c:pt>
                <c:pt idx="152">
                  <c:v>26.130024502102799</c:v>
                </c:pt>
                <c:pt idx="153">
                  <c:v>26.146055502499799</c:v>
                </c:pt>
                <c:pt idx="154">
                  <c:v>26.1618726772404</c:v>
                </c:pt>
                <c:pt idx="155">
                  <c:v>26.177478931153999</c:v>
                </c:pt>
                <c:pt idx="156">
                  <c:v>26.1928771264296</c:v>
                </c:pt>
                <c:pt idx="157">
                  <c:v>26.208070083425302</c:v>
                </c:pt>
                <c:pt idx="158">
                  <c:v>26.2230605814607</c:v>
                </c:pt>
                <c:pt idx="159">
                  <c:v>26.237851359590799</c:v>
                </c:pt>
                <c:pt idx="160">
                  <c:v>26.2524451173621</c:v>
                </c:pt>
                <c:pt idx="161">
                  <c:v>26.266844515552901</c:v>
                </c:pt>
                <c:pt idx="162">
                  <c:v>26.281052176895599</c:v>
                </c:pt>
                <c:pt idx="163">
                  <c:v>26.295070686784602</c:v>
                </c:pt>
                <c:pt idx="164">
                  <c:v>26.3089025939667</c:v>
                </c:pt>
                <c:pt idx="165">
                  <c:v>26.322550411218302</c:v>
                </c:pt>
                <c:pt idx="166">
                  <c:v>26.336016616005399</c:v>
                </c:pt>
                <c:pt idx="167">
                  <c:v>26.349303651131699</c:v>
                </c:pt>
                <c:pt idx="168">
                  <c:v>26.3624139253699</c:v>
                </c:pt>
                <c:pt idx="169">
                  <c:v>26.375349814081702</c:v>
                </c:pt>
                <c:pt idx="170">
                  <c:v>26.3881136598227</c:v>
                </c:pt>
                <c:pt idx="171">
                  <c:v>26.400707772934702</c:v>
                </c:pt>
                <c:pt idx="172">
                  <c:v>26.413134432125901</c:v>
                </c:pt>
                <c:pt idx="173">
                  <c:v>26.4253958850374</c:v>
                </c:pt>
                <c:pt idx="174">
                  <c:v>26.437494348799</c:v>
                </c:pt>
                <c:pt idx="175">
                  <c:v>26.449432010572199</c:v>
                </c:pt>
                <c:pt idx="176">
                  <c:v>26.461211028081699</c:v>
                </c:pt>
                <c:pt idx="177">
                  <c:v>26.472833530136601</c:v>
                </c:pt>
                <c:pt idx="178">
                  <c:v>26.484301617139199</c:v>
                </c:pt>
                <c:pt idx="179">
                  <c:v>26.4956173615846</c:v>
                </c:pt>
                <c:pt idx="180">
                  <c:v>26.506782808548699</c:v>
                </c:pt>
                <c:pt idx="181">
                  <c:v>26.517799976166501</c:v>
                </c:pt>
                <c:pt idx="182">
                  <c:v>26.5286708561007</c:v>
                </c:pt>
                <c:pt idx="183">
                  <c:v>26.539397414000199</c:v>
                </c:pt>
                <c:pt idx="184">
                  <c:v>26.549981589949201</c:v>
                </c:pt>
                <c:pt idx="185">
                  <c:v>26.560425298907099</c:v>
                </c:pt>
                <c:pt idx="186">
                  <c:v>26.570730431139999</c:v>
                </c:pt>
                <c:pt idx="187">
                  <c:v>26.580898852641901</c:v>
                </c:pt>
                <c:pt idx="188">
                  <c:v>26.590932405549299</c:v>
                </c:pt>
                <c:pt idx="189">
                  <c:v>26.600832908545598</c:v>
                </c:pt>
                <c:pt idx="190">
                  <c:v>26.610602157258398</c:v>
                </c:pt>
                <c:pt idx="191">
                  <c:v>26.620241924648401</c:v>
                </c:pt>
                <c:pt idx="192">
                  <c:v>26.629753961391</c:v>
                </c:pt>
                <c:pt idx="193">
                  <c:v>26.639139996249</c:v>
                </c:pt>
                <c:pt idx="194">
                  <c:v>26.648401736439801</c:v>
                </c:pt>
                <c:pt idx="195">
                  <c:v>26.657540867993301</c:v>
                </c:pt>
                <c:pt idx="196">
                  <c:v>26.666559056104202</c:v>
                </c:pt>
                <c:pt idx="197">
                  <c:v>26.675457945476602</c:v>
                </c:pt>
                <c:pt idx="198">
                  <c:v>26.684239160662099</c:v>
                </c:pt>
                <c:pt idx="199">
                  <c:v>26.692904306390901</c:v>
                </c:pt>
                <c:pt idx="200">
                  <c:v>26.701454967897298</c:v>
                </c:pt>
                <c:pt idx="201">
                  <c:v>26.7098927112377</c:v>
                </c:pt>
                <c:pt idx="202">
                  <c:v>26.718219083603302</c:v>
                </c:pt>
                <c:pt idx="203">
                  <c:v>26.726435613626201</c:v>
                </c:pt>
                <c:pt idx="204">
                  <c:v>26.7345438116803</c:v>
                </c:pt>
                <c:pt idx="205">
                  <c:v>26.7425451701755</c:v>
                </c:pt>
                <c:pt idx="206">
                  <c:v>26.750441163846801</c:v>
                </c:pt>
                <c:pt idx="207">
                  <c:v>26.758233250038099</c:v>
                </c:pt>
                <c:pt idx="208">
                  <c:v>26.765922868979899</c:v>
                </c:pt>
                <c:pt idx="209">
                  <c:v>26.773511444062301</c:v>
                </c:pt>
                <c:pt idx="210">
                  <c:v>26.781000382102899</c:v>
                </c:pt>
                <c:pt idx="211">
                  <c:v>26.7883910736088</c:v>
                </c:pt>
                <c:pt idx="212">
                  <c:v>26.7956848930348</c:v>
                </c:pt>
                <c:pt idx="213">
                  <c:v>26.802883199036</c:v>
                </c:pt>
                <c:pt idx="214">
                  <c:v>26.809987334716102</c:v>
                </c:pt>
                <c:pt idx="215">
                  <c:v>26.8169986278705</c:v>
                </c:pt>
                <c:pt idx="216">
                  <c:v>26.8239183912257</c:v>
                </c:pt>
                <c:pt idx="217">
                  <c:v>26.830747922673801</c:v>
                </c:pt>
                <c:pt idx="218">
                  <c:v>26.837488505502201</c:v>
                </c:pt>
                <c:pt idx="219">
                  <c:v>26.844141408620398</c:v>
                </c:pt>
                <c:pt idx="220">
                  <c:v>26.850707886781102</c:v>
                </c:pt>
                <c:pt idx="221">
                  <c:v>26.8571891807985</c:v>
                </c:pt>
                <c:pt idx="222">
                  <c:v>26.863586517761799</c:v>
                </c:pt>
                <c:pt idx="223">
                  <c:v>26.869901111245099</c:v>
                </c:pt>
                <c:pt idx="224">
                  <c:v>26.876134161513999</c:v>
                </c:pt>
                <c:pt idx="225">
                  <c:v>26.882286855727401</c:v>
                </c:pt>
                <c:pt idx="226">
                  <c:v>26.8883603681365</c:v>
                </c:pt>
                <c:pt idx="227">
                  <c:v>26.8943558602802</c:v>
                </c:pt>
                <c:pt idx="228">
                  <c:v>26.9002744811764</c:v>
                </c:pt>
                <c:pt idx="229">
                  <c:v>26.9061173675106</c:v>
                </c:pt>
                <c:pt idx="230">
                  <c:v>26.9118856438206</c:v>
                </c:pt>
                <c:pt idx="231">
                  <c:v>26.917580422678299</c:v>
                </c:pt>
                <c:pt idx="232">
                  <c:v>26.9232028048683</c:v>
                </c:pt>
                <c:pt idx="233">
                  <c:v>26.9287538795625</c:v>
                </c:pt>
                <c:pt idx="234">
                  <c:v>26.934234724493098</c:v>
                </c:pt>
                <c:pt idx="235">
                  <c:v>26.939646406121501</c:v>
                </c:pt>
                <c:pt idx="236">
                  <c:v>26.944989979804301</c:v>
                </c:pt>
                <c:pt idx="237">
                  <c:v>26.950266489956899</c:v>
                </c:pt>
                <c:pt idx="238">
                  <c:v>26.955476970214001</c:v>
                </c:pt>
                <c:pt idx="239">
                  <c:v>26.960622443587202</c:v>
                </c:pt>
                <c:pt idx="240">
                  <c:v>26.965703922620001</c:v>
                </c:pt>
                <c:pt idx="241">
                  <c:v>26.970722409540201</c:v>
                </c:pt>
                <c:pt idx="242">
                  <c:v>26.975678896409601</c:v>
                </c:pt>
                <c:pt idx="243">
                  <c:v>26.980574365271199</c:v>
                </c:pt>
                <c:pt idx="244">
                  <c:v>26.985409788293499</c:v>
                </c:pt>
                <c:pt idx="245">
                  <c:v>26.990186127913098</c:v>
                </c:pt>
                <c:pt idx="246">
                  <c:v>26.9949043369744</c:v>
                </c:pt>
                <c:pt idx="247">
                  <c:v>26.9995653588667</c:v>
                </c:pt>
                <c:pt idx="248">
                  <c:v>27.004170127659499</c:v>
                </c:pt>
                <c:pt idx="249">
                  <c:v>27.0087195682353</c:v>
                </c:pt>
                <c:pt idx="250">
                  <c:v>27.013214596420202</c:v>
                </c:pt>
                <c:pt idx="251">
                  <c:v>27.0176561191121</c:v>
                </c:pt>
                <c:pt idx="252">
                  <c:v>27.022045034407199</c:v>
                </c:pt>
                <c:pt idx="253">
                  <c:v>27.0263822317239</c:v>
                </c:pt>
                <c:pt idx="254">
                  <c:v>27.0306685919251</c:v>
                </c:pt>
                <c:pt idx="255">
                  <c:v>27.034904987438299</c:v>
                </c:pt>
                <c:pt idx="256">
                  <c:v>27.039092282373201</c:v>
                </c:pt>
                <c:pt idx="257">
                  <c:v>27.043231332638701</c:v>
                </c:pt>
                <c:pt idx="258">
                  <c:v>27.0473229860564</c:v>
                </c:pt>
                <c:pt idx="259">
                  <c:v>27.0513680824732</c:v>
                </c:pt>
                <c:pt idx="260">
                  <c:v>27.055367453871899</c:v>
                </c:pt>
                <c:pt idx="261">
                  <c:v>27.059321924480098</c:v>
                </c:pt>
                <c:pt idx="262">
                  <c:v>27.063232310876799</c:v>
                </c:pt>
                <c:pt idx="263">
                  <c:v>27.0670994220979</c:v>
                </c:pt>
                <c:pt idx="264">
                  <c:v>27.070924059739699</c:v>
                </c:pt>
                <c:pt idx="265">
                  <c:v>27.0747070180607</c:v>
                </c:pt>
                <c:pt idx="266">
                  <c:v>27.078449084082099</c:v>
                </c:pt>
                <c:pt idx="267">
                  <c:v>27.082151037686</c:v>
                </c:pt>
                <c:pt idx="268">
                  <c:v>27.085813651713099</c:v>
                </c:pt>
                <c:pt idx="269">
                  <c:v>27.089437692057501</c:v>
                </c:pt>
                <c:pt idx="270">
                  <c:v>27.0930239177613</c:v>
                </c:pt>
                <c:pt idx="271">
                  <c:v>27.0965730811069</c:v>
                </c:pt>
                <c:pt idx="272">
                  <c:v>27.100085927707902</c:v>
                </c:pt>
                <c:pt idx="273">
                  <c:v>27.1035631965992</c:v>
                </c:pt>
                <c:pt idx="274">
                  <c:v>27.1070056203246</c:v>
                </c:pt>
                <c:pt idx="275">
                  <c:v>27.110413925024101</c:v>
                </c:pt>
                <c:pt idx="276">
                  <c:v>27.1137888305194</c:v>
                </c:pt>
                <c:pt idx="277">
                  <c:v>27.1171310503976</c:v>
                </c:pt>
                <c:pt idx="278">
                  <c:v>27.120441292094601</c:v>
                </c:pt>
                <c:pt idx="279">
                  <c:v>27.123720256976402</c:v>
                </c:pt>
                <c:pt idx="280">
                  <c:v>27.1269686404193</c:v>
                </c:pt>
                <c:pt idx="281">
                  <c:v>27.130187131889301</c:v>
                </c:pt>
                <c:pt idx="282">
                  <c:v>27.133376415019502</c:v>
                </c:pt>
                <c:pt idx="283">
                  <c:v>27.136537167687301</c:v>
                </c:pt>
                <c:pt idx="284">
                  <c:v>27.1396700620895</c:v>
                </c:pt>
                <c:pt idx="285">
                  <c:v>27.142775764816601</c:v>
                </c:pt>
                <c:pt idx="286">
                  <c:v>27.145854936926401</c:v>
                </c:pt>
                <c:pt idx="287">
                  <c:v>27.148908234015899</c:v>
                </c:pt>
                <c:pt idx="288">
                  <c:v>27.151936306292001</c:v>
                </c:pt>
                <c:pt idx="289">
                  <c:v>27.154939798641902</c:v>
                </c:pt>
                <c:pt idx="290">
                  <c:v>27.157919350701899</c:v>
                </c:pt>
                <c:pt idx="291">
                  <c:v>27.160875596924999</c:v>
                </c:pt>
                <c:pt idx="292">
                  <c:v>27.1638091666481</c:v>
                </c:pt>
                <c:pt idx="293">
                  <c:v>27.166720684157401</c:v>
                </c:pt>
                <c:pt idx="294">
                  <c:v>27.169610768753799</c:v>
                </c:pt>
                <c:pt idx="295">
                  <c:v>27.172480034816299</c:v>
                </c:pt>
                <c:pt idx="296">
                  <c:v>27.175329091865301</c:v>
                </c:pt>
                <c:pt idx="297">
                  <c:v>27.178158544624399</c:v>
                </c:pt>
                <c:pt idx="298">
                  <c:v>27.180968993081802</c:v>
                </c:pt>
                <c:pt idx="299">
                  <c:v>27.183761032550201</c:v>
                </c:pt>
                <c:pt idx="300">
                  <c:v>27.186535253726301</c:v>
                </c:pt>
                <c:pt idx="301">
                  <c:v>27.1892922427492</c:v>
                </c:pt>
                <c:pt idx="302">
                  <c:v>27.192032581258101</c:v>
                </c:pt>
                <c:pt idx="303">
                  <c:v>27.194756846449099</c:v>
                </c:pt>
                <c:pt idx="304">
                  <c:v>27.197465611130902</c:v>
                </c:pt>
                <c:pt idx="305">
                  <c:v>27.200159443780201</c:v>
                </c:pt>
                <c:pt idx="306">
                  <c:v>27.202838908596</c:v>
                </c:pt>
                <c:pt idx="307">
                  <c:v>27.205504565553301</c:v>
                </c:pt>
                <c:pt idx="308">
                  <c:v>27.208156970455398</c:v>
                </c:pt>
                <c:pt idx="309">
                  <c:v>27.2107966749867</c:v>
                </c:pt>
                <c:pt idx="310">
                  <c:v>27.213424226763198</c:v>
                </c:pt>
                <c:pt idx="311">
                  <c:v>27.2160401693837</c:v>
                </c:pt>
                <c:pt idx="312">
                  <c:v>27.218645042479501</c:v>
                </c:pt>
                <c:pt idx="313">
                  <c:v>27.221239381763102</c:v>
                </c:pt>
                <c:pt idx="314">
                  <c:v>27.223823719077298</c:v>
                </c:pt>
                <c:pt idx="315">
                  <c:v>27.226398582442801</c:v>
                </c:pt>
                <c:pt idx="316">
                  <c:v>27.228964496104801</c:v>
                </c:pt>
                <c:pt idx="317">
                  <c:v>27.231521980580101</c:v>
                </c:pt>
                <c:pt idx="318">
                  <c:v>27.234071552702598</c:v>
                </c:pt>
                <c:pt idx="319">
                  <c:v>27.236613725668398</c:v>
                </c:pt>
                <c:pt idx="320">
                  <c:v>27.2391490090803</c:v>
                </c:pt>
                <c:pt idx="321">
                  <c:v>27.241677908991999</c:v>
                </c:pt>
                <c:pt idx="322">
                  <c:v>27.244200927950999</c:v>
                </c:pt>
                <c:pt idx="323">
                  <c:v>27.246718565041501</c:v>
                </c:pt>
                <c:pt idx="324">
                  <c:v>27.2492313159266</c:v>
                </c:pt>
                <c:pt idx="325">
                  <c:v>27.251739672889599</c:v>
                </c:pt>
                <c:pt idx="326">
                  <c:v>27.2542441248752</c:v>
                </c:pt>
                <c:pt idx="327">
                  <c:v>27.256745157529799</c:v>
                </c:pt>
                <c:pt idx="328">
                  <c:v>27.259243253241198</c:v>
                </c:pt>
                <c:pt idx="329">
                  <c:v>27.261738891178101</c:v>
                </c:pt>
                <c:pt idx="330">
                  <c:v>27.264232547329001</c:v>
                </c:pt>
                <c:pt idx="331">
                  <c:v>27.266724694540201</c:v>
                </c:pt>
                <c:pt idx="332">
                  <c:v>27.2692158025535</c:v>
                </c:pt>
                <c:pt idx="333">
                  <c:v>27.2717063380437</c:v>
                </c:pt>
                <c:pt idx="334">
                  <c:v>27.274196764655201</c:v>
                </c:pt>
                <c:pt idx="335">
                  <c:v>27.276687543038001</c:v>
                </c:pt>
                <c:pt idx="336">
                  <c:v>27.279179130884</c:v>
                </c:pt>
                <c:pt idx="337">
                  <c:v>27.281671982961701</c:v>
                </c:pt>
                <c:pt idx="338">
                  <c:v>27.284166551151401</c:v>
                </c:pt>
                <c:pt idx="339">
                  <c:v>27.286663284479399</c:v>
                </c:pt>
                <c:pt idx="340">
                  <c:v>27.2891626291519</c:v>
                </c:pt>
                <c:pt idx="341">
                  <c:v>27.291665028588302</c:v>
                </c:pt>
                <c:pt idx="342">
                  <c:v>27.294170923454601</c:v>
                </c:pt>
                <c:pt idx="343">
                  <c:v>27.2966807516956</c:v>
                </c:pt>
                <c:pt idx="344">
                  <c:v>27.299194948567202</c:v>
                </c:pt>
                <c:pt idx="345">
                  <c:v>27.301713946668102</c:v>
                </c:pt>
                <c:pt idx="346">
                  <c:v>27.304238175971101</c:v>
                </c:pt>
                <c:pt idx="347">
                  <c:v>27.306768063854101</c:v>
                </c:pt>
                <c:pt idx="348">
                  <c:v>27.309304035130399</c:v>
                </c:pt>
                <c:pt idx="349">
                  <c:v>27.3118465120792</c:v>
                </c:pt>
                <c:pt idx="350">
                  <c:v>27.314395914474801</c:v>
                </c:pt>
                <c:pt idx="351">
                  <c:v>27.316952659616302</c:v>
                </c:pt>
                <c:pt idx="352">
                  <c:v>27.3195171623567</c:v>
                </c:pt>
                <c:pt idx="353">
                  <c:v>27.322089835130999</c:v>
                </c:pt>
                <c:pt idx="354">
                  <c:v>27.3246710879848</c:v>
                </c:pt>
                <c:pt idx="355">
                  <c:v>27.327261328602098</c:v>
                </c:pt>
                <c:pt idx="356">
                  <c:v>27.329860962332901</c:v>
                </c:pt>
                <c:pt idx="357">
                  <c:v>27.332470392220099</c:v>
                </c:pt>
                <c:pt idx="358">
                  <c:v>27.335090019026701</c:v>
                </c:pt>
                <c:pt idx="359">
                  <c:v>27.337720241261898</c:v>
                </c:pt>
                <c:pt idx="360">
                  <c:v>27.340361455207599</c:v>
                </c:pt>
                <c:pt idx="361">
                  <c:v>27.343014054944</c:v>
                </c:pt>
                <c:pt idx="362">
                  <c:v>27.345678432375198</c:v>
                </c:pt>
                <c:pt idx="363">
                  <c:v>27.348354977254399</c:v>
                </c:pt>
                <c:pt idx="364">
                  <c:v>27.351044077208702</c:v>
                </c:pt>
                <c:pt idx="365">
                  <c:v>27.353746117763801</c:v>
                </c:pt>
                <c:pt idx="366">
                  <c:v>27.3564614823681</c:v>
                </c:pt>
                <c:pt idx="367">
                  <c:v>27.359190552416798</c:v>
                </c:pt>
                <c:pt idx="368">
                  <c:v>27.361933707275501</c:v>
                </c:pt>
                <c:pt idx="369">
                  <c:v>27.3646913243036</c:v>
                </c:pt>
                <c:pt idx="370">
                  <c:v>27.367463778877401</c:v>
                </c:pt>
                <c:pt idx="371">
                  <c:v>27.370251444412801</c:v>
                </c:pt>
                <c:pt idx="372">
                  <c:v>27.373054692387999</c:v>
                </c:pt>
                <c:pt idx="373">
                  <c:v>27.3758738923657</c:v>
                </c:pt>
                <c:pt idx="374">
                  <c:v>27.378709412015201</c:v>
                </c:pt>
                <c:pt idx="375">
                  <c:v>27.381561617133698</c:v>
                </c:pt>
                <c:pt idx="376">
                  <c:v>27.3844308716683</c:v>
                </c:pt>
                <c:pt idx="377">
                  <c:v>27.387317537736902</c:v>
                </c:pt>
                <c:pt idx="378">
                  <c:v>27.3902219756493</c:v>
                </c:pt>
                <c:pt idx="379">
                  <c:v>27.393144543927701</c:v>
                </c:pt>
                <c:pt idx="380">
                  <c:v>27.3960855993274</c:v>
                </c:pt>
                <c:pt idx="381">
                  <c:v>27.399045496856701</c:v>
                </c:pt>
                <c:pt idx="382">
                  <c:v>27.4020245897972</c:v>
                </c:pt>
                <c:pt idx="383">
                  <c:v>27.405023229723401</c:v>
                </c:pt>
                <c:pt idx="384">
                  <c:v>27.4080417665221</c:v>
                </c:pt>
                <c:pt idx="385">
                  <c:v>27.411080548411899</c:v>
                </c:pt>
                <c:pt idx="386">
                  <c:v>27.4141399219621</c:v>
                </c:pt>
                <c:pt idx="387">
                  <c:v>27.417220232111202</c:v>
                </c:pt>
                <c:pt idx="388">
                  <c:v>27.420321822186398</c:v>
                </c:pt>
                <c:pt idx="389">
                  <c:v>27.423445033920899</c:v>
                </c:pt>
                <c:pt idx="390">
                  <c:v>27.426590207473001</c:v>
                </c:pt>
                <c:pt idx="391">
                  <c:v>27.429757681443402</c:v>
                </c:pt>
                <c:pt idx="392">
                  <c:v>27.432947792893401</c:v>
                </c:pt>
                <c:pt idx="393">
                  <c:v>27.436160877362202</c:v>
                </c:pt>
                <c:pt idx="394">
                  <c:v>27.439397268884299</c:v>
                </c:pt>
                <c:pt idx="395">
                  <c:v>27.442657300006701</c:v>
                </c:pt>
                <c:pt idx="396">
                  <c:v>27.445941301805799</c:v>
                </c:pt>
                <c:pt idx="397">
                  <c:v>27.449249603904398</c:v>
                </c:pt>
                <c:pt idx="398">
                  <c:v>27.4525825344877</c:v>
                </c:pt>
                <c:pt idx="399">
                  <c:v>27.455940420320399</c:v>
                </c:pt>
                <c:pt idx="400">
                  <c:v>27.459323586762501</c:v>
                </c:pt>
                <c:pt idx="401">
                  <c:v>27.4627323577852</c:v>
                </c:pt>
                <c:pt idx="402">
                  <c:v>27.4661670559871</c:v>
                </c:pt>
                <c:pt idx="403">
                  <c:v>27.4696280026096</c:v>
                </c:pt>
                <c:pt idx="404">
                  <c:v>27.473115517552401</c:v>
                </c:pt>
                <c:pt idx="405">
                  <c:v>27.4766299193892</c:v>
                </c:pt>
                <c:pt idx="406">
                  <c:v>27.480171525382001</c:v>
                </c:pt>
                <c:pt idx="407">
                  <c:v>27.483740651497101</c:v>
                </c:pt>
                <c:pt idx="408">
                  <c:v>27.4873376124192</c:v>
                </c:pt>
                <c:pt idx="409">
                  <c:v>27.490962721566301</c:v>
                </c:pt>
                <c:pt idx="410">
                  <c:v>27.494616291104101</c:v>
                </c:pt>
                <c:pt idx="411">
                  <c:v>27.498298631960399</c:v>
                </c:pt>
                <c:pt idx="412">
                  <c:v>27.502010053839399</c:v>
                </c:pt>
                <c:pt idx="413">
                  <c:v>27.505750865235399</c:v>
                </c:pt>
                <c:pt idx="414">
                  <c:v>27.509521373447001</c:v>
                </c:pt>
                <c:pt idx="415">
                  <c:v>27.513321884590599</c:v>
                </c:pt>
                <c:pt idx="416">
                  <c:v>27.517152703613899</c:v>
                </c:pt>
                <c:pt idx="417">
                  <c:v>27.521014134309802</c:v>
                </c:pt>
                <c:pt idx="418">
                  <c:v>27.524906479329001</c:v>
                </c:pt>
                <c:pt idx="419">
                  <c:v>27.5288300401938</c:v>
                </c:pt>
                <c:pt idx="420">
                  <c:v>27.5327851173105</c:v>
                </c:pt>
                <c:pt idx="421">
                  <c:v>27.536772009982698</c:v>
                </c:pt>
                <c:pt idx="422">
                  <c:v>27.540791016423999</c:v>
                </c:pt>
                <c:pt idx="423">
                  <c:v>27.5448424337701</c:v>
                </c:pt>
                <c:pt idx="424">
                  <c:v>27.5489265580919</c:v>
                </c:pt>
                <c:pt idx="425">
                  <c:v>27.553043684407701</c:v>
                </c:pt>
                <c:pt idx="426">
                  <c:v>27.557194106694801</c:v>
                </c:pt>
                <c:pt idx="427">
                  <c:v>27.5613781179024</c:v>
                </c:pt>
                <c:pt idx="428">
                  <c:v>27.565596009963102</c:v>
                </c:pt>
                <c:pt idx="429">
                  <c:v>27.569848073804799</c:v>
                </c:pt>
                <c:pt idx="430">
                  <c:v>27.5741345993622</c:v>
                </c:pt>
                <c:pt idx="431">
                  <c:v>27.578455875588901</c:v>
                </c:pt>
                <c:pt idx="432">
                  <c:v>27.582812190468399</c:v>
                </c:pt>
                <c:pt idx="433">
                  <c:v>27.587203831025601</c:v>
                </c:pt>
                <c:pt idx="434">
                  <c:v>27.591631083337901</c:v>
                </c:pt>
                <c:pt idx="435">
                  <c:v>27.5960942325468</c:v>
                </c:pt>
                <c:pt idx="436">
                  <c:v>27.600593562868099</c:v>
                </c:pt>
                <c:pt idx="437">
                  <c:v>27.605129357603602</c:v>
                </c:pt>
                <c:pt idx="438">
                  <c:v>27.6097018991514</c:v>
                </c:pt>
                <c:pt idx="439">
                  <c:v>27.614311469016702</c:v>
                </c:pt>
                <c:pt idx="440">
                  <c:v>27.6189583478223</c:v>
                </c:pt>
                <c:pt idx="441">
                  <c:v>27.6236428153193</c:v>
                </c:pt>
                <c:pt idx="442">
                  <c:v>27.628365150397102</c:v>
                </c:pt>
                <c:pt idx="443">
                  <c:v>27.633125631094099</c:v>
                </c:pt>
                <c:pt idx="444">
                  <c:v>27.6379245346074</c:v>
                </c:pt>
                <c:pt idx="445">
                  <c:v>27.642762137303301</c:v>
                </c:pt>
                <c:pt idx="446">
                  <c:v>27.6476387147267</c:v>
                </c:pt>
                <c:pt idx="447">
                  <c:v>27.6525545416117</c:v>
                </c:pt>
                <c:pt idx="448">
                  <c:v>27.657509891890701</c:v>
                </c:pt>
                <c:pt idx="449">
                  <c:v>27.662505038704399</c:v>
                </c:pt>
                <c:pt idx="450">
                  <c:v>27.6675402544113</c:v>
                </c:pt>
                <c:pt idx="451">
                  <c:v>27.6726158105973</c:v>
                </c:pt>
                <c:pt idx="452">
                  <c:v>27.677731978084999</c:v>
                </c:pt>
                <c:pt idx="453">
                  <c:v>27.682889026942899</c:v>
                </c:pt>
                <c:pt idx="454">
                  <c:v>27.688087226494801</c:v>
                </c:pt>
                <c:pt idx="455">
                  <c:v>27.693326845328901</c:v>
                </c:pt>
                <c:pt idx="456">
                  <c:v>27.698608151306701</c:v>
                </c:pt>
                <c:pt idx="457">
                  <c:v>27.703931411572299</c:v>
                </c:pt>
                <c:pt idx="458">
                  <c:v>27.7092968925609</c:v>
                </c:pt>
                <c:pt idx="459">
                  <c:v>27.7147048600076</c:v>
                </c:pt>
                <c:pt idx="460">
                  <c:v>27.7201555789566</c:v>
                </c:pt>
                <c:pt idx="461">
                  <c:v>27.725649313769299</c:v>
                </c:pt>
                <c:pt idx="462">
                  <c:v>27.731186328132999</c:v>
                </c:pt>
                <c:pt idx="463">
                  <c:v>27.736766885069599</c:v>
                </c:pt>
                <c:pt idx="464">
                  <c:v>27.742391246943701</c:v>
                </c:pt>
                <c:pt idx="465">
                  <c:v>27.748059675471001</c:v>
                </c:pt>
                <c:pt idx="466">
                  <c:v>27.753772431726698</c:v>
                </c:pt>
                <c:pt idx="467">
                  <c:v>27.759529776153599</c:v>
                </c:pt>
                <c:pt idx="468">
                  <c:v>27.765331968570099</c:v>
                </c:pt>
                <c:pt idx="469">
                  <c:v>27.771179268178201</c:v>
                </c:pt>
                <c:pt idx="470">
                  <c:v>27.777071933571602</c:v>
                </c:pt>
                <c:pt idx="471">
                  <c:v>27.783010222743702</c:v>
                </c:pt>
                <c:pt idx="472">
                  <c:v>27.788994393095098</c:v>
                </c:pt>
                <c:pt idx="473">
                  <c:v>27.795024701441399</c:v>
                </c:pt>
                <c:pt idx="474">
                  <c:v>27.8011014040211</c:v>
                </c:pt>
                <c:pt idx="475">
                  <c:v>27.8072247565031</c:v>
                </c:pt>
                <c:pt idx="476">
                  <c:v>27.8133950139941</c:v>
                </c:pt>
                <c:pt idx="477">
                  <c:v>27.819612431046298</c:v>
                </c:pt>
                <c:pt idx="478">
                  <c:v>27.8258772616648</c:v>
                </c:pt>
                <c:pt idx="479">
                  <c:v>27.832189759314598</c:v>
                </c:pt>
                <c:pt idx="480">
                  <c:v>27.838550176928401</c:v>
                </c:pt>
                <c:pt idx="481">
                  <c:v>27.844958766913699</c:v>
                </c:pt>
                <c:pt idx="482">
                  <c:v>27.8514157811594</c:v>
                </c:pt>
                <c:pt idx="483">
                  <c:v>27.857921471043898</c:v>
                </c:pt>
                <c:pt idx="484">
                  <c:v>27.864476087441201</c:v>
                </c:pt>
                <c:pt idx="485">
                  <c:v>27.871079880728601</c:v>
                </c:pt>
                <c:pt idx="486">
                  <c:v>27.877733100793101</c:v>
                </c:pt>
                <c:pt idx="487">
                  <c:v>27.884435997038601</c:v>
                </c:pt>
                <c:pt idx="488">
                  <c:v>27.891188818392699</c:v>
                </c:pt>
                <c:pt idx="489">
                  <c:v>27.897991813313201</c:v>
                </c:pt>
                <c:pt idx="490">
                  <c:v>27.9048452297952</c:v>
                </c:pt>
                <c:pt idx="491">
                  <c:v>27.9117493153773</c:v>
                </c:pt>
                <c:pt idx="492">
                  <c:v>27.918704317148698</c:v>
                </c:pt>
                <c:pt idx="493">
                  <c:v>27.925710481755399</c:v>
                </c:pt>
                <c:pt idx="494">
                  <c:v>27.932768055406601</c:v>
                </c:pt>
                <c:pt idx="495">
                  <c:v>27.939877283881501</c:v>
                </c:pt>
                <c:pt idx="496">
                  <c:v>27.947038412535498</c:v>
                </c:pt>
                <c:pt idx="497">
                  <c:v>27.954251686306499</c:v>
                </c:pt>
                <c:pt idx="498">
                  <c:v>27.961517349721401</c:v>
                </c:pt>
                <c:pt idx="499">
                  <c:v>27.968835646901798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E3-4A16-B259-5D94C4380522}"/>
            </c:ext>
          </c:extLst>
        </c:ser>
        <c:ser>
          <c:idx val="3"/>
          <c:order val="3"/>
          <c:tx>
            <c:v>Full 2 mm</c:v>
          </c:tx>
          <c:spPr>
            <a:ln w="127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'Python data'!$F$3:$F$502</c:f>
              <c:numCache>
                <c:formatCode>General</c:formatCode>
                <c:ptCount val="500"/>
                <c:pt idx="0">
                  <c:v>17.0430145494642</c:v>
                </c:pt>
                <c:pt idx="1">
                  <c:v>17.210009469525499</c:v>
                </c:pt>
                <c:pt idx="2">
                  <c:v>17.373592543915699</c:v>
                </c:pt>
                <c:pt idx="3">
                  <c:v>17.5338575311971</c:v>
                </c:pt>
                <c:pt idx="4">
                  <c:v>17.690894809290999</c:v>
                </c:pt>
                <c:pt idx="5">
                  <c:v>17.844791526623599</c:v>
                </c:pt>
                <c:pt idx="6">
                  <c:v>17.995631745234</c:v>
                </c:pt>
                <c:pt idx="7">
                  <c:v>18.1434965763391</c:v>
                </c:pt>
                <c:pt idx="8">
                  <c:v>18.288464308816899</c:v>
                </c:pt>
                <c:pt idx="9">
                  <c:v>18.430610531033501</c:v>
                </c:pt>
                <c:pt idx="10">
                  <c:v>18.570008246414801</c:v>
                </c:pt>
                <c:pt idx="11">
                  <c:v>18.706727983132598</c:v>
                </c:pt>
                <c:pt idx="12">
                  <c:v>18.840837898254101</c:v>
                </c:pt>
                <c:pt idx="13">
                  <c:v>18.972403876675301</c:v>
                </c:pt>
                <c:pt idx="14">
                  <c:v>19.101489625143302</c:v>
                </c:pt>
                <c:pt idx="15">
                  <c:v>19.228156761647899</c:v>
                </c:pt>
                <c:pt idx="16">
                  <c:v>19.352464900446801</c:v>
                </c:pt>
                <c:pt idx="17">
                  <c:v>19.474471732971001</c:v>
                </c:pt>
                <c:pt idx="18">
                  <c:v>19.5942331048429</c:v>
                </c:pt>
                <c:pt idx="19">
                  <c:v>19.7118030892204</c:v>
                </c:pt>
                <c:pt idx="20">
                  <c:v>19.827234056673099</c:v>
                </c:pt>
                <c:pt idx="21">
                  <c:v>19.940576741777502</c:v>
                </c:pt>
                <c:pt idx="22">
                  <c:v>20.051880306612102</c:v>
                </c:pt>
                <c:pt idx="23">
                  <c:v>20.161192401317599</c:v>
                </c:pt>
                <c:pt idx="24">
                  <c:v>20.268559221879599</c:v>
                </c:pt>
                <c:pt idx="25">
                  <c:v>20.374025565282501</c:v>
                </c:pt>
                <c:pt idx="26">
                  <c:v>20.4776348821716</c:v>
                </c:pt>
                <c:pt idx="27">
                  <c:v>20.579429327154202</c:v>
                </c:pt>
                <c:pt idx="28">
                  <c:v>20.679449806862898</c:v>
                </c:pt>
                <c:pt idx="29">
                  <c:v>20.777736025895798</c:v>
                </c:pt>
                <c:pt idx="30">
                  <c:v>20.874326530741701</c:v>
                </c:pt>
                <c:pt idx="31">
                  <c:v>20.9692587517943</c:v>
                </c:pt>
                <c:pt idx="32">
                  <c:v>21.0625690435499</c:v>
                </c:pt>
                <c:pt idx="33">
                  <c:v>21.154292723080701</c:v>
                </c:pt>
                <c:pt idx="34">
                  <c:v>21.244464106869</c:v>
                </c:pt>
                <c:pt idx="35">
                  <c:v>21.333116546083399</c:v>
                </c:pt>
                <c:pt idx="36">
                  <c:v>21.420282460372299</c:v>
                </c:pt>
                <c:pt idx="37">
                  <c:v>21.505993370249598</c:v>
                </c:pt>
                <c:pt idx="38">
                  <c:v>21.590279928136699</c:v>
                </c:pt>
                <c:pt idx="39">
                  <c:v>21.673171948128701</c:v>
                </c:pt>
                <c:pt idx="40">
                  <c:v>21.754698434544</c:v>
                </c:pt>
                <c:pt idx="41">
                  <c:v>21.834887609315299</c:v>
                </c:pt>
                <c:pt idx="42">
                  <c:v>21.913766938275799</c:v>
                </c:pt>
                <c:pt idx="43">
                  <c:v>21.991363156393799</c:v>
                </c:pt>
                <c:pt idx="44">
                  <c:v>22.0677022920027</c:v>
                </c:pt>
                <c:pt idx="45">
                  <c:v>22.1428096900739</c:v>
                </c:pt>
                <c:pt idx="46">
                  <c:v>22.216710034576099</c:v>
                </c:pt>
                <c:pt idx="47">
                  <c:v>22.289427369962201</c:v>
                </c:pt>
                <c:pt idx="48">
                  <c:v>22.360985121824299</c:v>
                </c:pt>
                <c:pt idx="49">
                  <c:v>22.4314061167522</c:v>
                </c:pt>
                <c:pt idx="50">
                  <c:v>22.500712601433701</c:v>
                </c:pt>
                <c:pt idx="51">
                  <c:v>22.568926261027801</c:v>
                </c:pt>
                <c:pt idx="52">
                  <c:v>22.6360682368441</c:v>
                </c:pt>
                <c:pt idx="53">
                  <c:v>22.7021591433585</c:v>
                </c:pt>
                <c:pt idx="54">
                  <c:v>22.767219084594601</c:v>
                </c:pt>
                <c:pt idx="55">
                  <c:v>22.831267669896899</c:v>
                </c:pt>
                <c:pt idx="56">
                  <c:v>22.894324029123698</c:v>
                </c:pt>
                <c:pt idx="57">
                  <c:v>22.9564068272832</c:v>
                </c:pt>
                <c:pt idx="58">
                  <c:v>23.017534278636699</c:v>
                </c:pt>
                <c:pt idx="59">
                  <c:v>23.077724160291801</c:v>
                </c:pt>
                <c:pt idx="60">
                  <c:v>23.1369938253066</c:v>
                </c:pt>
                <c:pt idx="61">
                  <c:v>23.195360215325898</c:v>
                </c:pt>
                <c:pt idx="62">
                  <c:v>23.252839872767399</c:v>
                </c:pt>
                <c:pt idx="63">
                  <c:v>23.3094489525783</c:v>
                </c:pt>
                <c:pt idx="64">
                  <c:v>23.365203233578601</c:v>
                </c:pt>
                <c:pt idx="65">
                  <c:v>23.420118129408198</c:v>
                </c:pt>
                <c:pt idx="66">
                  <c:v>23.4742086990945</c:v>
                </c:pt>
                <c:pt idx="67">
                  <c:v>23.527489657254399</c:v>
                </c:pt>
                <c:pt idx="68">
                  <c:v>23.5799753839473</c:v>
                </c:pt>
                <c:pt idx="69">
                  <c:v>23.631679934190799</c:v>
                </c:pt>
                <c:pt idx="70">
                  <c:v>23.682617047154299</c:v>
                </c:pt>
                <c:pt idx="71">
                  <c:v>23.732800155042199</c:v>
                </c:pt>
                <c:pt idx="72">
                  <c:v>23.782242391678501</c:v>
                </c:pt>
                <c:pt idx="73">
                  <c:v>23.830956600806399</c:v>
                </c:pt>
                <c:pt idx="74">
                  <c:v>23.8789553441108</c:v>
                </c:pt>
                <c:pt idx="75">
                  <c:v>23.926250908977501</c:v>
                </c:pt>
                <c:pt idx="76">
                  <c:v>23.972855315996899</c:v>
                </c:pt>
                <c:pt idx="77">
                  <c:v>24.018780326223201</c:v>
                </c:pt>
                <c:pt idx="78">
                  <c:v>24.064037448197901</c:v>
                </c:pt>
                <c:pt idx="79">
                  <c:v>24.108637944746199</c:v>
                </c:pt>
                <c:pt idx="80">
                  <c:v>24.1525928395561</c:v>
                </c:pt>
                <c:pt idx="81">
                  <c:v>24.195912923546</c:v>
                </c:pt>
                <c:pt idx="82">
                  <c:v>24.238608761030999</c:v>
                </c:pt>
                <c:pt idx="83">
                  <c:v>24.280690695693998</c:v>
                </c:pt>
                <c:pt idx="84">
                  <c:v>24.322168856368801</c:v>
                </c:pt>
                <c:pt idx="85">
                  <c:v>24.363053162643102</c:v>
                </c:pt>
                <c:pt idx="86">
                  <c:v>24.403353330286102</c:v>
                </c:pt>
                <c:pt idx="87">
                  <c:v>24.4430788765088</c:v>
                </c:pt>
                <c:pt idx="88">
                  <c:v>24.4822391250623</c:v>
                </c:pt>
                <c:pt idx="89">
                  <c:v>24.520843211179599</c:v>
                </c:pt>
                <c:pt idx="90">
                  <c:v>24.558900086366901</c:v>
                </c:pt>
                <c:pt idx="91">
                  <c:v>24.596418523049799</c:v>
                </c:pt>
                <c:pt idx="92">
                  <c:v>24.633407119078999</c:v>
                </c:pt>
                <c:pt idx="93">
                  <c:v>24.669874302100599</c:v>
                </c:pt>
                <c:pt idx="94">
                  <c:v>24.7058283337965</c:v>
                </c:pt>
                <c:pt idx="95">
                  <c:v>24.741277313998001</c:v>
                </c:pt>
                <c:pt idx="96">
                  <c:v>24.776229184678002</c:v>
                </c:pt>
                <c:pt idx="97">
                  <c:v>24.810691733826001</c:v>
                </c:pt>
                <c:pt idx="98">
                  <c:v>24.844672599209101</c:v>
                </c:pt>
                <c:pt idx="99">
                  <c:v>24.8781792720238</c:v>
                </c:pt>
                <c:pt idx="100">
                  <c:v>24.911219100441201</c:v>
                </c:pt>
                <c:pt idx="101">
                  <c:v>24.943799293051001</c:v>
                </c:pt>
                <c:pt idx="102">
                  <c:v>24.975926922205101</c:v>
                </c:pt>
                <c:pt idx="103">
                  <c:v>25.007608927267299</c:v>
                </c:pt>
                <c:pt idx="104">
                  <c:v>25.0388521177684</c:v>
                </c:pt>
                <c:pt idx="105">
                  <c:v>25.0696631764744</c:v>
                </c:pt>
                <c:pt idx="106">
                  <c:v>25.1000486623659</c:v>
                </c:pt>
                <c:pt idx="107">
                  <c:v>25.130015013535498</c:v>
                </c:pt>
                <c:pt idx="108">
                  <c:v>25.159568550003598</c:v>
                </c:pt>
                <c:pt idx="109">
                  <c:v>25.188715476456</c:v>
                </c:pt>
                <c:pt idx="110">
                  <c:v>25.2174618849056</c:v>
                </c:pt>
                <c:pt idx="111">
                  <c:v>25.2458137572815</c:v>
                </c:pt>
                <c:pt idx="112">
                  <c:v>25.273776967946201</c:v>
                </c:pt>
                <c:pt idx="113">
                  <c:v>25.301357286144398</c:v>
                </c:pt>
                <c:pt idx="114">
                  <c:v>25.328560378385799</c:v>
                </c:pt>
                <c:pt idx="115">
                  <c:v>25.355391810762701</c:v>
                </c:pt>
                <c:pt idx="116">
                  <c:v>25.3818570512055</c:v>
                </c:pt>
                <c:pt idx="117">
                  <c:v>25.407961471677901</c:v>
                </c:pt>
                <c:pt idx="118">
                  <c:v>25.4337103503136</c:v>
                </c:pt>
                <c:pt idx="119">
                  <c:v>25.459108873495499</c:v>
                </c:pt>
                <c:pt idx="120">
                  <c:v>25.484162137880698</c:v>
                </c:pt>
                <c:pt idx="121">
                  <c:v>25.508875152371999</c:v>
                </c:pt>
                <c:pt idx="122">
                  <c:v>25.533252840037601</c:v>
                </c:pt>
                <c:pt idx="123">
                  <c:v>25.5573000399805</c:v>
                </c:pt>
                <c:pt idx="124">
                  <c:v>25.581021509159399</c:v>
                </c:pt>
                <c:pt idx="125">
                  <c:v>25.604421924163301</c:v>
                </c:pt>
                <c:pt idx="126">
                  <c:v>25.627505882938699</c:v>
                </c:pt>
                <c:pt idx="127">
                  <c:v>25.650277906474098</c:v>
                </c:pt>
                <c:pt idx="128">
                  <c:v>25.672742440440601</c:v>
                </c:pt>
                <c:pt idx="129">
                  <c:v>25.6949038567911</c:v>
                </c:pt>
                <c:pt idx="130">
                  <c:v>25.716766455318499</c:v>
                </c:pt>
                <c:pt idx="131">
                  <c:v>25.7383344651752</c:v>
                </c:pt>
                <c:pt idx="132">
                  <c:v>25.759612046354501</c:v>
                </c:pt>
                <c:pt idx="133">
                  <c:v>25.780603291133801</c:v>
                </c:pt>
                <c:pt idx="134">
                  <c:v>25.801312225483599</c:v>
                </c:pt>
                <c:pt idx="135">
                  <c:v>25.8217428104399</c:v>
                </c:pt>
                <c:pt idx="136">
                  <c:v>25.841898943443699</c:v>
                </c:pt>
                <c:pt idx="137">
                  <c:v>25.861784459647399</c:v>
                </c:pt>
                <c:pt idx="138">
                  <c:v>25.881403133188599</c:v>
                </c:pt>
                <c:pt idx="139">
                  <c:v>25.900758678433899</c:v>
                </c:pt>
                <c:pt idx="140">
                  <c:v>25.919854751190901</c:v>
                </c:pt>
                <c:pt idx="141">
                  <c:v>25.938694949892799</c:v>
                </c:pt>
                <c:pt idx="142">
                  <c:v>25.957282816752699</c:v>
                </c:pt>
                <c:pt idx="143">
                  <c:v>25.9756218388912</c:v>
                </c:pt>
                <c:pt idx="144">
                  <c:v>25.9937154494365</c:v>
                </c:pt>
                <c:pt idx="145">
                  <c:v>26.011567028598801</c:v>
                </c:pt>
                <c:pt idx="146">
                  <c:v>26.029179904719001</c:v>
                </c:pt>
                <c:pt idx="147">
                  <c:v>26.046557355291998</c:v>
                </c:pt>
                <c:pt idx="148">
                  <c:v>26.063702607966999</c:v>
                </c:pt>
                <c:pt idx="149">
                  <c:v>26.080618841523499</c:v>
                </c:pt>
                <c:pt idx="150">
                  <c:v>26.0973091868251</c:v>
                </c:pt>
                <c:pt idx="151">
                  <c:v>26.113776727750299</c:v>
                </c:pt>
                <c:pt idx="152">
                  <c:v>26.130024502102799</c:v>
                </c:pt>
                <c:pt idx="153">
                  <c:v>26.146055502499799</c:v>
                </c:pt>
                <c:pt idx="154">
                  <c:v>26.1618726772404</c:v>
                </c:pt>
                <c:pt idx="155">
                  <c:v>26.177478931153999</c:v>
                </c:pt>
                <c:pt idx="156">
                  <c:v>26.1928771264296</c:v>
                </c:pt>
                <c:pt idx="157">
                  <c:v>26.208070083425302</c:v>
                </c:pt>
                <c:pt idx="158">
                  <c:v>26.2230605814607</c:v>
                </c:pt>
                <c:pt idx="159">
                  <c:v>26.237851359590799</c:v>
                </c:pt>
                <c:pt idx="160">
                  <c:v>26.2524451173621</c:v>
                </c:pt>
                <c:pt idx="161">
                  <c:v>26.266844515552901</c:v>
                </c:pt>
                <c:pt idx="162">
                  <c:v>26.281052176895599</c:v>
                </c:pt>
                <c:pt idx="163">
                  <c:v>26.295070686784602</c:v>
                </c:pt>
                <c:pt idx="164">
                  <c:v>26.3089025939667</c:v>
                </c:pt>
                <c:pt idx="165">
                  <c:v>26.322550411218302</c:v>
                </c:pt>
                <c:pt idx="166">
                  <c:v>26.336016616005399</c:v>
                </c:pt>
                <c:pt idx="167">
                  <c:v>26.349303651131699</c:v>
                </c:pt>
                <c:pt idx="168">
                  <c:v>26.3624139253699</c:v>
                </c:pt>
                <c:pt idx="169">
                  <c:v>26.375349814081702</c:v>
                </c:pt>
                <c:pt idx="170">
                  <c:v>26.3881136598227</c:v>
                </c:pt>
                <c:pt idx="171">
                  <c:v>26.400707772934702</c:v>
                </c:pt>
                <c:pt idx="172">
                  <c:v>26.413134432125901</c:v>
                </c:pt>
                <c:pt idx="173">
                  <c:v>26.4253958850374</c:v>
                </c:pt>
                <c:pt idx="174">
                  <c:v>26.437494348799</c:v>
                </c:pt>
                <c:pt idx="175">
                  <c:v>26.449432010572199</c:v>
                </c:pt>
                <c:pt idx="176">
                  <c:v>26.461211028081699</c:v>
                </c:pt>
                <c:pt idx="177">
                  <c:v>26.472833530136601</c:v>
                </c:pt>
                <c:pt idx="178">
                  <c:v>26.484301617139199</c:v>
                </c:pt>
                <c:pt idx="179">
                  <c:v>26.4956173615846</c:v>
                </c:pt>
                <c:pt idx="180">
                  <c:v>26.506782808548699</c:v>
                </c:pt>
                <c:pt idx="181">
                  <c:v>26.517799976166501</c:v>
                </c:pt>
                <c:pt idx="182">
                  <c:v>26.5286708561007</c:v>
                </c:pt>
                <c:pt idx="183">
                  <c:v>26.539397414000199</c:v>
                </c:pt>
                <c:pt idx="184">
                  <c:v>26.549981589949201</c:v>
                </c:pt>
                <c:pt idx="185">
                  <c:v>26.560425298907099</c:v>
                </c:pt>
                <c:pt idx="186">
                  <c:v>26.570730431139999</c:v>
                </c:pt>
                <c:pt idx="187">
                  <c:v>26.580898852641901</c:v>
                </c:pt>
                <c:pt idx="188">
                  <c:v>26.590932405549299</c:v>
                </c:pt>
                <c:pt idx="189">
                  <c:v>26.600832908545598</c:v>
                </c:pt>
                <c:pt idx="190">
                  <c:v>26.610602157258398</c:v>
                </c:pt>
                <c:pt idx="191">
                  <c:v>26.620241924648401</c:v>
                </c:pt>
                <c:pt idx="192">
                  <c:v>26.629753961391</c:v>
                </c:pt>
                <c:pt idx="193">
                  <c:v>26.639139996249</c:v>
                </c:pt>
                <c:pt idx="194">
                  <c:v>26.648401736439801</c:v>
                </c:pt>
                <c:pt idx="195">
                  <c:v>26.657540867993301</c:v>
                </c:pt>
                <c:pt idx="196">
                  <c:v>26.666559056104202</c:v>
                </c:pt>
                <c:pt idx="197">
                  <c:v>26.675457945476602</c:v>
                </c:pt>
                <c:pt idx="198">
                  <c:v>26.684239160662099</c:v>
                </c:pt>
                <c:pt idx="199">
                  <c:v>26.692904306390901</c:v>
                </c:pt>
                <c:pt idx="200">
                  <c:v>26.701454967897298</c:v>
                </c:pt>
                <c:pt idx="201">
                  <c:v>26.7098927112377</c:v>
                </c:pt>
                <c:pt idx="202">
                  <c:v>26.718219083603302</c:v>
                </c:pt>
                <c:pt idx="203">
                  <c:v>26.726435613626201</c:v>
                </c:pt>
                <c:pt idx="204">
                  <c:v>26.7345438116803</c:v>
                </c:pt>
                <c:pt idx="205">
                  <c:v>26.7425451701755</c:v>
                </c:pt>
                <c:pt idx="206">
                  <c:v>26.750441163846801</c:v>
                </c:pt>
                <c:pt idx="207">
                  <c:v>26.758233250038099</c:v>
                </c:pt>
                <c:pt idx="208">
                  <c:v>26.765922868979899</c:v>
                </c:pt>
                <c:pt idx="209">
                  <c:v>26.773511444062301</c:v>
                </c:pt>
                <c:pt idx="210">
                  <c:v>26.781000382102899</c:v>
                </c:pt>
                <c:pt idx="211">
                  <c:v>26.7883910736088</c:v>
                </c:pt>
                <c:pt idx="212">
                  <c:v>26.7956848930348</c:v>
                </c:pt>
                <c:pt idx="213">
                  <c:v>26.802883199036</c:v>
                </c:pt>
                <c:pt idx="214">
                  <c:v>26.809987334716102</c:v>
                </c:pt>
                <c:pt idx="215">
                  <c:v>26.8169986278705</c:v>
                </c:pt>
                <c:pt idx="216">
                  <c:v>26.8239183912257</c:v>
                </c:pt>
                <c:pt idx="217">
                  <c:v>26.830747922673801</c:v>
                </c:pt>
                <c:pt idx="218">
                  <c:v>26.837488505502201</c:v>
                </c:pt>
                <c:pt idx="219">
                  <c:v>26.844141408620398</c:v>
                </c:pt>
                <c:pt idx="220">
                  <c:v>26.850707886781102</c:v>
                </c:pt>
                <c:pt idx="221">
                  <c:v>26.8571891807985</c:v>
                </c:pt>
                <c:pt idx="222">
                  <c:v>26.863586517761799</c:v>
                </c:pt>
                <c:pt idx="223">
                  <c:v>26.869901111245099</c:v>
                </c:pt>
                <c:pt idx="224">
                  <c:v>26.876134161513999</c:v>
                </c:pt>
                <c:pt idx="225">
                  <c:v>26.882286855727401</c:v>
                </c:pt>
                <c:pt idx="226">
                  <c:v>26.8883603681365</c:v>
                </c:pt>
                <c:pt idx="227">
                  <c:v>26.8943558602802</c:v>
                </c:pt>
                <c:pt idx="228">
                  <c:v>26.9002744811764</c:v>
                </c:pt>
                <c:pt idx="229">
                  <c:v>26.9061173675106</c:v>
                </c:pt>
                <c:pt idx="230">
                  <c:v>26.9118856438206</c:v>
                </c:pt>
                <c:pt idx="231">
                  <c:v>26.917580422678299</c:v>
                </c:pt>
                <c:pt idx="232">
                  <c:v>26.9232028048683</c:v>
                </c:pt>
                <c:pt idx="233">
                  <c:v>26.9287538795625</c:v>
                </c:pt>
                <c:pt idx="234">
                  <c:v>26.934234724493098</c:v>
                </c:pt>
                <c:pt idx="235">
                  <c:v>26.939646406121501</c:v>
                </c:pt>
                <c:pt idx="236">
                  <c:v>26.944989979804301</c:v>
                </c:pt>
                <c:pt idx="237">
                  <c:v>26.950266489956899</c:v>
                </c:pt>
                <c:pt idx="238">
                  <c:v>26.955476970214001</c:v>
                </c:pt>
                <c:pt idx="239">
                  <c:v>26.960622443587202</c:v>
                </c:pt>
                <c:pt idx="240">
                  <c:v>26.965703922620001</c:v>
                </c:pt>
                <c:pt idx="241">
                  <c:v>26.970722409540201</c:v>
                </c:pt>
                <c:pt idx="242">
                  <c:v>26.975678896409601</c:v>
                </c:pt>
                <c:pt idx="243">
                  <c:v>26.980574365271199</c:v>
                </c:pt>
                <c:pt idx="244">
                  <c:v>26.985409788293499</c:v>
                </c:pt>
                <c:pt idx="245">
                  <c:v>26.990186127913098</c:v>
                </c:pt>
                <c:pt idx="246">
                  <c:v>26.9949043369744</c:v>
                </c:pt>
                <c:pt idx="247">
                  <c:v>26.9995653588667</c:v>
                </c:pt>
                <c:pt idx="248">
                  <c:v>27.004170127659499</c:v>
                </c:pt>
                <c:pt idx="249">
                  <c:v>27.0087195682353</c:v>
                </c:pt>
                <c:pt idx="250">
                  <c:v>27.013214596420202</c:v>
                </c:pt>
                <c:pt idx="251">
                  <c:v>27.0176561191121</c:v>
                </c:pt>
                <c:pt idx="252">
                  <c:v>27.022045034407199</c:v>
                </c:pt>
                <c:pt idx="253">
                  <c:v>27.0263822317239</c:v>
                </c:pt>
                <c:pt idx="254">
                  <c:v>27.0306685919251</c:v>
                </c:pt>
                <c:pt idx="255">
                  <c:v>27.034904987438299</c:v>
                </c:pt>
                <c:pt idx="256">
                  <c:v>27.039092282373201</c:v>
                </c:pt>
                <c:pt idx="257">
                  <c:v>27.043231332638701</c:v>
                </c:pt>
                <c:pt idx="258">
                  <c:v>27.0473229860564</c:v>
                </c:pt>
                <c:pt idx="259">
                  <c:v>27.0513680824732</c:v>
                </c:pt>
                <c:pt idx="260">
                  <c:v>27.055367453871899</c:v>
                </c:pt>
                <c:pt idx="261">
                  <c:v>27.059321924480098</c:v>
                </c:pt>
                <c:pt idx="262">
                  <c:v>27.063232310876799</c:v>
                </c:pt>
                <c:pt idx="263">
                  <c:v>27.0670994220979</c:v>
                </c:pt>
                <c:pt idx="264">
                  <c:v>27.070924059739699</c:v>
                </c:pt>
                <c:pt idx="265">
                  <c:v>27.0747070180607</c:v>
                </c:pt>
                <c:pt idx="266">
                  <c:v>27.078449084082099</c:v>
                </c:pt>
                <c:pt idx="267">
                  <c:v>27.082151037686</c:v>
                </c:pt>
                <c:pt idx="268">
                  <c:v>27.085813651713099</c:v>
                </c:pt>
                <c:pt idx="269">
                  <c:v>27.089437692057501</c:v>
                </c:pt>
                <c:pt idx="270">
                  <c:v>27.0930239177613</c:v>
                </c:pt>
                <c:pt idx="271">
                  <c:v>27.0965730811069</c:v>
                </c:pt>
                <c:pt idx="272">
                  <c:v>27.100085927707902</c:v>
                </c:pt>
                <c:pt idx="273">
                  <c:v>27.1035631965992</c:v>
                </c:pt>
                <c:pt idx="274">
                  <c:v>27.1070056203246</c:v>
                </c:pt>
                <c:pt idx="275">
                  <c:v>27.110413925024101</c:v>
                </c:pt>
                <c:pt idx="276">
                  <c:v>27.1137888305194</c:v>
                </c:pt>
                <c:pt idx="277">
                  <c:v>27.1171310503976</c:v>
                </c:pt>
                <c:pt idx="278">
                  <c:v>27.120441292094601</c:v>
                </c:pt>
                <c:pt idx="279">
                  <c:v>27.123720256976402</c:v>
                </c:pt>
                <c:pt idx="280">
                  <c:v>27.1269686404193</c:v>
                </c:pt>
                <c:pt idx="281">
                  <c:v>27.130187131889301</c:v>
                </c:pt>
                <c:pt idx="282">
                  <c:v>27.133376415019502</c:v>
                </c:pt>
                <c:pt idx="283">
                  <c:v>27.136537167687301</c:v>
                </c:pt>
                <c:pt idx="284">
                  <c:v>27.1396700620895</c:v>
                </c:pt>
                <c:pt idx="285">
                  <c:v>27.142775764816601</c:v>
                </c:pt>
                <c:pt idx="286">
                  <c:v>27.145854936926401</c:v>
                </c:pt>
                <c:pt idx="287">
                  <c:v>27.148908234015899</c:v>
                </c:pt>
                <c:pt idx="288">
                  <c:v>27.151936306292001</c:v>
                </c:pt>
                <c:pt idx="289">
                  <c:v>27.154939798641902</c:v>
                </c:pt>
                <c:pt idx="290">
                  <c:v>27.157919350701899</c:v>
                </c:pt>
                <c:pt idx="291">
                  <c:v>27.160875596924999</c:v>
                </c:pt>
                <c:pt idx="292">
                  <c:v>27.1638091666481</c:v>
                </c:pt>
                <c:pt idx="293">
                  <c:v>27.166720684157401</c:v>
                </c:pt>
                <c:pt idx="294">
                  <c:v>27.169610768753799</c:v>
                </c:pt>
                <c:pt idx="295">
                  <c:v>27.172480034816299</c:v>
                </c:pt>
                <c:pt idx="296">
                  <c:v>27.175329091865301</c:v>
                </c:pt>
                <c:pt idx="297">
                  <c:v>27.178158544624399</c:v>
                </c:pt>
                <c:pt idx="298">
                  <c:v>27.180968993081802</c:v>
                </c:pt>
                <c:pt idx="299">
                  <c:v>27.183761032550201</c:v>
                </c:pt>
                <c:pt idx="300">
                  <c:v>27.186535253726301</c:v>
                </c:pt>
                <c:pt idx="301">
                  <c:v>27.1892922427492</c:v>
                </c:pt>
                <c:pt idx="302">
                  <c:v>27.192032581258101</c:v>
                </c:pt>
                <c:pt idx="303">
                  <c:v>27.194756846449099</c:v>
                </c:pt>
                <c:pt idx="304">
                  <c:v>27.197465611130902</c:v>
                </c:pt>
                <c:pt idx="305">
                  <c:v>27.200159443780201</c:v>
                </c:pt>
                <c:pt idx="306">
                  <c:v>27.202838908596</c:v>
                </c:pt>
                <c:pt idx="307">
                  <c:v>27.205504565553301</c:v>
                </c:pt>
                <c:pt idx="308">
                  <c:v>27.208156970455398</c:v>
                </c:pt>
                <c:pt idx="309">
                  <c:v>27.2107966749867</c:v>
                </c:pt>
                <c:pt idx="310">
                  <c:v>27.213424226763198</c:v>
                </c:pt>
                <c:pt idx="311">
                  <c:v>27.2160401693837</c:v>
                </c:pt>
                <c:pt idx="312">
                  <c:v>27.218645042479501</c:v>
                </c:pt>
                <c:pt idx="313">
                  <c:v>27.221239381763102</c:v>
                </c:pt>
                <c:pt idx="314">
                  <c:v>27.223823719077298</c:v>
                </c:pt>
                <c:pt idx="315">
                  <c:v>27.226398582442801</c:v>
                </c:pt>
                <c:pt idx="316">
                  <c:v>27.228964496104801</c:v>
                </c:pt>
                <c:pt idx="317">
                  <c:v>27.231521980580101</c:v>
                </c:pt>
                <c:pt idx="318">
                  <c:v>27.234071552702598</c:v>
                </c:pt>
                <c:pt idx="319">
                  <c:v>27.236613725668398</c:v>
                </c:pt>
                <c:pt idx="320">
                  <c:v>27.2391490090803</c:v>
                </c:pt>
                <c:pt idx="321">
                  <c:v>27.241677908991999</c:v>
                </c:pt>
                <c:pt idx="322">
                  <c:v>27.244200927950999</c:v>
                </c:pt>
                <c:pt idx="323">
                  <c:v>27.246718565041501</c:v>
                </c:pt>
                <c:pt idx="324">
                  <c:v>27.2492313159266</c:v>
                </c:pt>
                <c:pt idx="325">
                  <c:v>27.251739672889599</c:v>
                </c:pt>
                <c:pt idx="326">
                  <c:v>27.2542441248752</c:v>
                </c:pt>
                <c:pt idx="327">
                  <c:v>27.256745157529799</c:v>
                </c:pt>
                <c:pt idx="328">
                  <c:v>27.259243253241198</c:v>
                </c:pt>
                <c:pt idx="329">
                  <c:v>27.261738891178101</c:v>
                </c:pt>
                <c:pt idx="330">
                  <c:v>27.264232547329001</c:v>
                </c:pt>
                <c:pt idx="331">
                  <c:v>27.266724694540201</c:v>
                </c:pt>
                <c:pt idx="332">
                  <c:v>27.2692158025535</c:v>
                </c:pt>
                <c:pt idx="333">
                  <c:v>27.2717063380437</c:v>
                </c:pt>
                <c:pt idx="334">
                  <c:v>27.274196764655201</c:v>
                </c:pt>
                <c:pt idx="335">
                  <c:v>27.276687543038001</c:v>
                </c:pt>
                <c:pt idx="336">
                  <c:v>27.279179130884</c:v>
                </c:pt>
                <c:pt idx="337">
                  <c:v>27.281671982961701</c:v>
                </c:pt>
                <c:pt idx="338">
                  <c:v>27.284166551151401</c:v>
                </c:pt>
                <c:pt idx="339">
                  <c:v>27.286663284479399</c:v>
                </c:pt>
                <c:pt idx="340">
                  <c:v>27.2891626291519</c:v>
                </c:pt>
                <c:pt idx="341">
                  <c:v>27.291665028588302</c:v>
                </c:pt>
                <c:pt idx="342">
                  <c:v>27.294170923454601</c:v>
                </c:pt>
                <c:pt idx="343">
                  <c:v>27.2966807516956</c:v>
                </c:pt>
                <c:pt idx="344">
                  <c:v>27.299194948567202</c:v>
                </c:pt>
                <c:pt idx="345">
                  <c:v>27.301713946668102</c:v>
                </c:pt>
                <c:pt idx="346">
                  <c:v>27.304238175971101</c:v>
                </c:pt>
                <c:pt idx="347">
                  <c:v>27.306768063854101</c:v>
                </c:pt>
                <c:pt idx="348">
                  <c:v>27.309304035130399</c:v>
                </c:pt>
                <c:pt idx="349">
                  <c:v>27.3118465120792</c:v>
                </c:pt>
                <c:pt idx="350">
                  <c:v>27.314395914474801</c:v>
                </c:pt>
                <c:pt idx="351">
                  <c:v>27.316952659616302</c:v>
                </c:pt>
                <c:pt idx="352">
                  <c:v>27.3195171623567</c:v>
                </c:pt>
                <c:pt idx="353">
                  <c:v>27.322089835130999</c:v>
                </c:pt>
                <c:pt idx="354">
                  <c:v>27.3246710879848</c:v>
                </c:pt>
                <c:pt idx="355">
                  <c:v>27.327261328602098</c:v>
                </c:pt>
                <c:pt idx="356">
                  <c:v>27.329860962332901</c:v>
                </c:pt>
                <c:pt idx="357">
                  <c:v>27.332470392220099</c:v>
                </c:pt>
                <c:pt idx="358">
                  <c:v>27.335090019026701</c:v>
                </c:pt>
                <c:pt idx="359">
                  <c:v>27.337720241261898</c:v>
                </c:pt>
                <c:pt idx="360">
                  <c:v>27.340361455207599</c:v>
                </c:pt>
                <c:pt idx="361">
                  <c:v>27.343014054944</c:v>
                </c:pt>
                <c:pt idx="362">
                  <c:v>27.345678432375198</c:v>
                </c:pt>
                <c:pt idx="363">
                  <c:v>27.348354977254399</c:v>
                </c:pt>
                <c:pt idx="364">
                  <c:v>27.351044077208702</c:v>
                </c:pt>
                <c:pt idx="365">
                  <c:v>27.353746117763801</c:v>
                </c:pt>
                <c:pt idx="366">
                  <c:v>27.3564614823681</c:v>
                </c:pt>
                <c:pt idx="367">
                  <c:v>27.359190552416798</c:v>
                </c:pt>
                <c:pt idx="368">
                  <c:v>27.361933707275501</c:v>
                </c:pt>
                <c:pt idx="369">
                  <c:v>27.3646913243036</c:v>
                </c:pt>
                <c:pt idx="370">
                  <c:v>27.367463778877401</c:v>
                </c:pt>
                <c:pt idx="371">
                  <c:v>27.370251444412801</c:v>
                </c:pt>
                <c:pt idx="372">
                  <c:v>27.373054692387999</c:v>
                </c:pt>
                <c:pt idx="373">
                  <c:v>27.3758738923657</c:v>
                </c:pt>
                <c:pt idx="374">
                  <c:v>27.378709412015201</c:v>
                </c:pt>
                <c:pt idx="375">
                  <c:v>27.381561617133698</c:v>
                </c:pt>
                <c:pt idx="376">
                  <c:v>27.3844308716683</c:v>
                </c:pt>
                <c:pt idx="377">
                  <c:v>27.387317537736902</c:v>
                </c:pt>
                <c:pt idx="378">
                  <c:v>27.3902219756493</c:v>
                </c:pt>
                <c:pt idx="379">
                  <c:v>27.393144543927701</c:v>
                </c:pt>
                <c:pt idx="380">
                  <c:v>27.3960855993274</c:v>
                </c:pt>
                <c:pt idx="381">
                  <c:v>27.399045496856701</c:v>
                </c:pt>
                <c:pt idx="382">
                  <c:v>27.4020245897972</c:v>
                </c:pt>
                <c:pt idx="383">
                  <c:v>27.405023229723401</c:v>
                </c:pt>
                <c:pt idx="384">
                  <c:v>27.4080417665221</c:v>
                </c:pt>
                <c:pt idx="385">
                  <c:v>27.411080548411899</c:v>
                </c:pt>
                <c:pt idx="386">
                  <c:v>27.4141399219621</c:v>
                </c:pt>
                <c:pt idx="387">
                  <c:v>27.417220232111202</c:v>
                </c:pt>
                <c:pt idx="388">
                  <c:v>27.420321822186398</c:v>
                </c:pt>
                <c:pt idx="389">
                  <c:v>27.423445033920899</c:v>
                </c:pt>
                <c:pt idx="390">
                  <c:v>27.426590207473001</c:v>
                </c:pt>
                <c:pt idx="391">
                  <c:v>27.429757681443402</c:v>
                </c:pt>
                <c:pt idx="392">
                  <c:v>27.432947792893401</c:v>
                </c:pt>
                <c:pt idx="393">
                  <c:v>27.436160877362202</c:v>
                </c:pt>
                <c:pt idx="394">
                  <c:v>27.439397268884299</c:v>
                </c:pt>
                <c:pt idx="395">
                  <c:v>27.442657300006701</c:v>
                </c:pt>
                <c:pt idx="396">
                  <c:v>27.445941301805799</c:v>
                </c:pt>
                <c:pt idx="397">
                  <c:v>27.449249603904398</c:v>
                </c:pt>
                <c:pt idx="398">
                  <c:v>27.4525825344877</c:v>
                </c:pt>
                <c:pt idx="399">
                  <c:v>27.455940420320399</c:v>
                </c:pt>
                <c:pt idx="400">
                  <c:v>27.459323586762501</c:v>
                </c:pt>
                <c:pt idx="401">
                  <c:v>27.4627323577852</c:v>
                </c:pt>
                <c:pt idx="402">
                  <c:v>27.4661670559871</c:v>
                </c:pt>
                <c:pt idx="403">
                  <c:v>27.4696280026096</c:v>
                </c:pt>
                <c:pt idx="404">
                  <c:v>27.473115517552401</c:v>
                </c:pt>
                <c:pt idx="405">
                  <c:v>27.4766299193892</c:v>
                </c:pt>
                <c:pt idx="406">
                  <c:v>27.480171525382001</c:v>
                </c:pt>
                <c:pt idx="407">
                  <c:v>27.483740651497101</c:v>
                </c:pt>
                <c:pt idx="408">
                  <c:v>27.4873376124192</c:v>
                </c:pt>
                <c:pt idx="409">
                  <c:v>27.490962721566301</c:v>
                </c:pt>
                <c:pt idx="410">
                  <c:v>27.494616291104101</c:v>
                </c:pt>
                <c:pt idx="411">
                  <c:v>27.498298631960399</c:v>
                </c:pt>
                <c:pt idx="412">
                  <c:v>27.502010053839399</c:v>
                </c:pt>
                <c:pt idx="413">
                  <c:v>27.505750865235399</c:v>
                </c:pt>
                <c:pt idx="414">
                  <c:v>27.509521373447001</c:v>
                </c:pt>
                <c:pt idx="415">
                  <c:v>27.513321884590599</c:v>
                </c:pt>
                <c:pt idx="416">
                  <c:v>27.517152703613899</c:v>
                </c:pt>
                <c:pt idx="417">
                  <c:v>27.521014134309802</c:v>
                </c:pt>
                <c:pt idx="418">
                  <c:v>27.524906479329001</c:v>
                </c:pt>
                <c:pt idx="419">
                  <c:v>27.5288300401938</c:v>
                </c:pt>
                <c:pt idx="420">
                  <c:v>27.5327851173105</c:v>
                </c:pt>
                <c:pt idx="421">
                  <c:v>27.536772009982698</c:v>
                </c:pt>
                <c:pt idx="422">
                  <c:v>27.540791016423999</c:v>
                </c:pt>
                <c:pt idx="423">
                  <c:v>27.5448424337701</c:v>
                </c:pt>
                <c:pt idx="424">
                  <c:v>27.5489265580919</c:v>
                </c:pt>
                <c:pt idx="425">
                  <c:v>27.553043684407701</c:v>
                </c:pt>
                <c:pt idx="426">
                  <c:v>27.557194106694801</c:v>
                </c:pt>
                <c:pt idx="427">
                  <c:v>27.5613781179024</c:v>
                </c:pt>
                <c:pt idx="428">
                  <c:v>27.565596009963102</c:v>
                </c:pt>
                <c:pt idx="429">
                  <c:v>27.569848073804799</c:v>
                </c:pt>
                <c:pt idx="430">
                  <c:v>27.5741345993622</c:v>
                </c:pt>
                <c:pt idx="431">
                  <c:v>27.578455875588901</c:v>
                </c:pt>
                <c:pt idx="432">
                  <c:v>27.582812190468399</c:v>
                </c:pt>
                <c:pt idx="433">
                  <c:v>27.587203831025601</c:v>
                </c:pt>
                <c:pt idx="434">
                  <c:v>27.591631083337901</c:v>
                </c:pt>
                <c:pt idx="435">
                  <c:v>27.5960942325468</c:v>
                </c:pt>
                <c:pt idx="436">
                  <c:v>27.600593562868099</c:v>
                </c:pt>
                <c:pt idx="437">
                  <c:v>27.605129357603602</c:v>
                </c:pt>
                <c:pt idx="438">
                  <c:v>27.6097018991514</c:v>
                </c:pt>
                <c:pt idx="439">
                  <c:v>27.614311469016702</c:v>
                </c:pt>
                <c:pt idx="440">
                  <c:v>27.6189583478223</c:v>
                </c:pt>
                <c:pt idx="441">
                  <c:v>27.6236428153193</c:v>
                </c:pt>
                <c:pt idx="442">
                  <c:v>27.628365150397102</c:v>
                </c:pt>
                <c:pt idx="443">
                  <c:v>27.633125631094099</c:v>
                </c:pt>
                <c:pt idx="444">
                  <c:v>27.6379245346074</c:v>
                </c:pt>
                <c:pt idx="445">
                  <c:v>27.642762137303301</c:v>
                </c:pt>
                <c:pt idx="446">
                  <c:v>27.6476387147267</c:v>
                </c:pt>
                <c:pt idx="447">
                  <c:v>27.6525545416117</c:v>
                </c:pt>
                <c:pt idx="448">
                  <c:v>27.657509891890701</c:v>
                </c:pt>
                <c:pt idx="449">
                  <c:v>27.662505038704399</c:v>
                </c:pt>
                <c:pt idx="450">
                  <c:v>27.6675402544113</c:v>
                </c:pt>
                <c:pt idx="451">
                  <c:v>27.6726158105973</c:v>
                </c:pt>
                <c:pt idx="452">
                  <c:v>27.677731978084999</c:v>
                </c:pt>
                <c:pt idx="453">
                  <c:v>27.682889026942899</c:v>
                </c:pt>
                <c:pt idx="454">
                  <c:v>27.688087226494801</c:v>
                </c:pt>
                <c:pt idx="455">
                  <c:v>27.693326845328901</c:v>
                </c:pt>
                <c:pt idx="456">
                  <c:v>27.698608151306701</c:v>
                </c:pt>
                <c:pt idx="457">
                  <c:v>27.703931411572299</c:v>
                </c:pt>
                <c:pt idx="458">
                  <c:v>27.7092968925609</c:v>
                </c:pt>
                <c:pt idx="459">
                  <c:v>27.7147048600076</c:v>
                </c:pt>
                <c:pt idx="460">
                  <c:v>27.7201555789566</c:v>
                </c:pt>
                <c:pt idx="461">
                  <c:v>27.725649313769299</c:v>
                </c:pt>
                <c:pt idx="462">
                  <c:v>27.731186328132999</c:v>
                </c:pt>
                <c:pt idx="463">
                  <c:v>27.736766885069599</c:v>
                </c:pt>
                <c:pt idx="464">
                  <c:v>27.742391246943701</c:v>
                </c:pt>
                <c:pt idx="465">
                  <c:v>27.748059675471001</c:v>
                </c:pt>
                <c:pt idx="466">
                  <c:v>27.753772431726698</c:v>
                </c:pt>
                <c:pt idx="467">
                  <c:v>27.759529776153599</c:v>
                </c:pt>
                <c:pt idx="468">
                  <c:v>27.765331968570099</c:v>
                </c:pt>
                <c:pt idx="469">
                  <c:v>27.771179268178201</c:v>
                </c:pt>
                <c:pt idx="470">
                  <c:v>27.777071933571602</c:v>
                </c:pt>
                <c:pt idx="471">
                  <c:v>27.783010222743702</c:v>
                </c:pt>
                <c:pt idx="472">
                  <c:v>27.788994393095098</c:v>
                </c:pt>
                <c:pt idx="473">
                  <c:v>27.795024701441399</c:v>
                </c:pt>
                <c:pt idx="474">
                  <c:v>27.8011014040211</c:v>
                </c:pt>
                <c:pt idx="475">
                  <c:v>27.8072247565031</c:v>
                </c:pt>
                <c:pt idx="476">
                  <c:v>27.8133950139941</c:v>
                </c:pt>
                <c:pt idx="477">
                  <c:v>27.819612431046298</c:v>
                </c:pt>
                <c:pt idx="478">
                  <c:v>27.8258772616648</c:v>
                </c:pt>
                <c:pt idx="479">
                  <c:v>27.832189759314598</c:v>
                </c:pt>
                <c:pt idx="480">
                  <c:v>27.838550176928401</c:v>
                </c:pt>
                <c:pt idx="481">
                  <c:v>27.844958766913699</c:v>
                </c:pt>
                <c:pt idx="482">
                  <c:v>27.8514157811594</c:v>
                </c:pt>
                <c:pt idx="483">
                  <c:v>27.857921471043898</c:v>
                </c:pt>
                <c:pt idx="484">
                  <c:v>27.864476087441201</c:v>
                </c:pt>
                <c:pt idx="485">
                  <c:v>27.871079880728601</c:v>
                </c:pt>
                <c:pt idx="486">
                  <c:v>27.877733100793101</c:v>
                </c:pt>
                <c:pt idx="487">
                  <c:v>27.884435997038601</c:v>
                </c:pt>
                <c:pt idx="488">
                  <c:v>27.891188818392699</c:v>
                </c:pt>
                <c:pt idx="489">
                  <c:v>27.897991813313201</c:v>
                </c:pt>
                <c:pt idx="490">
                  <c:v>27.9048452297952</c:v>
                </c:pt>
                <c:pt idx="491">
                  <c:v>27.9117493153773</c:v>
                </c:pt>
                <c:pt idx="492">
                  <c:v>27.918704317148698</c:v>
                </c:pt>
                <c:pt idx="493">
                  <c:v>27.925710481755399</c:v>
                </c:pt>
                <c:pt idx="494">
                  <c:v>27.932768055406601</c:v>
                </c:pt>
                <c:pt idx="495">
                  <c:v>27.939877283881501</c:v>
                </c:pt>
                <c:pt idx="496">
                  <c:v>27.947038412535498</c:v>
                </c:pt>
                <c:pt idx="497">
                  <c:v>27.954251686306499</c:v>
                </c:pt>
                <c:pt idx="498">
                  <c:v>27.961517349721401</c:v>
                </c:pt>
                <c:pt idx="499">
                  <c:v>27.968835646901798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E3-4A16-B259-5D94C4380522}"/>
            </c:ext>
          </c:extLst>
        </c:ser>
        <c:ser>
          <c:idx val="4"/>
          <c:order val="4"/>
          <c:tx>
            <c:v>Silicone baseline</c:v>
          </c:tx>
          <c:spPr>
            <a:ln w="63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'Python data'!$G$3:$G$502</c:f>
              <c:numCache>
                <c:formatCode>General</c:formatCode>
                <c:ptCount val="500"/>
                <c:pt idx="0" formatCode="0.00E+00">
                  <c:v>1.7043014737279E-5</c:v>
                </c:pt>
                <c:pt idx="1">
                  <c:v>0.27060795869573201</c:v>
                </c:pt>
                <c:pt idx="2">
                  <c:v>0.53627456539814999</c:v>
                </c:pt>
                <c:pt idx="3">
                  <c:v>0.79715202942157304</c:v>
                </c:pt>
                <c:pt idx="4">
                  <c:v>1.0533706394093001</c:v>
                </c:pt>
                <c:pt idx="5">
                  <c:v>1.3050560244209399</c:v>
                </c:pt>
                <c:pt idx="6">
                  <c:v>1.5523293604088699</c:v>
                </c:pt>
                <c:pt idx="7">
                  <c:v>1.79530756581242</c:v>
                </c:pt>
                <c:pt idx="8">
                  <c:v>2.0341034869323198</c:v>
                </c:pt>
                <c:pt idx="9">
                  <c:v>2.2688260737039299</c:v>
                </c:pt>
                <c:pt idx="10">
                  <c:v>2.4995805464431999</c:v>
                </c:pt>
                <c:pt idx="11">
                  <c:v>2.7264685541031199</c:v>
                </c:pt>
                <c:pt idx="12">
                  <c:v>2.9495883245394001</c:v>
                </c:pt>
                <c:pt idx="13">
                  <c:v>3.1690348072529599</c:v>
                </c:pt>
                <c:pt idx="14">
                  <c:v>3.3848998090447502</c:v>
                </c:pt>
                <c:pt idx="15">
                  <c:v>3.5972721229899798</c:v>
                </c:pt>
                <c:pt idx="16">
                  <c:v>3.8062376511129101</c:v>
                </c:pt>
                <c:pt idx="17">
                  <c:v>4.0118795211177298</c:v>
                </c:pt>
                <c:pt idx="18">
                  <c:v>4.2142781975090902</c:v>
                </c:pt>
                <c:pt idx="19">
                  <c:v>4.4135115874146296</c:v>
                </c:pt>
                <c:pt idx="20">
                  <c:v>4.6096551414012499</c:v>
                </c:pt>
                <c:pt idx="21">
                  <c:v>4.8027819495598401</c:v>
                </c:pt>
                <c:pt idx="22">
                  <c:v>4.9929628331154197</c:v>
                </c:pt>
                <c:pt idx="23">
                  <c:v>5.1802664318035303</c:v>
                </c:pt>
                <c:pt idx="24">
                  <c:v>5.3647592872399299</c:v>
                </c:pt>
                <c:pt idx="25">
                  <c:v>5.5465059224961202</c:v>
                </c:pt>
                <c:pt idx="26">
                  <c:v>5.7255689180804703</c:v>
                </c:pt>
                <c:pt idx="27">
                  <c:v>5.9020089845130697</c:v>
                </c:pt>
                <c:pt idx="28">
                  <c:v>6.0758850316714001</c:v>
                </c:pt>
                <c:pt idx="29">
                  <c:v>6.2472542350726599</c:v>
                </c:pt>
                <c:pt idx="30">
                  <c:v>6.4161720992500397</c:v>
                </c:pt>
                <c:pt idx="31">
                  <c:v>6.5826925183701004</c:v>
                </c:pt>
                <c:pt idx="32">
                  <c:v>6.7468678342306196</c:v>
                </c:pt>
                <c:pt idx="33">
                  <c:v>6.9087488917698101</c:v>
                </c:pt>
                <c:pt idx="34">
                  <c:v>7.0683850922109697</c:v>
                </c:pt>
                <c:pt idx="35">
                  <c:v>7.2258244439587003</c:v>
                </c:pt>
                <c:pt idx="36">
                  <c:v>7.3811136113574198</c:v>
                </c:pt>
                <c:pt idx="37">
                  <c:v>7.5342979614159704</c:v>
                </c:pt>
                <c:pt idx="38">
                  <c:v>7.6854216085965001</c:v>
                </c:pt>
                <c:pt idx="39">
                  <c:v>7.83452745776078</c:v>
                </c:pt>
                <c:pt idx="40">
                  <c:v>7.9816572453616299</c:v>
                </c:pt>
                <c:pt idx="41">
                  <c:v>8.1268515789626292</c:v>
                </c:pt>
                <c:pt idx="42">
                  <c:v>8.2701499751646494</c:v>
                </c:pt>
                <c:pt idx="43">
                  <c:v>8.4115908960136903</c:v>
                </c:pt>
                <c:pt idx="44">
                  <c:v>8.5512117839605502</c:v>
                </c:pt>
                <c:pt idx="45">
                  <c:v>8.6890490954390298</c:v>
                </c:pt>
                <c:pt idx="46">
                  <c:v>8.8251383331258193</c:v>
                </c:pt>
                <c:pt idx="47">
                  <c:v>8.9595140769423693</c:v>
                </c:pt>
                <c:pt idx="48">
                  <c:v>9.0922100138553894</c:v>
                </c:pt>
                <c:pt idx="49">
                  <c:v>9.2232589665298299</c:v>
                </c:pt>
                <c:pt idx="50">
                  <c:v>9.3526929208859499</c:v>
                </c:pt>
                <c:pt idx="51">
                  <c:v>9.4805430526086294</c:v>
                </c:pt>
                <c:pt idx="52">
                  <c:v>9.6068397526555493</c:v>
                </c:pt>
                <c:pt idx="53">
                  <c:v>9.7316126518075805</c:v>
                </c:pt>
                <c:pt idx="54">
                  <c:v>9.8548906443034596</c:v>
                </c:pt>
                <c:pt idx="55">
                  <c:v>9.9767019105983898</c:v>
                </c:pt>
                <c:pt idx="56">
                  <c:v>10.0970739392837</c:v>
                </c:pt>
                <c:pt idx="57">
                  <c:v>10.216033548204299</c:v>
                </c:pt>
                <c:pt idx="58">
                  <c:v>10.3336069048067</c:v>
                </c:pt>
                <c:pt idx="59">
                  <c:v>10.449819545751801</c:v>
                </c:pt>
                <c:pt idx="60">
                  <c:v>10.5646963958215</c:v>
                </c:pt>
                <c:pt idx="61">
                  <c:v>10.6782617861502</c:v>
                </c:pt>
                <c:pt idx="62">
                  <c:v>10.790539471807399</c:v>
                </c:pt>
                <c:pt idx="63">
                  <c:v>10.9015526487602</c:v>
                </c:pt>
                <c:pt idx="64">
                  <c:v>11.011323970239699</c:v>
                </c:pt>
                <c:pt idx="65">
                  <c:v>11.119875562535199</c:v>
                </c:pt>
                <c:pt idx="66">
                  <c:v>11.2272290402416</c:v>
                </c:pt>
                <c:pt idx="67">
                  <c:v>11.333405520979101</c:v>
                </c:pt>
                <c:pt idx="68">
                  <c:v>11.438425639608599</c:v>
                </c:pt>
                <c:pt idx="69">
                  <c:v>11.5423095619619</c:v>
                </c:pt>
                <c:pt idx="70">
                  <c:v>11.6450769981058</c:v>
                </c:pt>
                <c:pt idx="71">
                  <c:v>11.7467472151589</c:v>
                </c:pt>
                <c:pt idx="72">
                  <c:v>11.847339049678199</c:v>
                </c:pt>
                <c:pt idx="73">
                  <c:v>11.9468709196329</c:v>
                </c:pt>
                <c:pt idx="74">
                  <c:v>12.0453608359805</c:v>
                </c:pt>
                <c:pt idx="75">
                  <c:v>12.142826413860901</c:v>
                </c:pt>
                <c:pt idx="76">
                  <c:v>12.2392848834234</c:v>
                </c:pt>
                <c:pt idx="77">
                  <c:v>12.3347531003005</c:v>
                </c:pt>
                <c:pt idx="78">
                  <c:v>12.4292475557411</c:v>
                </c:pt>
                <c:pt idx="79">
                  <c:v>12.522784386417101</c:v>
                </c:pt>
                <c:pt idx="80">
                  <c:v>12.615379383914799</c:v>
                </c:pt>
                <c:pt idx="81">
                  <c:v>12.707048003923299</c:v>
                </c:pt>
                <c:pt idx="82">
                  <c:v>12.797805375130901</c:v>
                </c:pt>
                <c:pt idx="83">
                  <c:v>12.8876663078403</c:v>
                </c:pt>
                <c:pt idx="84">
                  <c:v>12.9766453023129</c:v>
                </c:pt>
                <c:pt idx="85">
                  <c:v>13.064756556851799</c:v>
                </c:pt>
                <c:pt idx="86">
                  <c:v>13.152013975634601</c:v>
                </c:pt>
                <c:pt idx="87">
                  <c:v>13.2384311763019</c:v>
                </c:pt>
                <c:pt idx="88">
                  <c:v>13.324021497313399</c:v>
                </c:pt>
                <c:pt idx="89">
                  <c:v>13.4087980050785</c:v>
                </c:pt>
                <c:pt idx="90">
                  <c:v>13.4927735008688</c:v>
                </c:pt>
                <c:pt idx="91">
                  <c:v>13.575960527522</c:v>
                </c:pt>
                <c:pt idx="92">
                  <c:v>13.658371375942799</c:v>
                </c:pt>
                <c:pt idx="93">
                  <c:v>13.7400180914085</c:v>
                </c:pt>
                <c:pt idx="94">
                  <c:v>13.8209124796872</c:v>
                </c:pt>
                <c:pt idx="95">
                  <c:v>13.901066112972901</c:v>
                </c:pt>
                <c:pt idx="96">
                  <c:v>13.9804903356459</c:v>
                </c:pt>
                <c:pt idx="97">
                  <c:v>14.0591962698633</c:v>
                </c:pt>
                <c:pt idx="98">
                  <c:v>14.1371948209857</c:v>
                </c:pt>
                <c:pt idx="99">
                  <c:v>14.2144966828461</c:v>
                </c:pt>
                <c:pt idx="100">
                  <c:v>14.2911123428654</c:v>
                </c:pt>
                <c:pt idx="101">
                  <c:v>14.367052087020699</c:v>
                </c:pt>
                <c:pt idx="102">
                  <c:v>14.442326004670599</c:v>
                </c:pt>
                <c:pt idx="103">
                  <c:v>14.516943993242601</c:v>
                </c:pt>
                <c:pt idx="104">
                  <c:v>14.5909157627875</c:v>
                </c:pt>
                <c:pt idx="105">
                  <c:v>14.6642508404036</c:v>
                </c:pt>
                <c:pt idx="106">
                  <c:v>14.7369585745381</c:v>
                </c:pt>
                <c:pt idx="107">
                  <c:v>14.8090481391658</c:v>
                </c:pt>
                <c:pt idx="108">
                  <c:v>14.8805285378525</c:v>
                </c:pt>
                <c:pt idx="109">
                  <c:v>14.9514086077049</c:v>
                </c:pt>
                <c:pt idx="110">
                  <c:v>15.0216970232115</c:v>
                </c:pt>
                <c:pt idx="111">
                  <c:v>15.091402299976901</c:v>
                </c:pt>
                <c:pt idx="112">
                  <c:v>15.160532798355201</c:v>
                </c:pt>
                <c:pt idx="113">
                  <c:v>15.2290967269824</c:v>
                </c:pt>
                <c:pt idx="114">
                  <c:v>15.2971021462147</c:v>
                </c:pt>
                <c:pt idx="115">
                  <c:v>15.3645569714723</c:v>
                </c:pt>
                <c:pt idx="116">
                  <c:v>15.4314689764939</c:v>
                </c:pt>
                <c:pt idx="117">
                  <c:v>15.4978457965041</c:v>
                </c:pt>
                <c:pt idx="118">
                  <c:v>15.5636949312957</c:v>
                </c:pt>
                <c:pt idx="119">
                  <c:v>15.629023748230599</c:v>
                </c:pt>
                <c:pt idx="120">
                  <c:v>15.6938394851613</c:v>
                </c:pt>
                <c:pt idx="121">
                  <c:v>15.758149253275</c:v>
                </c:pt>
                <c:pt idx="122">
                  <c:v>15.8219600398638</c:v>
                </c:pt>
                <c:pt idx="123">
                  <c:v>15.885278711022</c:v>
                </c:pt>
                <c:pt idx="124">
                  <c:v>15.9481120142738</c:v>
                </c:pt>
                <c:pt idx="125">
                  <c:v>16.010466581132501</c:v>
                </c:pt>
                <c:pt idx="126">
                  <c:v>16.072348929594298</c:v>
                </c:pt>
                <c:pt idx="127">
                  <c:v>16.1337654665675</c:v>
                </c:pt>
                <c:pt idx="128">
                  <c:v>16.194722490240199</c:v>
                </c:pt>
                <c:pt idx="129">
                  <c:v>16.255226192387699</c:v>
                </c:pt>
                <c:pt idx="130">
                  <c:v>16.3152826606206</c:v>
                </c:pt>
                <c:pt idx="131">
                  <c:v>16.374897880577802</c:v>
                </c:pt>
                <c:pt idx="132">
                  <c:v>16.4340777380628</c:v>
                </c:pt>
                <c:pt idx="133">
                  <c:v>16.492828021127501</c:v>
                </c:pt>
                <c:pt idx="134">
                  <c:v>16.551154422103899</c:v>
                </c:pt>
                <c:pt idx="135">
                  <c:v>16.609062539585199</c:v>
                </c:pt>
                <c:pt idx="136">
                  <c:v>16.666557880358202</c:v>
                </c:pt>
                <c:pt idx="137">
                  <c:v>16.723645861287999</c:v>
                </c:pt>
                <c:pt idx="138">
                  <c:v>16.7803318111566</c:v>
                </c:pt>
                <c:pt idx="139">
                  <c:v>16.836620972456501</c:v>
                </c:pt>
                <c:pt idx="140">
                  <c:v>16.892518503141101</c:v>
                </c:pt>
                <c:pt idx="141">
                  <c:v>16.948029478332099</c:v>
                </c:pt>
                <c:pt idx="142">
                  <c:v>17.0031588919862</c:v>
                </c:pt>
                <c:pt idx="143">
                  <c:v>17.0579116585218</c:v>
                </c:pt>
                <c:pt idx="144">
                  <c:v>17.1122926144064</c:v>
                </c:pt>
                <c:pt idx="145">
                  <c:v>17.166306519706598</c:v>
                </c:pt>
                <c:pt idx="146">
                  <c:v>17.219958059601002</c:v>
                </c:pt>
                <c:pt idx="147">
                  <c:v>17.273251845857899</c:v>
                </c:pt>
                <c:pt idx="148">
                  <c:v>17.326192418277</c:v>
                </c:pt>
                <c:pt idx="149">
                  <c:v>17.378784246099201</c:v>
                </c:pt>
                <c:pt idx="150">
                  <c:v>17.431031729381399</c:v>
                </c:pt>
                <c:pt idx="151">
                  <c:v>17.482939200340901</c:v>
                </c:pt>
                <c:pt idx="152">
                  <c:v>17.534510924667799</c:v>
                </c:pt>
                <c:pt idx="153">
                  <c:v>17.585751102807201</c:v>
                </c:pt>
                <c:pt idx="154">
                  <c:v>17.636663871212399</c:v>
                </c:pt>
                <c:pt idx="155">
                  <c:v>17.687253303568699</c:v>
                </c:pt>
                <c:pt idx="156">
                  <c:v>17.737523411989901</c:v>
                </c:pt>
                <c:pt idx="157">
                  <c:v>17.787478148186899</c:v>
                </c:pt>
                <c:pt idx="158">
                  <c:v>17.837121404610599</c:v>
                </c:pt>
                <c:pt idx="159">
                  <c:v>17.8864570155684</c:v>
                </c:pt>
                <c:pt idx="160">
                  <c:v>17.935488758316001</c:v>
                </c:pt>
                <c:pt idx="161">
                  <c:v>17.9842203541244</c:v>
                </c:pt>
                <c:pt idx="162">
                  <c:v>18.032655469323501</c:v>
                </c:pt>
                <c:pt idx="163">
                  <c:v>18.080797716322198</c:v>
                </c:pt>
                <c:pt idx="164">
                  <c:v>18.1286506546056</c:v>
                </c:pt>
                <c:pt idx="165">
                  <c:v>18.176217791711199</c:v>
                </c:pt>
                <c:pt idx="166">
                  <c:v>18.223502584182601</c:v>
                </c:pt>
                <c:pt idx="167">
                  <c:v>18.270508438502901</c:v>
                </c:pt>
                <c:pt idx="168">
                  <c:v>18.317238712007399</c:v>
                </c:pt>
                <c:pt idx="169">
                  <c:v>18.363696713776701</c:v>
                </c:pt>
                <c:pt idx="170">
                  <c:v>18.409885705510501</c:v>
                </c:pt>
                <c:pt idx="171">
                  <c:v>18.4558089023819</c:v>
                </c:pt>
                <c:pt idx="172">
                  <c:v>18.501469473874401</c:v>
                </c:pt>
                <c:pt idx="173">
                  <c:v>18.546870544599901</c:v>
                </c:pt>
                <c:pt idx="174">
                  <c:v>18.592015195100199</c:v>
                </c:pt>
                <c:pt idx="175">
                  <c:v>18.636906462630201</c:v>
                </c:pt>
                <c:pt idx="176">
                  <c:v>18.681547341925999</c:v>
                </c:pt>
                <c:pt idx="177">
                  <c:v>18.725940785955601</c:v>
                </c:pt>
                <c:pt idx="178">
                  <c:v>18.770089706654002</c:v>
                </c:pt>
                <c:pt idx="179">
                  <c:v>18.813996975643501</c:v>
                </c:pt>
                <c:pt idx="180">
                  <c:v>18.857665424938499</c:v>
                </c:pt>
                <c:pt idx="181">
                  <c:v>18.9010978476351</c:v>
                </c:pt>
                <c:pt idx="182">
                  <c:v>18.944296998587401</c:v>
                </c:pt>
                <c:pt idx="183">
                  <c:v>18.987265595069001</c:v>
                </c:pt>
                <c:pt idx="184">
                  <c:v>19.030006317421599</c:v>
                </c:pt>
                <c:pt idx="185">
                  <c:v>19.0725218096891</c:v>
                </c:pt>
                <c:pt idx="186">
                  <c:v>19.114814680240102</c:v>
                </c:pt>
                <c:pt idx="187">
                  <c:v>19.156887502377</c:v>
                </c:pt>
                <c:pt idx="188">
                  <c:v>19.1987428149321</c:v>
                </c:pt>
                <c:pt idx="189">
                  <c:v>19.240383122853</c:v>
                </c:pt>
                <c:pt idx="190">
                  <c:v>19.281810897775198</c:v>
                </c:pt>
                <c:pt idx="191">
                  <c:v>19.323028578583301</c:v>
                </c:pt>
                <c:pt idx="192">
                  <c:v>19.364038571961</c:v>
                </c:pt>
                <c:pt idx="193">
                  <c:v>19.404843252930501</c:v>
                </c:pt>
                <c:pt idx="194">
                  <c:v>19.4454449653803</c:v>
                </c:pt>
                <c:pt idx="195">
                  <c:v>19.485846022583399</c:v>
                </c:pt>
                <c:pt idx="196">
                  <c:v>19.5260487077046</c:v>
                </c:pt>
                <c:pt idx="197">
                  <c:v>19.5660552742983</c:v>
                </c:pt>
                <c:pt idx="198">
                  <c:v>19.605867946796</c:v>
                </c:pt>
                <c:pt idx="199">
                  <c:v>19.645488920984501</c:v>
                </c:pt>
                <c:pt idx="200">
                  <c:v>19.684920364474799</c:v>
                </c:pt>
                <c:pt idx="201">
                  <c:v>19.724164417161901</c:v>
                </c:pt>
                <c:pt idx="202">
                  <c:v>19.763223191675401</c:v>
                </c:pt>
                <c:pt idx="203">
                  <c:v>19.802098773821601</c:v>
                </c:pt>
                <c:pt idx="204">
                  <c:v>19.840793223017101</c:v>
                </c:pt>
                <c:pt idx="205">
                  <c:v>19.879308572713999</c:v>
                </c:pt>
                <c:pt idx="206">
                  <c:v>19.9176468308167</c:v>
                </c:pt>
                <c:pt idx="207">
                  <c:v>19.955809980091502</c:v>
                </c:pt>
                <c:pt idx="208">
                  <c:v>19.993799978567299</c:v>
                </c:pt>
                <c:pt idx="209">
                  <c:v>20.031618759929501</c:v>
                </c:pt>
                <c:pt idx="210">
                  <c:v>20.0692682339063</c:v>
                </c:pt>
                <c:pt idx="211">
                  <c:v>20.1067502866475</c:v>
                </c:pt>
                <c:pt idx="212">
                  <c:v>20.144066781096601</c:v>
                </c:pt>
                <c:pt idx="213">
                  <c:v>20.181219557355199</c:v>
                </c:pt>
                <c:pt idx="214">
                  <c:v>20.2182104330412</c:v>
                </c:pt>
                <c:pt idx="215">
                  <c:v>20.255041203640399</c:v>
                </c:pt>
                <c:pt idx="216">
                  <c:v>20.291713642850802</c:v>
                </c:pt>
                <c:pt idx="217">
                  <c:v>20.328229502921701</c:v>
                </c:pt>
                <c:pt idx="218">
                  <c:v>20.364590514985199</c:v>
                </c:pt>
                <c:pt idx="219">
                  <c:v>20.400798389382899</c:v>
                </c:pt>
                <c:pt idx="220">
                  <c:v>20.4368548159858</c:v>
                </c:pt>
                <c:pt idx="221">
                  <c:v>20.472761464508199</c:v>
                </c:pt>
                <c:pt idx="222">
                  <c:v>20.5085199848168</c:v>
                </c:pt>
                <c:pt idx="223">
                  <c:v>20.544132007233301</c:v>
                </c:pt>
                <c:pt idx="224">
                  <c:v>20.5795991428317</c:v>
                </c:pt>
                <c:pt idx="225">
                  <c:v>20.6149229837308</c:v>
                </c:pt>
                <c:pt idx="226">
                  <c:v>20.6501051033806</c:v>
                </c:pt>
                <c:pt idx="227">
                  <c:v>20.685147056843999</c:v>
                </c:pt>
                <c:pt idx="228">
                  <c:v>20.7200503810739</c:v>
                </c:pt>
                <c:pt idx="229">
                  <c:v>20.7548165951839</c:v>
                </c:pt>
                <c:pt idx="230">
                  <c:v>20.7894472007162</c:v>
                </c:pt>
                <c:pt idx="231">
                  <c:v>20.823943681903099</c:v>
                </c:pt>
                <c:pt idx="232">
                  <c:v>20.858307505924401</c:v>
                </c:pt>
                <c:pt idx="233">
                  <c:v>20.892540123160899</c:v>
                </c:pt>
                <c:pt idx="234">
                  <c:v>20.926642967442199</c:v>
                </c:pt>
                <c:pt idx="235">
                  <c:v>20.960617456291299</c:v>
                </c:pt>
                <c:pt idx="236">
                  <c:v>20.994464991164399</c:v>
                </c:pt>
                <c:pt idx="237">
                  <c:v>21.028186957686302</c:v>
                </c:pt>
                <c:pt idx="238">
                  <c:v>21.061784725882401</c:v>
                </c:pt>
                <c:pt idx="239">
                  <c:v>21.095259650405801</c:v>
                </c:pt>
                <c:pt idx="240">
                  <c:v>21.128613070761698</c:v>
                </c:pt>
                <c:pt idx="241">
                  <c:v>21.161846311526201</c:v>
                </c:pt>
                <c:pt idx="242">
                  <c:v>21.194960682563099</c:v>
                </c:pt>
                <c:pt idx="243">
                  <c:v>21.227957479236</c:v>
                </c:pt>
                <c:pt idx="244">
                  <c:v>21.260837982616799</c:v>
                </c:pt>
                <c:pt idx="245">
                  <c:v>21.293603459691202</c:v>
                </c:pt>
                <c:pt idx="246">
                  <c:v>21.3262551635599</c:v>
                </c:pt>
                <c:pt idx="247">
                  <c:v>21.358794333637402</c:v>
                </c:pt>
                <c:pt idx="248">
                  <c:v>21.3912221958464</c:v>
                </c:pt>
                <c:pt idx="249">
                  <c:v>21.423539962809699</c:v>
                </c:pt>
                <c:pt idx="250">
                  <c:v>21.455748834038602</c:v>
                </c:pt>
                <c:pt idx="251">
                  <c:v>21.487849996118101</c:v>
                </c:pt>
                <c:pt idx="252">
                  <c:v>21.519844622889</c:v>
                </c:pt>
                <c:pt idx="253">
                  <c:v>21.5517338756272</c:v>
                </c:pt>
                <c:pt idx="254">
                  <c:v>21.583518903219499</c:v>
                </c:pt>
                <c:pt idx="255">
                  <c:v>21.615200842337401</c:v>
                </c:pt>
                <c:pt idx="256">
                  <c:v>21.646780817606999</c:v>
                </c:pt>
                <c:pt idx="257">
                  <c:v>21.678259941776901</c:v>
                </c:pt>
                <c:pt idx="258">
                  <c:v>21.709639315882701</c:v>
                </c:pt>
                <c:pt idx="259">
                  <c:v>21.740920029409398</c:v>
                </c:pt>
                <c:pt idx="260">
                  <c:v>21.772103160451</c:v>
                </c:pt>
                <c:pt idx="261">
                  <c:v>21.803189775867001</c:v>
                </c:pt>
                <c:pt idx="262">
                  <c:v>21.8341809314371</c:v>
                </c:pt>
                <c:pt idx="263">
                  <c:v>21.865077672012699</c:v>
                </c:pt>
                <c:pt idx="264">
                  <c:v>21.8958810316668</c:v>
                </c:pt>
                <c:pt idx="265">
                  <c:v>21.9265920338404</c:v>
                </c:pt>
                <c:pt idx="266">
                  <c:v>21.957211691487799</c:v>
                </c:pt>
                <c:pt idx="267">
                  <c:v>21.9877410072183</c:v>
                </c:pt>
                <c:pt idx="268">
                  <c:v>22.0181809734366</c:v>
                </c:pt>
                <c:pt idx="269">
                  <c:v>22.0485325724806</c:v>
                </c:pt>
                <c:pt idx="270">
                  <c:v>22.0787967767568</c:v>
                </c:pt>
                <c:pt idx="271">
                  <c:v>22.108974548873999</c:v>
                </c:pt>
                <c:pt idx="272">
                  <c:v>22.139066841774898</c:v>
                </c:pt>
                <c:pt idx="273">
                  <c:v>22.169074598864899</c:v>
                </c:pt>
                <c:pt idx="274">
                  <c:v>22.198998754139399</c:v>
                </c:pt>
                <c:pt idx="275">
                  <c:v>22.228840232309899</c:v>
                </c:pt>
                <c:pt idx="276">
                  <c:v>22.2585999489262</c:v>
                </c:pt>
                <c:pt idx="277">
                  <c:v>22.2882788104986</c:v>
                </c:pt>
                <c:pt idx="278">
                  <c:v>22.317877714617001</c:v>
                </c:pt>
                <c:pt idx="279">
                  <c:v>22.347397550068901</c:v>
                </c:pt>
                <c:pt idx="280">
                  <c:v>22.376839196955</c:v>
                </c:pt>
                <c:pt idx="281">
                  <c:v>22.406203526803399</c:v>
                </c:pt>
                <c:pt idx="282">
                  <c:v>22.435491402681599</c:v>
                </c:pt>
                <c:pt idx="283">
                  <c:v>22.4647036793077</c:v>
                </c:pt>
                <c:pt idx="284">
                  <c:v>22.493841203158699</c:v>
                </c:pt>
                <c:pt idx="285">
                  <c:v>22.522904812578101</c:v>
                </c:pt>
                <c:pt idx="286">
                  <c:v>22.551895337881199</c:v>
                </c:pt>
                <c:pt idx="287">
                  <c:v>22.580813601459599</c:v>
                </c:pt>
                <c:pt idx="288">
                  <c:v>22.609660417882999</c:v>
                </c:pt>
                <c:pt idx="289">
                  <c:v>22.638436594000499</c:v>
                </c:pt>
                <c:pt idx="290">
                  <c:v>22.667142929040001</c:v>
                </c:pt>
                <c:pt idx="291">
                  <c:v>22.6957802147057</c:v>
                </c:pt>
                <c:pt idx="292">
                  <c:v>22.724349235275</c:v>
                </c:pt>
                <c:pt idx="293">
                  <c:v>22.752850767692902</c:v>
                </c:pt>
                <c:pt idx="294">
                  <c:v>22.7812855816663</c:v>
                </c:pt>
                <c:pt idx="295">
                  <c:v>22.809654439755299</c:v>
                </c:pt>
                <c:pt idx="296">
                  <c:v>22.8379580974646</c:v>
                </c:pt>
                <c:pt idx="297">
                  <c:v>22.866197303332999</c:v>
                </c:pt>
                <c:pt idx="298">
                  <c:v>22.8943727990208</c:v>
                </c:pt>
                <c:pt idx="299">
                  <c:v>22.922485319397701</c:v>
                </c:pt>
                <c:pt idx="300">
                  <c:v>22.950535592627499</c:v>
                </c:pt>
                <c:pt idx="301">
                  <c:v>22.978524340252999</c:v>
                </c:pt>
                <c:pt idx="302">
                  <c:v>23.006452277278399</c:v>
                </c:pt>
                <c:pt idx="303">
                  <c:v>23.0343201122521</c:v>
                </c:pt>
                <c:pt idx="304">
                  <c:v>23.0621285473465</c:v>
                </c:pt>
                <c:pt idx="305">
                  <c:v>23.0898782784381</c:v>
                </c:pt>
                <c:pt idx="306">
                  <c:v>23.117569995185601</c:v>
                </c:pt>
                <c:pt idx="307">
                  <c:v>23.145204381107401</c:v>
                </c:pt>
                <c:pt idx="308">
                  <c:v>23.172782113657298</c:v>
                </c:pt>
                <c:pt idx="309">
                  <c:v>23.200303864299698</c:v>
                </c:pt>
                <c:pt idx="310">
                  <c:v>23.227770298584101</c:v>
                </c:pt>
                <c:pt idx="311">
                  <c:v>23.2551820762171</c:v>
                </c:pt>
                <c:pt idx="312">
                  <c:v>23.282539851134899</c:v>
                </c:pt>
                <c:pt idx="313">
                  <c:v>23.3098442715741</c:v>
                </c:pt>
                <c:pt idx="314">
                  <c:v>23.3370959801411</c:v>
                </c:pt>
                <c:pt idx="315">
                  <c:v>23.364295613881801</c:v>
                </c:pt>
                <c:pt idx="316">
                  <c:v>23.391443804348501</c:v>
                </c:pt>
                <c:pt idx="317">
                  <c:v>23.418541177667699</c:v>
                </c:pt>
                <c:pt idx="318">
                  <c:v>23.445588354605398</c:v>
                </c:pt>
                <c:pt idx="319">
                  <c:v>23.472585950632801</c:v>
                </c:pt>
                <c:pt idx="320">
                  <c:v>23.499534575990001</c:v>
                </c:pt>
                <c:pt idx="321">
                  <c:v>23.526434835749502</c:v>
                </c:pt>
                <c:pt idx="322">
                  <c:v>23.553287329878799</c:v>
                </c:pt>
                <c:pt idx="323">
                  <c:v>23.5800926533013</c:v>
                </c:pt>
                <c:pt idx="324">
                  <c:v>23.606851395957602</c:v>
                </c:pt>
                <c:pt idx="325">
                  <c:v>23.633564142865101</c:v>
                </c:pt>
                <c:pt idx="326">
                  <c:v>23.660231474177198</c:v>
                </c:pt>
                <c:pt idx="327">
                  <c:v>23.686853965241198</c:v>
                </c:pt>
                <c:pt idx="328">
                  <c:v>23.713432186656</c:v>
                </c:pt>
                <c:pt idx="329">
                  <c:v>23.739966704328701</c:v>
                </c:pt>
                <c:pt idx="330">
                  <c:v>23.766458079530299</c:v>
                </c:pt>
                <c:pt idx="331">
                  <c:v>23.7929068689511</c:v>
                </c:pt>
                <c:pt idx="332">
                  <c:v>23.819313624754699</c:v>
                </c:pt>
                <c:pt idx="333">
                  <c:v>23.845678894632002</c:v>
                </c:pt>
                <c:pt idx="334">
                  <c:v>23.872003221854001</c:v>
                </c:pt>
                <c:pt idx="335">
                  <c:v>23.898287145323799</c:v>
                </c:pt>
                <c:pt idx="336">
                  <c:v>23.924531199628198</c:v>
                </c:pt>
                <c:pt idx="337">
                  <c:v>23.950735915088899</c:v>
                </c:pt>
                <c:pt idx="338">
                  <c:v>23.9769018178118</c:v>
                </c:pt>
                <c:pt idx="339">
                  <c:v>24.003029429737399</c:v>
                </c:pt>
                <c:pt idx="340">
                  <c:v>24.029119268688898</c:v>
                </c:pt>
                <c:pt idx="341">
                  <c:v>24.055171848420802</c:v>
                </c:pt>
                <c:pt idx="342">
                  <c:v>24.081187678666002</c:v>
                </c:pt>
                <c:pt idx="343">
                  <c:v>24.107167265183399</c:v>
                </c:pt>
                <c:pt idx="344">
                  <c:v>24.133111109803298</c:v>
                </c:pt>
                <c:pt idx="345">
                  <c:v>24.1590197104738</c:v>
                </c:pt>
                <c:pt idx="346">
                  <c:v>24.184893561305401</c:v>
                </c:pt>
                <c:pt idx="347">
                  <c:v>24.210733152616001</c:v>
                </c:pt>
                <c:pt idx="348">
                  <c:v>24.236538970974198</c:v>
                </c:pt>
                <c:pt idx="349">
                  <c:v>24.262311499243101</c:v>
                </c:pt>
                <c:pt idx="350">
                  <c:v>24.2880512166229</c:v>
                </c:pt>
                <c:pt idx="351">
                  <c:v>24.313758598693301</c:v>
                </c:pt>
                <c:pt idx="352">
                  <c:v>24.3394341174548</c:v>
                </c:pt>
                <c:pt idx="353">
                  <c:v>24.365078241370199</c:v>
                </c:pt>
                <c:pt idx="354">
                  <c:v>24.390691435405198</c:v>
                </c:pt>
                <c:pt idx="355">
                  <c:v>24.4162741610685</c:v>
                </c:pt>
                <c:pt idx="356">
                  <c:v>24.4418268764509</c:v>
                </c:pt>
                <c:pt idx="357">
                  <c:v>24.467350036265401</c:v>
                </c:pt>
                <c:pt idx="358">
                  <c:v>24.492844091884599</c:v>
                </c:pt>
                <c:pt idx="359">
                  <c:v>24.5183094913797</c:v>
                </c:pt>
                <c:pt idx="360">
                  <c:v>24.543746679557799</c:v>
                </c:pt>
                <c:pt idx="361">
                  <c:v>24.569156097998999</c:v>
                </c:pt>
                <c:pt idx="362">
                  <c:v>24.5945381850931</c:v>
                </c:pt>
                <c:pt idx="363">
                  <c:v>24.619893376075801</c:v>
                </c:pt>
                <c:pt idx="364">
                  <c:v>24.645222103064601</c:v>
                </c:pt>
                <c:pt idx="365">
                  <c:v>24.670524795094099</c:v>
                </c:pt>
                <c:pt idx="366">
                  <c:v>24.695801878150402</c:v>
                </c:pt>
                <c:pt idx="367">
                  <c:v>24.721053775206499</c:v>
                </c:pt>
                <c:pt idx="368">
                  <c:v>24.746280906255301</c:v>
                </c:pt>
                <c:pt idx="369">
                  <c:v>24.7714836883438</c:v>
                </c:pt>
                <c:pt idx="370">
                  <c:v>24.796662535606298</c:v>
                </c:pt>
                <c:pt idx="371">
                  <c:v>24.8218178592969</c:v>
                </c:pt>
                <c:pt idx="372">
                  <c:v>24.846950067821702</c:v>
                </c:pt>
                <c:pt idx="373">
                  <c:v>24.8720595667716</c:v>
                </c:pt>
                <c:pt idx="374">
                  <c:v>24.8971467589528</c:v>
                </c:pt>
                <c:pt idx="375">
                  <c:v>24.922212044418899</c:v>
                </c:pt>
                <c:pt idx="376">
                  <c:v>24.947255820501201</c:v>
                </c:pt>
                <c:pt idx="377">
                  <c:v>24.9722784818393</c:v>
                </c:pt>
                <c:pt idx="378">
                  <c:v>24.9972804204113</c:v>
                </c:pt>
                <c:pt idx="379">
                  <c:v>25.022262025563201</c:v>
                </c:pt>
                <c:pt idx="380">
                  <c:v>25.047223684038698</c:v>
                </c:pt>
                <c:pt idx="381">
                  <c:v>25.072165780007701</c:v>
                </c:pt>
                <c:pt idx="382">
                  <c:v>25.097088695095302</c:v>
                </c:pt>
                <c:pt idx="383">
                  <c:v>25.121992808410202</c:v>
                </c:pt>
                <c:pt idx="384">
                  <c:v>25.146878496572299</c:v>
                </c:pt>
                <c:pt idx="385">
                  <c:v>25.171746133740601</c:v>
                </c:pt>
                <c:pt idx="386">
                  <c:v>25.196596091640501</c:v>
                </c:pt>
                <c:pt idx="387">
                  <c:v>25.221428739590898</c:v>
                </c:pt>
                <c:pt idx="388">
                  <c:v>25.246244444530401</c:v>
                </c:pt>
                <c:pt idx="389">
                  <c:v>25.271043571044299</c:v>
                </c:pt>
                <c:pt idx="390">
                  <c:v>25.295826481390201</c:v>
                </c:pt>
                <c:pt idx="391">
                  <c:v>25.320593535524001</c:v>
                </c:pt>
                <c:pt idx="392">
                  <c:v>25.3453450911252</c:v>
                </c:pt>
                <c:pt idx="393">
                  <c:v>25.370081503622099</c:v>
                </c:pt>
                <c:pt idx="394">
                  <c:v>25.394803126216601</c:v>
                </c:pt>
                <c:pt idx="395">
                  <c:v>25.419510309909001</c:v>
                </c:pt>
                <c:pt idx="396">
                  <c:v>25.444203403521801</c:v>
                </c:pt>
                <c:pt idx="397">
                  <c:v>25.468882753724301</c:v>
                </c:pt>
                <c:pt idx="398">
                  <c:v>25.493548705055801</c:v>
                </c:pt>
                <c:pt idx="399">
                  <c:v>25.518201599949698</c:v>
                </c:pt>
                <c:pt idx="400">
                  <c:v>25.542841778755701</c:v>
                </c:pt>
                <c:pt idx="401">
                  <c:v>25.567469579763799</c:v>
                </c:pt>
                <c:pt idx="402">
                  <c:v>25.592085339226099</c:v>
                </c:pt>
                <c:pt idx="403">
                  <c:v>25.61668939138</c:v>
                </c:pt>
                <c:pt idx="404">
                  <c:v>25.641282068469401</c:v>
                </c:pt>
                <c:pt idx="405">
                  <c:v>25.665863700767598</c:v>
                </c:pt>
                <c:pt idx="406">
                  <c:v>25.6904346165981</c:v>
                </c:pt>
                <c:pt idx="407">
                  <c:v>25.714995142356599</c:v>
                </c:pt>
                <c:pt idx="408">
                  <c:v>25.739545602531798</c:v>
                </c:pt>
                <c:pt idx="409">
                  <c:v>25.764086319726701</c:v>
                </c:pt>
                <c:pt idx="410">
                  <c:v>25.788617614678898</c:v>
                </c:pt>
                <c:pt idx="411">
                  <c:v>25.8131398062812</c:v>
                </c:pt>
                <c:pt idx="412">
                  <c:v>25.837653211602099</c:v>
                </c:pt>
                <c:pt idx="413">
                  <c:v>25.862158145905401</c:v>
                </c:pt>
                <c:pt idx="414">
                  <c:v>25.8866549226702</c:v>
                </c:pt>
                <c:pt idx="415">
                  <c:v>25.911143853610799</c:v>
                </c:pt>
                <c:pt idx="416">
                  <c:v>25.935625248695199</c:v>
                </c:pt>
                <c:pt idx="417">
                  <c:v>25.9600994161652</c:v>
                </c:pt>
                <c:pt idx="418">
                  <c:v>25.984566662554801</c:v>
                </c:pt>
                <c:pt idx="419">
                  <c:v>26.009027292709099</c:v>
                </c:pt>
                <c:pt idx="420">
                  <c:v>26.033481609802699</c:v>
                </c:pt>
                <c:pt idx="421">
                  <c:v>26.057929915358098</c:v>
                </c:pt>
                <c:pt idx="422">
                  <c:v>26.082372509264101</c:v>
                </c:pt>
                <c:pt idx="423">
                  <c:v>26.106809689793099</c:v>
                </c:pt>
                <c:pt idx="424">
                  <c:v>26.131241753619602</c:v>
                </c:pt>
                <c:pt idx="425">
                  <c:v>26.1556689958371</c:v>
                </c:pt>
                <c:pt idx="426">
                  <c:v>26.180091709975901</c:v>
                </c:pt>
                <c:pt idx="427">
                  <c:v>26.204510188020201</c:v>
                </c:pt>
                <c:pt idx="428">
                  <c:v>26.2289247204247</c:v>
                </c:pt>
                <c:pt idx="429">
                  <c:v>26.253335596132001</c:v>
                </c:pt>
                <c:pt idx="430">
                  <c:v>26.277743102589</c:v>
                </c:pt>
                <c:pt idx="431">
                  <c:v>26.3021475257632</c:v>
                </c:pt>
                <c:pt idx="432">
                  <c:v>26.326549150159199</c:v>
                </c:pt>
                <c:pt idx="433">
                  <c:v>26.350948258834599</c:v>
                </c:pt>
                <c:pt idx="434">
                  <c:v>26.3753451334163</c:v>
                </c:pt>
                <c:pt idx="435">
                  <c:v>26.399740054115998</c:v>
                </c:pt>
                <c:pt idx="436">
                  <c:v>26.424133299745701</c:v>
                </c:pt>
                <c:pt idx="437">
                  <c:v>26.4485251477338</c:v>
                </c:pt>
                <c:pt idx="438">
                  <c:v>26.4729158741394</c:v>
                </c:pt>
                <c:pt idx="439">
                  <c:v>26.4973057536683</c:v>
                </c:pt>
                <c:pt idx="440">
                  <c:v>26.521695059687701</c:v>
                </c:pt>
                <c:pt idx="441">
                  <c:v>26.546084064240901</c:v>
                </c:pt>
                <c:pt idx="442">
                  <c:v>26.570473038061898</c:v>
                </c:pt>
                <c:pt idx="443">
                  <c:v>26.594862250590399</c:v>
                </c:pt>
                <c:pt idx="444">
                  <c:v>26.619251969985701</c:v>
                </c:pt>
                <c:pt idx="445">
                  <c:v>26.643642463141202</c:v>
                </c:pt>
                <c:pt idx="446">
                  <c:v>26.668033995698401</c:v>
                </c:pt>
                <c:pt idx="447">
                  <c:v>26.692426832060601</c:v>
                </c:pt>
                <c:pt idx="448">
                  <c:v>26.716821235407298</c:v>
                </c:pt>
                <c:pt idx="449">
                  <c:v>26.741217467707301</c:v>
                </c:pt>
                <c:pt idx="450">
                  <c:v>26.7656157897325</c:v>
                </c:pt>
                <c:pt idx="451">
                  <c:v>26.790016461071399</c:v>
                </c:pt>
                <c:pt idx="452">
                  <c:v>26.814419740141901</c:v>
                </c:pt>
                <c:pt idx="453">
                  <c:v>26.8388258842051</c:v>
                </c:pt>
                <c:pt idx="454">
                  <c:v>26.8632351493778</c:v>
                </c:pt>
                <c:pt idx="455">
                  <c:v>26.8876477906453</c:v>
                </c:pt>
                <c:pt idx="456">
                  <c:v>26.912064061874698</c:v>
                </c:pt>
                <c:pt idx="457">
                  <c:v>26.9364842158271</c:v>
                </c:pt>
                <c:pt idx="458">
                  <c:v>26.960908504170099</c:v>
                </c:pt>
                <c:pt idx="459">
                  <c:v>26.985337177490301</c:v>
                </c:pt>
                <c:pt idx="460">
                  <c:v>27.009770485305602</c:v>
                </c:pt>
                <c:pt idx="461">
                  <c:v>27.034208676077199</c:v>
                </c:pt>
                <c:pt idx="462">
                  <c:v>27.058651997221801</c:v>
                </c:pt>
                <c:pt idx="463">
                  <c:v>27.083100695123299</c:v>
                </c:pt>
                <c:pt idx="464">
                  <c:v>27.107555015144701</c:v>
                </c:pt>
                <c:pt idx="465">
                  <c:v>27.132015201639799</c:v>
                </c:pt>
                <c:pt idx="466">
                  <c:v>27.156481497964698</c:v>
                </c:pt>
                <c:pt idx="467">
                  <c:v>27.180954146489299</c:v>
                </c:pt>
                <c:pt idx="468">
                  <c:v>27.2054333886088</c:v>
                </c:pt>
                <c:pt idx="469">
                  <c:v>27.229919464754602</c:v>
                </c:pt>
                <c:pt idx="470">
                  <c:v>27.254412614405801</c:v>
                </c:pt>
                <c:pt idx="471">
                  <c:v>27.2789130761</c:v>
                </c:pt>
                <c:pt idx="472">
                  <c:v>27.3034210874442</c:v>
                </c:pt>
                <c:pt idx="473">
                  <c:v>27.327936885125901</c:v>
                </c:pt>
                <c:pt idx="474">
                  <c:v>27.352460704923601</c:v>
                </c:pt>
                <c:pt idx="475">
                  <c:v>27.376992781717501</c:v>
                </c:pt>
                <c:pt idx="476">
                  <c:v>27.4015333494999</c:v>
                </c:pt>
                <c:pt idx="477">
                  <c:v>27.426082641385999</c:v>
                </c:pt>
                <c:pt idx="478">
                  <c:v>27.450640889623799</c:v>
                </c:pt>
                <c:pt idx="479">
                  <c:v>27.475208325604701</c:v>
                </c:pt>
                <c:pt idx="480">
                  <c:v>27.499785179873399</c:v>
                </c:pt>
                <c:pt idx="481">
                  <c:v>27.5243716821379</c:v>
                </c:pt>
                <c:pt idx="482">
                  <c:v>27.5489680612801</c:v>
                </c:pt>
                <c:pt idx="483">
                  <c:v>27.5735745453646</c:v>
                </c:pt>
                <c:pt idx="484">
                  <c:v>27.5981913616497</c:v>
                </c:pt>
                <c:pt idx="485">
                  <c:v>27.622818736596098</c:v>
                </c:pt>
                <c:pt idx="486">
                  <c:v>27.647456895877099</c:v>
                </c:pt>
                <c:pt idx="487">
                  <c:v>27.672106064387901</c:v>
                </c:pt>
                <c:pt idx="488">
                  <c:v>27.696766466255099</c:v>
                </c:pt>
                <c:pt idx="489">
                  <c:v>27.721438324846201</c:v>
                </c:pt>
                <c:pt idx="490">
                  <c:v>27.746121862778601</c:v>
                </c:pt>
                <c:pt idx="491">
                  <c:v>27.770817301929</c:v>
                </c:pt>
                <c:pt idx="492">
                  <c:v>27.795524863442601</c:v>
                </c:pt>
                <c:pt idx="493">
                  <c:v>27.820244767742</c:v>
                </c:pt>
                <c:pt idx="494">
                  <c:v>27.844977234536099</c:v>
                </c:pt>
                <c:pt idx="495">
                  <c:v>27.869722482829101</c:v>
                </c:pt>
                <c:pt idx="496">
                  <c:v>27.894480730929299</c:v>
                </c:pt>
                <c:pt idx="497">
                  <c:v>27.9192521964581</c:v>
                </c:pt>
                <c:pt idx="498">
                  <c:v>27.944037096357999</c:v>
                </c:pt>
                <c:pt idx="499">
                  <c:v>27.968835646901798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E3-4A16-B259-5D94C4380522}"/>
            </c:ext>
          </c:extLst>
        </c:ser>
        <c:ser>
          <c:idx val="5"/>
          <c:order val="5"/>
          <c:tx>
            <c:v>TPC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'Python data'!$K$3:$K$502</c:f>
              <c:numCache>
                <c:formatCode>#,##0</c:formatCode>
                <c:ptCount val="500"/>
                <c:pt idx="0" formatCode="#,##0.00000000">
                  <c:v>14.792187751176799</c:v>
                </c:pt>
                <c:pt idx="1">
                  <c:v>15.1119463667284</c:v>
                </c:pt>
                <c:pt idx="2">
                  <c:v>15.422674921421001</c:v>
                </c:pt>
                <c:pt idx="3">
                  <c:v>15.7247326532486</c:v>
                </c:pt>
                <c:pt idx="4">
                  <c:v>16.018460048706299</c:v>
                </c:pt>
                <c:pt idx="5">
                  <c:v>16.304180050774601</c:v>
                </c:pt>
                <c:pt idx="6">
                  <c:v>16.582199174709299</c:v>
                </c:pt>
                <c:pt idx="7">
                  <c:v>16.852808539741801</c:v>
                </c:pt>
                <c:pt idx="8">
                  <c:v>17.1162848239934</c:v>
                </c:pt>
                <c:pt idx="9">
                  <c:v>17.372891149187801</c:v>
                </c:pt>
                <c:pt idx="10">
                  <c:v>17.622877901111199</c:v>
                </c:pt>
                <c:pt idx="11">
                  <c:v>17.866483491198</c:v>
                </c:pt>
                <c:pt idx="12">
                  <c:v>18.103935064113099</c:v>
                </c:pt>
                <c:pt idx="13">
                  <c:v>18.335449155746598</c:v>
                </c:pt>
                <c:pt idx="14">
                  <c:v>18.561232305627499</c:v>
                </c:pt>
                <c:pt idx="15">
                  <c:v>18.781481627398801</c:v>
                </c:pt>
                <c:pt idx="16">
                  <c:v>18.9963853406665</c:v>
                </c:pt>
                <c:pt idx="17">
                  <c:v>19.206123267239999</c:v>
                </c:pt>
                <c:pt idx="18">
                  <c:v>19.4108672945144</c:v>
                </c:pt>
                <c:pt idx="19">
                  <c:v>19.610781808504701</c:v>
                </c:pt>
                <c:pt idx="20">
                  <c:v>19.8060240988274</c:v>
                </c:pt>
                <c:pt idx="21">
                  <c:v>19.996744737724899</c:v>
                </c:pt>
                <c:pt idx="22">
                  <c:v>20.1830879350548</c:v>
                </c:pt>
                <c:pt idx="23">
                  <c:v>20.3651918710028</c:v>
                </c:pt>
                <c:pt idx="24">
                  <c:v>20.543189008133499</c:v>
                </c:pt>
                <c:pt idx="25">
                  <c:v>20.7172063842611</c:v>
                </c:pt>
                <c:pt idx="26">
                  <c:v>20.8873658875006</c:v>
                </c:pt>
                <c:pt idx="27">
                  <c:v>21.053784514752401</c:v>
                </c:pt>
                <c:pt idx="28">
                  <c:v>21.2165746147727</c:v>
                </c:pt>
                <c:pt idx="29">
                  <c:v>21.375844116891699</c:v>
                </c:pt>
                <c:pt idx="30">
                  <c:v>21.531696746357898</c:v>
                </c:pt>
                <c:pt idx="31">
                  <c:v>21.684232227213101</c:v>
                </c:pt>
                <c:pt idx="32">
                  <c:v>21.833546473531701</c:v>
                </c:pt>
                <c:pt idx="33">
                  <c:v>21.979731769795599</c:v>
                </c:pt>
                <c:pt idx="34">
                  <c:v>22.122876941118399</c:v>
                </c:pt>
                <c:pt idx="35">
                  <c:v>22.263067513978498</c:v>
                </c:pt>
                <c:pt idx="36">
                  <c:v>22.4003858680734</c:v>
                </c:pt>
                <c:pt idx="37">
                  <c:v>22.534911379862301</c:v>
                </c:pt>
                <c:pt idx="38">
                  <c:v>22.666720558321899</c:v>
                </c:pt>
                <c:pt idx="39">
                  <c:v>22.7958871734048</c:v>
                </c:pt>
                <c:pt idx="40">
                  <c:v>22.922482377654401</c:v>
                </c:pt>
                <c:pt idx="41">
                  <c:v>23.046574821396501</c:v>
                </c:pt>
                <c:pt idx="42">
                  <c:v>23.168230761901</c:v>
                </c:pt>
                <c:pt idx="43">
                  <c:v>23.2875141668788</c:v>
                </c:pt>
                <c:pt idx="44">
                  <c:v>23.404486812653101</c:v>
                </c:pt>
                <c:pt idx="45">
                  <c:v>23.519208377323402</c:v>
                </c:pt>
                <c:pt idx="46">
                  <c:v>23.631736529216202</c:v>
                </c:pt>
                <c:pt idx="47">
                  <c:v>23.742127010899001</c:v>
                </c:pt>
                <c:pt idx="48">
                  <c:v>23.850433719015601</c:v>
                </c:pt>
                <c:pt idx="49">
                  <c:v>23.956708780182101</c:v>
                </c:pt>
                <c:pt idx="50">
                  <c:v>24.061002623169301</c:v>
                </c:pt>
                <c:pt idx="51">
                  <c:v>24.1633640475813</c:v>
                </c:pt>
                <c:pt idx="52">
                  <c:v>24.263840289227399</c:v>
                </c:pt>
                <c:pt idx="53">
                  <c:v>24.362477082372301</c:v>
                </c:pt>
                <c:pt idx="54">
                  <c:v>24.459318719034702</c:v>
                </c:pt>
                <c:pt idx="55">
                  <c:v>24.5544081054997</c:v>
                </c:pt>
                <c:pt idx="56">
                  <c:v>24.6477868161939</c:v>
                </c:pt>
                <c:pt idx="57">
                  <c:v>24.739495145066499</c:v>
                </c:pt>
                <c:pt idx="58">
                  <c:v>24.829572154610599</c:v>
                </c:pt>
                <c:pt idx="59">
                  <c:v>24.918055722649601</c:v>
                </c:pt>
                <c:pt idx="60">
                  <c:v>25.004982587006499</c:v>
                </c:pt>
                <c:pt idx="61">
                  <c:v>25.090388388167799</c:v>
                </c:pt>
                <c:pt idx="62">
                  <c:v>25.1743077100455</c:v>
                </c:pt>
                <c:pt idx="63">
                  <c:v>25.256774118935599</c:v>
                </c:pt>
                <c:pt idx="64">
                  <c:v>25.337820200766</c:v>
                </c:pt>
                <c:pt idx="65">
                  <c:v>25.417477596719898</c:v>
                </c:pt>
                <c:pt idx="66">
                  <c:v>25.495777037317399</c:v>
                </c:pt>
                <c:pt idx="67">
                  <c:v>25.5727483750331</c:v>
                </c:pt>
                <c:pt idx="68">
                  <c:v>25.6484206155205</c:v>
                </c:pt>
                <c:pt idx="69">
                  <c:v>25.7228219475146</c:v>
                </c:pt>
                <c:pt idx="70">
                  <c:v>25.7959797714765</c:v>
                </c:pt>
                <c:pt idx="71">
                  <c:v>25.867920727040399</c:v>
                </c:pt>
                <c:pt idx="72">
                  <c:v>25.938670719322701</c:v>
                </c:pt>
                <c:pt idx="73">
                  <c:v>26.0082549441466</c:v>
                </c:pt>
                <c:pt idx="74">
                  <c:v>26.0766979122346</c:v>
                </c:pt>
                <c:pt idx="75">
                  <c:v>26.144023472417501</c:v>
                </c:pt>
                <c:pt idx="76">
                  <c:v>26.210254833906799</c:v>
                </c:pt>
                <c:pt idx="77">
                  <c:v>26.275414587673001</c:v>
                </c:pt>
                <c:pt idx="78">
                  <c:v>26.339524726973501</c:v>
                </c:pt>
                <c:pt idx="79">
                  <c:v>26.402606667067399</c:v>
                </c:pt>
                <c:pt idx="80">
                  <c:v>26.464681264154901</c:v>
                </c:pt>
                <c:pt idx="81">
                  <c:v>26.5257688335778</c:v>
                </c:pt>
                <c:pt idx="82">
                  <c:v>26.585889167313301</c:v>
                </c:pt>
                <c:pt idx="83">
                  <c:v>26.645061550792999</c:v>
                </c:pt>
                <c:pt idx="84">
                  <c:v>26.703304779078099</c:v>
                </c:pt>
                <c:pt idx="85">
                  <c:v>26.760637172418399</c:v>
                </c:pt>
                <c:pt idx="86">
                  <c:v>26.817076591223302</c:v>
                </c:pt>
                <c:pt idx="87">
                  <c:v>26.872640450469198</c:v>
                </c:pt>
                <c:pt idx="88">
                  <c:v>26.927345733569702</c:v>
                </c:pt>
                <c:pt idx="89">
                  <c:v>26.981209005729799</c:v>
                </c:pt>
                <c:pt idx="90">
                  <c:v>27.034246426808402</c:v>
                </c:pt>
                <c:pt idx="91">
                  <c:v>27.086473763708199</c:v>
                </c:pt>
                <c:pt idx="92">
                  <c:v>27.137906402315</c:v>
                </c:pt>
                <c:pt idx="93">
                  <c:v>27.1885593590033</c:v>
                </c:pt>
                <c:pt idx="94">
                  <c:v>27.238447291728399</c:v>
                </c:pt>
                <c:pt idx="95">
                  <c:v>27.287584510721299</c:v>
                </c:pt>
                <c:pt idx="96">
                  <c:v>27.335984988802998</c:v>
                </c:pt>
                <c:pt idx="97">
                  <c:v>27.3836623713336</c:v>
                </c:pt>
                <c:pt idx="98">
                  <c:v>27.430629985811901</c:v>
                </c:pt>
                <c:pt idx="99">
                  <c:v>27.4769008511397</c:v>
                </c:pt>
                <c:pt idx="100">
                  <c:v>27.522487686563</c:v>
                </c:pt>
                <c:pt idx="101">
                  <c:v>27.567402920305401</c:v>
                </c:pt>
                <c:pt idx="102">
                  <c:v>27.611658697904002</c:v>
                </c:pt>
                <c:pt idx="103">
                  <c:v>27.6552668902611</c:v>
                </c:pt>
                <c:pt idx="104">
                  <c:v>27.698239101421802</c:v>
                </c:pt>
                <c:pt idx="105">
                  <c:v>27.740586676089201</c:v>
                </c:pt>
                <c:pt idx="106">
                  <c:v>27.782320706887599</c:v>
                </c:pt>
                <c:pt idx="107">
                  <c:v>27.823452041381699</c:v>
                </c:pt>
                <c:pt idx="108">
                  <c:v>27.863991288864199</c:v>
                </c:pt>
                <c:pt idx="109">
                  <c:v>27.903948826918299</c:v>
                </c:pt>
                <c:pt idx="110">
                  <c:v>27.9433348077646</c:v>
                </c:pt>
                <c:pt idx="111">
                  <c:v>27.982159164400802</c:v>
                </c:pt>
                <c:pt idx="112">
                  <c:v>28.020431616542201</c:v>
                </c:pt>
                <c:pt idx="113">
                  <c:v>28.058161676369199</c:v>
                </c:pt>
                <c:pt idx="114">
                  <c:v>28.095358654090798</c:v>
                </c:pt>
                <c:pt idx="115">
                  <c:v>28.132031663330199</c:v>
                </c:pt>
                <c:pt idx="116">
                  <c:v>28.168189626338801</c:v>
                </c:pt>
                <c:pt idx="117">
                  <c:v>28.2038412790452</c:v>
                </c:pt>
                <c:pt idx="118">
                  <c:v>28.238995175945</c:v>
                </c:pt>
                <c:pt idx="119">
                  <c:v>28.273659694838699</c:v>
                </c:pt>
                <c:pt idx="120">
                  <c:v>28.307843041420199</c:v>
                </c:pt>
                <c:pt idx="121">
                  <c:v>28.341553253724999</c:v>
                </c:pt>
                <c:pt idx="122">
                  <c:v>28.374798206439301</c:v>
                </c:pt>
                <c:pt idx="123">
                  <c:v>28.407585615078901</c:v>
                </c:pt>
                <c:pt idx="124">
                  <c:v>28.439923040039201</c:v>
                </c:pt>
                <c:pt idx="125">
                  <c:v>28.471817890522502</c:v>
                </c:pt>
                <c:pt idx="126">
                  <c:v>28.503277428347399</c:v>
                </c:pt>
                <c:pt idx="127">
                  <c:v>28.534308771642301</c:v>
                </c:pt>
                <c:pt idx="128">
                  <c:v>28.5649188984302</c:v>
                </c:pt>
                <c:pt idx="129">
                  <c:v>28.595114650105199</c:v>
                </c:pt>
                <c:pt idx="130">
                  <c:v>28.6249027348072</c:v>
                </c:pt>
                <c:pt idx="131">
                  <c:v>28.654289730696199</c:v>
                </c:pt>
                <c:pt idx="132">
                  <c:v>28.683282089131499</c:v>
                </c:pt>
                <c:pt idx="133">
                  <c:v>28.711886137757801</c:v>
                </c:pt>
                <c:pt idx="134">
                  <c:v>28.740108083501202</c:v>
                </c:pt>
                <c:pt idx="135">
                  <c:v>28.767954015479301</c:v>
                </c:pt>
                <c:pt idx="136">
                  <c:v>28.795429907827099</c:v>
                </c:pt>
                <c:pt idx="137">
                  <c:v>28.822541622442799</c:v>
                </c:pt>
                <c:pt idx="138">
                  <c:v>28.849294911653999</c:v>
                </c:pt>
                <c:pt idx="139">
                  <c:v>28.875695420809901</c:v>
                </c:pt>
                <c:pt idx="140">
                  <c:v>28.901748690799</c:v>
                </c:pt>
                <c:pt idx="141">
                  <c:v>28.927460160496999</c:v>
                </c:pt>
                <c:pt idx="142">
                  <c:v>28.952835169145999</c:v>
                </c:pt>
                <c:pt idx="143">
                  <c:v>28.977878958666999</c:v>
                </c:pt>
                <c:pt idx="144">
                  <c:v>29.002596675909299</c:v>
                </c:pt>
                <c:pt idx="145">
                  <c:v>29.026993374837001</c:v>
                </c:pt>
                <c:pt idx="146">
                  <c:v>29.0510740186558</c:v>
                </c:pt>
                <c:pt idx="147">
                  <c:v>29.074843481882301</c:v>
                </c:pt>
                <c:pt idx="148">
                  <c:v>29.098306552355702</c:v>
                </c:pt>
                <c:pt idx="149">
                  <c:v>29.121467933196499</c:v>
                </c:pt>
                <c:pt idx="150">
                  <c:v>29.1443322447113</c:v>
                </c:pt>
                <c:pt idx="151">
                  <c:v>29.166904026247099</c:v>
                </c:pt>
                <c:pt idx="152">
                  <c:v>29.189187737995798</c:v>
                </c:pt>
                <c:pt idx="153">
                  <c:v>29.2111877627508</c:v>
                </c:pt>
                <c:pt idx="154">
                  <c:v>29.232908407617298</c:v>
                </c:pt>
                <c:pt idx="155">
                  <c:v>29.254353905677</c:v>
                </c:pt>
                <c:pt idx="156">
                  <c:v>29.2755284176096</c:v>
                </c:pt>
                <c:pt idx="157">
                  <c:v>29.296436033271799</c:v>
                </c:pt>
                <c:pt idx="158">
                  <c:v>29.317080773235201</c:v>
                </c:pt>
                <c:pt idx="159">
                  <c:v>29.337466590283999</c:v>
                </c:pt>
                <c:pt idx="160">
                  <c:v>29.357597370874998</c:v>
                </c:pt>
                <c:pt idx="161">
                  <c:v>29.377476936558999</c:v>
                </c:pt>
                <c:pt idx="162">
                  <c:v>29.397109045366701</c:v>
                </c:pt>
                <c:pt idx="163">
                  <c:v>29.416497393158799</c:v>
                </c:pt>
                <c:pt idx="164">
                  <c:v>29.435645614942199</c:v>
                </c:pt>
                <c:pt idx="165">
                  <c:v>29.4545572861525</c:v>
                </c:pt>
                <c:pt idx="166" formatCode="#,##0.00000000">
                  <c:v>29.4732359239053</c:v>
                </c:pt>
                <c:pt idx="167" formatCode="General">
                  <c:v>29.491684988214399</c:v>
                </c:pt>
                <c:pt idx="168" formatCode="General">
                  <c:v>29.5099078831817</c:v>
                </c:pt>
                <c:pt idx="169" formatCode="General">
                  <c:v>29.5279079581559</c:v>
                </c:pt>
                <c:pt idx="170" formatCode="General">
                  <c:v>29.545688508863101</c:v>
                </c:pt>
                <c:pt idx="171" formatCode="General">
                  <c:v>29.5632527785103</c:v>
                </c:pt>
                <c:pt idx="172" formatCode="General">
                  <c:v>29.580603958860401</c:v>
                </c:pt>
                <c:pt idx="173" formatCode="General">
                  <c:v>29.5977451912823</c:v>
                </c:pt>
                <c:pt idx="174" formatCode="General">
                  <c:v>29.614679567774399</c:v>
                </c:pt>
                <c:pt idx="175" formatCode="General">
                  <c:v>29.631410131964</c:v>
                </c:pt>
                <c:pt idx="176" formatCode="General">
                  <c:v>29.6479398800826</c:v>
                </c:pt>
                <c:pt idx="177" formatCode="General">
                  <c:v>29.664271761917</c:v>
                </c:pt>
                <c:pt idx="178" formatCode="General">
                  <c:v>29.680408681738399</c:v>
                </c:pt>
                <c:pt idx="179" formatCode="General">
                  <c:v>29.696353499209199</c:v>
                </c:pt>
                <c:pt idx="180" formatCode="General">
                  <c:v>29.7121090302679</c:v>
                </c:pt>
                <c:pt idx="181" formatCode="General">
                  <c:v>29.727678047993699</c:v>
                </c:pt>
                <c:pt idx="182" formatCode="General">
                  <c:v>29.743063283449999</c:v>
                </c:pt>
                <c:pt idx="183" formatCode="General">
                  <c:v>29.758267426508599</c:v>
                </c:pt>
                <c:pt idx="184" formatCode="General">
                  <c:v>29.773293126654401</c:v>
                </c:pt>
                <c:pt idx="185" formatCode="General">
                  <c:v>29.7881429937718</c:v>
                </c:pt>
                <c:pt idx="186" formatCode="General">
                  <c:v>29.802819598911999</c:v>
                </c:pt>
                <c:pt idx="187" formatCode="General">
                  <c:v>29.8173254750435</c:v>
                </c:pt>
                <c:pt idx="188" formatCode="General">
                  <c:v>29.831663117784601</c:v>
                </c:pt>
                <c:pt idx="189" formatCode="General">
                  <c:v>29.8458349861199</c:v>
                </c:pt>
                <c:pt idx="190" formatCode="General">
                  <c:v>29.859843503099199</c:v>
                </c:pt>
                <c:pt idx="191" formatCode="General">
                  <c:v>29.873691056521899</c:v>
                </c:pt>
                <c:pt idx="192" formatCode="General">
                  <c:v>29.887379999604899</c:v>
                </c:pt>
                <c:pt idx="193" formatCode="General">
                  <c:v>29.900912651635998</c:v>
                </c:pt>
                <c:pt idx="194" formatCode="General">
                  <c:v>29.914291298612099</c:v>
                </c:pt>
                <c:pt idx="195" formatCode="General">
                  <c:v>29.9275181938633</c:v>
                </c:pt>
                <c:pt idx="196" formatCode="General">
                  <c:v>29.940595558663301</c:v>
                </c:pt>
                <c:pt idx="197" formatCode="General">
                  <c:v>29.953525582826099</c:v>
                </c:pt>
                <c:pt idx="198" formatCode="General">
                  <c:v>29.966310425288999</c:v>
                </c:pt>
                <c:pt idx="199" formatCode="General">
                  <c:v>29.978952214683499</c:v>
                </c:pt>
                <c:pt idx="200" formatCode="General">
                  <c:v>29.991453049893298</c:v>
                </c:pt>
                <c:pt idx="201" formatCode="General">
                  <c:v>30.003815000599602</c:v>
                </c:pt>
                <c:pt idx="202" formatCode="General">
                  <c:v>30.0160401078154</c:v>
                </c:pt>
                <c:pt idx="203" formatCode="General">
                  <c:v>30.028130384407199</c:v>
                </c:pt>
                <c:pt idx="204" formatCode="General">
                  <c:v>30.040087815606402</c:v>
                </c:pt>
                <c:pt idx="205" formatCode="General">
                  <c:v>30.051914359508899</c:v>
                </c:pt>
                <c:pt idx="206" formatCode="General">
                  <c:v>30.063611947563999</c:v>
                </c:pt>
                <c:pt idx="207" formatCode="General">
                  <c:v>30.0751824850534</c:v>
                </c:pt>
                <c:pt idx="208" formatCode="General">
                  <c:v>30.086627851559101</c:v>
                </c:pt>
                <c:pt idx="209" formatCode="General">
                  <c:v>30.097949901422002</c:v>
                </c:pt>
                <c:pt idx="210" formatCode="General">
                  <c:v>30.109150464190598</c:v>
                </c:pt>
                <c:pt idx="211" formatCode="General">
                  <c:v>30.120231345060301</c:v>
                </c:pt>
                <c:pt idx="212" formatCode="General">
                  <c:v>30.1311943253029</c:v>
                </c:pt>
                <c:pt idx="213" formatCode="General">
                  <c:v>30.1420411626878</c:v>
                </c:pt>
                <c:pt idx="214" formatCode="General">
                  <c:v>30.152773591893901</c:v>
                </c:pt>
                <c:pt idx="215" formatCode="General">
                  <c:v>30.1633933249134</c:v>
                </c:pt>
                <c:pt idx="216" formatCode="General">
                  <c:v>30.1739020514466</c:v>
                </c:pt>
                <c:pt idx="217" formatCode="General">
                  <c:v>30.184301439288902</c:v>
                </c:pt>
                <c:pt idx="218" formatCode="General">
                  <c:v>30.194593134709599</c:v>
                </c:pt>
                <c:pt idx="219" formatCode="General">
                  <c:v>30.204778762823601</c:v>
                </c:pt>
                <c:pt idx="220" formatCode="General">
                  <c:v>30.214859927954102</c:v>
                </c:pt>
                <c:pt idx="221" formatCode="General">
                  <c:v>30.2248382139895</c:v>
                </c:pt>
                <c:pt idx="222" formatCode="General">
                  <c:v>30.234715184731701</c:v>
                </c:pt>
                <c:pt idx="223" formatCode="General">
                  <c:v>30.244492384238299</c:v>
                </c:pt>
                <c:pt idx="224" formatCode="General">
                  <c:v>30.2541713371571</c:v>
                </c:pt>
                <c:pt idx="225" formatCode="General">
                  <c:v>30.263753549054599</c:v>
                </c:pt>
                <c:pt idx="226" formatCode="General">
                  <c:v>30.273240506737501</c:v>
                </c:pt>
                <c:pt idx="227" formatCode="General">
                  <c:v>30.282633678567301</c:v>
                </c:pt>
                <c:pt idx="228" formatCode="General">
                  <c:v>30.2919345147698</c:v>
                </c:pt>
                <c:pt idx="229" formatCode="General">
                  <c:v>30.301144447737499</c:v>
                </c:pt>
                <c:pt idx="230" formatCode="General">
                  <c:v>30.310264892326298</c:v>
                </c:pt>
                <c:pt idx="231" formatCode="General">
                  <c:v>30.319297246146299</c:v>
                </c:pt>
                <c:pt idx="232" formatCode="General">
                  <c:v>30.328242889846901</c:v>
                </c:pt>
                <c:pt idx="233" formatCode="General">
                  <c:v>30.337103187396501</c:v>
                </c:pt>
                <c:pt idx="234" formatCode="General">
                  <c:v>30.3458794863562</c:v>
                </c:pt>
                <c:pt idx="235" formatCode="General">
                  <c:v>30.354573118148899</c:v>
                </c:pt>
                <c:pt idx="236" formatCode="General">
                  <c:v>30.3631853983225</c:v>
                </c:pt>
                <c:pt idx="237" formatCode="General">
                  <c:v>30.3717176268086</c:v>
                </c:pt>
                <c:pt idx="238" formatCode="General">
                  <c:v>30.380171088175398</c:v>
                </c:pt>
                <c:pt idx="239" formatCode="General">
                  <c:v>30.388547051876799</c:v>
                </c:pt>
                <c:pt idx="240" formatCode="General">
                  <c:v>30.396846772495799</c:v>
                </c:pt>
                <c:pt idx="241" formatCode="General">
                  <c:v>30.405071489983701</c:v>
                </c:pt>
                <c:pt idx="242" formatCode="General">
                  <c:v>30.413222429894599</c:v>
                </c:pt>
                <c:pt idx="243" formatCode="General">
                  <c:v>30.421300803615701</c:v>
                </c:pt>
                <c:pt idx="244" formatCode="General">
                  <c:v>30.4293078085927</c:v>
                </c:pt>
                <c:pt idx="245" formatCode="General">
                  <c:v>30.4372446285516</c:v>
                </c:pt>
                <c:pt idx="246" formatCode="General">
                  <c:v>30.445112433715799</c:v>
                </c:pt>
                <c:pt idx="247" formatCode="General">
                  <c:v>30.452912381019502</c:v>
                </c:pt>
                <c:pt idx="248" formatCode="General">
                  <c:v>30.460645614316899</c:v>
                </c:pt>
                <c:pt idx="249" formatCode="General">
                  <c:v>30.468313264587501</c:v>
                </c:pt>
                <c:pt idx="250" formatCode="General">
                  <c:v>30.4759164501375</c:v>
                </c:pt>
                <c:pt idx="251" formatCode="General">
                  <c:v>30.483456276798201</c:v>
                </c:pt>
                <c:pt idx="252" formatCode="General">
                  <c:v>30.490933838119201</c:v>
                </c:pt>
                <c:pt idx="253" formatCode="General">
                  <c:v>30.498350215560102</c:v>
                </c:pt>
                <c:pt idx="254" formatCode="General">
                  <c:v>30.505706478676501</c:v>
                </c:pt>
                <c:pt idx="255" formatCode="General">
                  <c:v>30.5130036853047</c:v>
                </c:pt>
                <c:pt idx="256" formatCode="General">
                  <c:v>30.520242881741002</c:v>
                </c:pt>
                <c:pt idx="257" formatCode="General">
                  <c:v>30.5274251029197</c:v>
                </c:pt>
                <c:pt idx="258" formatCode="General">
                  <c:v>30.534551372586201</c:v>
                </c:pt>
                <c:pt idx="259" formatCode="General">
                  <c:v>30.5416227034681</c:v>
                </c:pt>
                <c:pt idx="260" formatCode="General">
                  <c:v>30.5486400974427</c:v>
                </c:pt>
                <c:pt idx="261" formatCode="General">
                  <c:v>30.555604545701598</c:v>
                </c:pt>
                <c:pt idx="262" formatCode="General">
                  <c:v>30.562517028912499</c:v>
                </c:pt>
                <c:pt idx="263" formatCode="General">
                  <c:v>30.569378517377601</c:v>
                </c:pt>
                <c:pt idx="264" formatCode="General">
                  <c:v>30.5761899711902</c:v>
                </c:pt>
                <c:pt idx="265" formatCode="General">
                  <c:v>30.582952340387099</c:v>
                </c:pt>
                <c:pt idx="266" formatCode="General">
                  <c:v>30.5896665650999</c:v>
                </c:pt>
                <c:pt idx="267" formatCode="General">
                  <c:v>30.5963335757022</c:v>
                </c:pt>
                <c:pt idx="268" formatCode="General">
                  <c:v>30.602954292955001</c:v>
                </c:pt>
                <c:pt idx="269" formatCode="General">
                  <c:v>30.609529628149598</c:v>
                </c:pt>
                <c:pt idx="270" formatCode="General">
                  <c:v>30.616060483247601</c:v>
                </c:pt>
                <c:pt idx="271" formatCode="General">
                  <c:v>30.622547751018601</c:v>
                </c:pt>
                <c:pt idx="272" formatCode="General">
                  <c:v>30.628992315175701</c:v>
                </c:pt>
                <c:pt idx="273" formatCode="General">
                  <c:v>30.6353950505084</c:v>
                </c:pt>
                <c:pt idx="274" formatCode="General">
                  <c:v>30.641756823013399</c:v>
                </c:pt>
                <c:pt idx="275" formatCode="General">
                  <c:v>30.648078490023099</c:v>
                </c:pt>
                <c:pt idx="276" formatCode="General">
                  <c:v>30.654360900331501</c:v>
                </c:pt>
                <c:pt idx="277" formatCode="General">
                  <c:v>30.660604894319</c:v>
                </c:pt>
                <c:pt idx="278" formatCode="General">
                  <c:v>30.6668113040737</c:v>
                </c:pt>
                <c:pt idx="279" formatCode="General">
                  <c:v>30.672980953511502</c:v>
                </c:pt>
                <c:pt idx="280" formatCode="General">
                  <c:v>30.679114658494299</c:v>
                </c:pt>
                <c:pt idx="281" formatCode="General">
                  <c:v>30.6852132269454</c:v>
                </c:pt>
                <c:pt idx="282" formatCode="General">
                  <c:v>30.6912774589637</c:v>
                </c:pt>
                <c:pt idx="283" formatCode="General">
                  <c:v>30.697308146935601</c:v>
                </c:pt>
                <c:pt idx="284" formatCode="General">
                  <c:v>30.703306075645301</c:v>
                </c:pt>
                <c:pt idx="285" formatCode="General">
                  <c:v>30.709272022382699</c:v>
                </c:pt>
                <c:pt idx="286" formatCode="General">
                  <c:v>30.715206757050499</c:v>
                </c:pt>
                <c:pt idx="287" formatCode="General">
                  <c:v>30.721111042268099</c:v>
                </c:pt>
                <c:pt idx="288" formatCode="General">
                  <c:v>30.726985633475302</c:v>
                </c:pt>
                <c:pt idx="289" formatCode="General">
                  <c:v>30.732831279033299</c:v>
                </c:pt>
                <c:pt idx="290" formatCode="General">
                  <c:v>30.738648720323901</c:v>
                </c:pt>
                <c:pt idx="291" formatCode="General">
                  <c:v>30.744438691848298</c:v>
                </c:pt>
                <c:pt idx="292" formatCode="General">
                  <c:v>30.750201921322699</c:v>
                </c:pt>
                <c:pt idx="293" formatCode="General">
                  <c:v>30.755939129773601</c:v>
                </c:pt>
                <c:pt idx="294" formatCode="General">
                  <c:v>30.7616510316304</c:v>
                </c:pt>
                <c:pt idx="295" formatCode="General">
                  <c:v>30.767338334818099</c:v>
                </c:pt>
                <c:pt idx="296" formatCode="General">
                  <c:v>30.7730017408464</c:v>
                </c:pt>
                <c:pt idx="297" formatCode="General">
                  <c:v>30.778641944899402</c:v>
                </c:pt>
                <c:pt idx="298" formatCode="General">
                  <c:v>30.7842596359224</c:v>
                </c:pt>
                <c:pt idx="299" formatCode="General">
                  <c:v>30.789855496708199</c:v>
                </c:pt>
                <c:pt idx="300" formatCode="General">
                  <c:v>30.795430203981301</c:v>
                </c:pt>
                <c:pt idx="301" formatCode="General">
                  <c:v>30.8009844284813</c:v>
                </c:pt>
                <c:pt idx="302" formatCode="General">
                  <c:v>30.806518835045001</c:v>
                </c:pt>
                <c:pt idx="303" formatCode="General">
                  <c:v>30.812034082686299</c:v>
                </c:pt>
                <c:pt idx="304" formatCode="General">
                  <c:v>30.817530824676499</c:v>
                </c:pt>
                <c:pt idx="305" formatCode="General">
                  <c:v>30.823009708621399</c:v>
                </c:pt>
                <c:pt idx="306" formatCode="General">
                  <c:v>30.828471376538801</c:v>
                </c:pt>
                <c:pt idx="307" formatCode="General">
                  <c:v>30.833916464933601</c:v>
                </c:pt>
                <c:pt idx="308" formatCode="General">
                  <c:v>30.839345604872701</c:v>
                </c:pt>
                <c:pt idx="309" formatCode="General">
                  <c:v>30.844759422058001</c:v>
                </c:pt>
                <c:pt idx="310" formatCode="General">
                  <c:v>30.850158536898402</c:v>
                </c:pt>
                <c:pt idx="311" formatCode="General">
                  <c:v>30.855543564581001</c:v>
                </c:pt>
                <c:pt idx="312" formatCode="General">
                  <c:v>30.860915115141101</c:v>
                </c:pt>
                <c:pt idx="313" formatCode="General">
                  <c:v>30.866273793530802</c:v>
                </c:pt>
                <c:pt idx="314" formatCode="General">
                  <c:v>30.871620199686799</c:v>
                </c:pt>
                <c:pt idx="315" formatCode="General">
                  <c:v>30.8769549285972</c:v>
                </c:pt>
                <c:pt idx="316" formatCode="General">
                  <c:v>30.8822785703669</c:v>
                </c:pt>
                <c:pt idx="317" formatCode="General">
                  <c:v>30.887591710283001</c:v>
                </c:pt>
                <c:pt idx="318" formatCode="General">
                  <c:v>30.892894928877499</c:v>
                </c:pt>
                <c:pt idx="319" formatCode="General">
                  <c:v>30.898188801990901</c:v>
                </c:pt>
                <c:pt idx="320" formatCode="General">
                  <c:v>30.9034739008335</c:v>
                </c:pt>
                <c:pt idx="321" formatCode="General">
                  <c:v>30.908750792046298</c:v>
                </c:pt>
                <c:pt idx="322" formatCode="General">
                  <c:v>30.914020037761201</c:v>
                </c:pt>
                <c:pt idx="323" formatCode="General">
                  <c:v>30.919282195659601</c:v>
                </c:pt>
                <c:pt idx="324" formatCode="General">
                  <c:v>30.924537819030899</c:v>
                </c:pt>
                <c:pt idx="325" formatCode="General">
                  <c:v>30.929787456829501</c:v>
                </c:pt>
                <c:pt idx="326" formatCode="General">
                  <c:v>30.9350316537315</c:v>
                </c:pt>
                <c:pt idx="327" formatCode="General">
                  <c:v>30.940270950190001</c:v>
                </c:pt>
                <c:pt idx="328" formatCode="General">
                  <c:v>30.945505882489801</c:v>
                </c:pt>
                <c:pt idx="329" formatCode="General">
                  <c:v>30.9507369828018</c:v>
                </c:pt>
                <c:pt idx="330" formatCode="General">
                  <c:v>30.9559647792357</c:v>
                </c:pt>
                <c:pt idx="331" formatCode="General">
                  <c:v>30.961189795892299</c:v>
                </c:pt>
                <c:pt idx="332" formatCode="General">
                  <c:v>30.966412552915401</c:v>
                </c:pt>
                <c:pt idx="333" formatCode="General">
                  <c:v>30.9716335665426</c:v>
                </c:pt>
                <c:pt idx="334" formatCode="General">
                  <c:v>30.976853349155199</c:v>
                </c:pt>
                <c:pt idx="335" formatCode="General">
                  <c:v>30.9820724093276</c:v>
                </c:pt>
                <c:pt idx="336" formatCode="General">
                  <c:v>30.987291251875899</c:v>
                </c:pt>
                <c:pt idx="337" formatCode="General">
                  <c:v>30.9925103779062</c:v>
                </c:pt>
                <c:pt idx="338" formatCode="General">
                  <c:v>30.997730284861198</c:v>
                </c:pt>
                <c:pt idx="339" formatCode="General">
                  <c:v>31.002951466567399</c:v>
                </c:pt>
                <c:pt idx="340" formatCode="General">
                  <c:v>31.008174413280599</c:v>
                </c:pt>
                <c:pt idx="341" formatCode="General">
                  <c:v>31.013399611731199</c:v>
                </c:pt>
                <c:pt idx="342" formatCode="General">
                  <c:v>31.018627545168901</c:v>
                </c:pt>
                <c:pt idx="343" formatCode="General">
                  <c:v>31.0238586934064</c:v>
                </c:pt>
                <c:pt idx="344" formatCode="General">
                  <c:v>31.0290935328633</c:v>
                </c:pt>
                <c:pt idx="345" formatCode="General">
                  <c:v>31.034332536607899</c:v>
                </c:pt>
                <c:pt idx="346" formatCode="General">
                  <c:v>31.0395761744001</c:v>
                </c:pt>
                <c:pt idx="347" formatCode="General">
                  <c:v>31.044824912732601</c:v>
                </c:pt>
                <c:pt idx="348" formatCode="General">
                  <c:v>31.050079214871701</c:v>
                </c:pt>
                <c:pt idx="349" formatCode="General">
                  <c:v>31.0553395408981</c:v>
                </c:pt>
                <c:pt idx="350" formatCode="General">
                  <c:v>31.0606063477459</c:v>
                </c:pt>
                <c:pt idx="351" formatCode="General">
                  <c:v>31.0658800892427</c:v>
                </c:pt>
                <c:pt idx="352" formatCode="General">
                  <c:v>31.071161216147701</c:v>
                </c:pt>
                <c:pt idx="353" formatCode="General">
                  <c:v>31.0764501761901</c:v>
                </c:pt>
                <c:pt idx="354" formatCode="General">
                  <c:v>31.081747414106601</c:v>
                </c:pt>
                <c:pt idx="355" formatCode="General">
                  <c:v>31.087053371678699</c:v>
                </c:pt>
                <c:pt idx="356" formatCode="General">
                  <c:v>31.092368487768798</c:v>
                </c:pt>
                <c:pt idx="357" formatCode="General">
                  <c:v>31.0976931983569</c:v>
                </c:pt>
                <c:pt idx="358" formatCode="General">
                  <c:v>31.1030279365757</c:v>
                </c:pt>
                <c:pt idx="359" formatCode="General">
                  <c:v>31.108373132745999</c:v>
                </c:pt>
                <c:pt idx="360" formatCode="General">
                  <c:v>31.113729214411201</c:v>
                </c:pt>
                <c:pt idx="361" formatCode="General">
                  <c:v>31.1190966063715</c:v>
                </c:pt>
                <c:pt idx="362" formatCode="General">
                  <c:v>31.1244757307174</c:v>
                </c:pt>
                <c:pt idx="363" formatCode="General">
                  <c:v>31.129867006863201</c:v>
                </c:pt>
                <c:pt idx="364" formatCode="General">
                  <c:v>31.135270851579602</c:v>
                </c:pt>
                <c:pt idx="365" formatCode="General">
                  <c:v>31.1406876790262</c:v>
                </c:pt>
                <c:pt idx="366" formatCode="General">
                  <c:v>31.1461179007831</c:v>
                </c:pt>
                <c:pt idx="367" formatCode="General">
                  <c:v>31.151561925882699</c:v>
                </c:pt>
                <c:pt idx="368" formatCode="General">
                  <c:v>31.157020160840698</c:v>
                </c:pt>
                <c:pt idx="369" formatCode="General">
                  <c:v>31.162493009686699</c:v>
                </c:pt>
                <c:pt idx="370" formatCode="General">
                  <c:v>31.1679808739941</c:v>
                </c:pt>
                <c:pt idx="371" formatCode="General">
                  <c:v>31.1734841529106</c:v>
                </c:pt>
                <c:pt idx="372" formatCode="General">
                  <c:v>31.179003243187299</c:v>
                </c:pt>
                <c:pt idx="373" formatCode="General">
                  <c:v>31.184538539207399</c:v>
                </c:pt>
                <c:pt idx="374" formatCode="General">
                  <c:v>31.190090433015701</c:v>
                </c:pt>
                <c:pt idx="375" formatCode="General">
                  <c:v>31.195659314345999</c:v>
                </c:pt>
                <c:pt idx="376" formatCode="General">
                  <c:v>31.201245570649601</c:v>
                </c:pt>
                <c:pt idx="377" formatCode="General">
                  <c:v>31.206849587122701</c:v>
                </c:pt>
                <c:pt idx="378" formatCode="General">
                  <c:v>31.212471746733801</c:v>
                </c:pt>
                <c:pt idx="379" formatCode="General">
                  <c:v>31.218112430249899</c:v>
                </c:pt>
                <c:pt idx="380" formatCode="General">
                  <c:v>31.223772016264</c:v>
                </c:pt>
                <c:pt idx="381" formatCode="General">
                  <c:v>31.229450881220199</c:v>
                </c:pt>
                <c:pt idx="382" formatCode="General">
                  <c:v>31.235149399440399</c:v>
                </c:pt>
                <c:pt idx="383" formatCode="General">
                  <c:v>31.2408679431494</c:v>
                </c:pt>
                <c:pt idx="384" formatCode="General">
                  <c:v>31.246606882499801</c:v>
                </c:pt>
                <c:pt idx="385" formatCode="General">
                  <c:v>31.252366585597599</c:v>
                </c:pt>
                <c:pt idx="386" formatCode="General">
                  <c:v>31.258147418525901</c:v>
                </c:pt>
                <c:pt idx="387" formatCode="General">
                  <c:v>31.263949745369601</c:v>
                </c:pt>
                <c:pt idx="388" formatCode="General">
                  <c:v>31.269773928239299</c:v>
                </c:pt>
                <c:pt idx="389" formatCode="General">
                  <c:v>31.2756203272947</c:v>
                </c:pt>
                <c:pt idx="390" formatCode="General">
                  <c:v>31.281489300768101</c:v>
                </c:pt>
                <c:pt idx="391" formatCode="General">
                  <c:v>31.287381204987302</c:v>
                </c:pt>
                <c:pt idx="392" formatCode="General">
                  <c:v>31.2932963943983</c:v>
                </c:pt>
                <c:pt idx="393" formatCode="General">
                  <c:v>31.2992352215879</c:v>
                </c:pt>
                <c:pt idx="394" formatCode="General">
                  <c:v>31.305198037305701</c:v>
                </c:pt>
                <c:pt idx="395" formatCode="General">
                  <c:v>31.311185190486299</c:v>
                </c:pt>
                <c:pt idx="396" formatCode="General">
                  <c:v>31.3171970282703</c:v>
                </c:pt>
                <c:pt idx="397" formatCode="General">
                  <c:v>31.323233896026402</c:v>
                </c:pt>
                <c:pt idx="398" formatCode="General">
                  <c:v>31.329296137371902</c:v>
                </c:pt>
                <c:pt idx="399" formatCode="General">
                  <c:v>31.335384094193898</c:v>
                </c:pt>
                <c:pt idx="400" formatCode="General">
                  <c:v>31.3414981066697</c:v>
                </c:pt>
                <c:pt idx="401" formatCode="General">
                  <c:v>31.347638513287102</c:v>
                </c:pt>
                <c:pt idx="402" formatCode="General">
                  <c:v>31.3538056508647</c:v>
                </c:pt>
                <c:pt idx="403" formatCode="General">
                  <c:v>31.359999854571299</c:v>
                </c:pt>
                <c:pt idx="404" formatCode="General">
                  <c:v>31.3662214579461</c:v>
                </c:pt>
                <c:pt idx="405" formatCode="General">
                  <c:v>31.372470792917401</c:v>
                </c:pt>
                <c:pt idx="406" formatCode="General">
                  <c:v>31.3787481898222</c:v>
                </c:pt>
                <c:pt idx="407" formatCode="General">
                  <c:v>31.385053977424999</c:v>
                </c:pt>
                <c:pt idx="408" formatCode="General">
                  <c:v>31.391388482936101</c:v>
                </c:pt>
                <c:pt idx="409" formatCode="General">
                  <c:v>31.397752032030802</c:v>
                </c:pt>
                <c:pt idx="410" formatCode="General">
                  <c:v>31.404144948866598</c:v>
                </c:pt>
                <c:pt idx="411" formatCode="General">
                  <c:v>31.410567556102301</c:v>
                </c:pt>
                <c:pt idx="412" formatCode="General">
                  <c:v>31.4170201749148</c:v>
                </c:pt>
                <c:pt idx="413" formatCode="General">
                  <c:v>31.4235031250176</c:v>
                </c:pt>
                <c:pt idx="414" formatCode="General">
                  <c:v>31.430016724677301</c:v>
                </c:pt>
                <c:pt idx="415" formatCode="General">
                  <c:v>31.4365612907315</c:v>
                </c:pt>
                <c:pt idx="416" formatCode="General">
                  <c:v>31.443137138605199</c:v>
                </c:pt>
                <c:pt idx="417" formatCode="General">
                  <c:v>31.449744582328002</c:v>
                </c:pt>
                <c:pt idx="418" formatCode="General">
                  <c:v>31.456383934550601</c:v>
                </c:pt>
                <c:pt idx="419" formatCode="General">
                  <c:v>31.4630555065607</c:v>
                </c:pt>
                <c:pt idx="420" formatCode="General">
                  <c:v>31.469759608300102</c:v>
                </c:pt>
                <c:pt idx="421" formatCode="General">
                  <c:v>31.476496548379799</c:v>
                </c:pt>
                <c:pt idx="422" formatCode="General">
                  <c:v>31.483266634096399</c:v>
                </c:pt>
                <c:pt idx="423" formatCode="General">
                  <c:v>31.490070171447499</c:v>
                </c:pt>
                <c:pt idx="424" formatCode="General">
                  <c:v>31.496907465147299</c:v>
                </c:pt>
                <c:pt idx="425" formatCode="General">
                  <c:v>31.503778818641699</c:v>
                </c:pt>
                <c:pt idx="426" formatCode="General">
                  <c:v>31.510684534123701</c:v>
                </c:pt>
                <c:pt idx="427" formatCode="General">
                  <c:v>31.517624912547902</c:v>
                </c:pt>
                <c:pt idx="428" formatCode="General">
                  <c:v>31.524600253645801</c:v>
                </c:pt>
                <c:pt idx="429" formatCode="General">
                  <c:v>31.531610855940102</c:v>
                </c:pt>
                <c:pt idx="430" formatCode="General">
                  <c:v>31.538657016759</c:v>
                </c:pt>
                <c:pt idx="431" formatCode="General">
                  <c:v>31.5457390322508</c:v>
                </c:pt>
                <c:pt idx="432" formatCode="General">
                  <c:v>31.552857197398001</c:v>
                </c:pt>
                <c:pt idx="433" formatCode="General">
                  <c:v>31.560011806031</c:v>
                </c:pt>
                <c:pt idx="434" formatCode="General">
                  <c:v>31.567203150842001</c:v>
                </c:pt>
                <c:pt idx="435" formatCode="General">
                  <c:v>31.574431523398999</c:v>
                </c:pt>
                <c:pt idx="436" formatCode="General">
                  <c:v>31.581697214158801</c:v>
                </c:pt>
                <c:pt idx="437" formatCode="General">
                  <c:v>31.589000512480599</c:v>
                </c:pt>
                <c:pt idx="438" formatCode="General">
                  <c:v>31.596341706639201</c:v>
                </c:pt>
                <c:pt idx="439" formatCode="General">
                  <c:v>31.603721083838199</c:v>
                </c:pt>
                <c:pt idx="440" formatCode="General">
                  <c:v>31.611138930222499</c:v>
                </c:pt>
                <c:pt idx="441" formatCode="General">
                  <c:v>31.618595530891799</c:v>
                </c:pt>
                <c:pt idx="442" formatCode="General">
                  <c:v>31.6260911699123</c:v>
                </c:pt>
                <c:pt idx="443" formatCode="General">
                  <c:v>31.6336261303302</c:v>
                </c:pt>
                <c:pt idx="444" formatCode="General">
                  <c:v>31.641200694183201</c:v>
                </c:pt>
                <c:pt idx="445" formatCode="General">
                  <c:v>31.648815142513499</c:v>
                </c:pt>
                <c:pt idx="446" formatCode="General">
                  <c:v>31.656469755379199</c:v>
                </c:pt>
                <c:pt idx="447" formatCode="General">
                  <c:v>31.6641648118669</c:v>
                </c:pt>
                <c:pt idx="448" formatCode="General">
                  <c:v>31.671900590103299</c:v>
                </c:pt>
                <c:pt idx="449" formatCode="General">
                  <c:v>31.679677367266699</c:v>
                </c:pt>
                <c:pt idx="450" formatCode="General">
                  <c:v>31.687495419598999</c:v>
                </c:pt>
                <c:pt idx="451" formatCode="General">
                  <c:v>31.695355022416901</c:v>
                </c:pt>
                <c:pt idx="452" formatCode="General">
                  <c:v>31.7032564501236</c:v>
                </c:pt>
                <c:pt idx="453" formatCode="General">
                  <c:v>31.7111999762196</c:v>
                </c:pt>
                <c:pt idx="454" formatCode="General">
                  <c:v>31.7191858733141</c:v>
                </c:pt>
                <c:pt idx="455" formatCode="General">
                  <c:v>31.7272144131361</c:v>
                </c:pt>
                <c:pt idx="456" formatCode="General">
                  <c:v>31.735285866544899</c:v>
                </c:pt>
                <c:pt idx="457" formatCode="General">
                  <c:v>31.743400503541501</c:v>
                </c:pt>
                <c:pt idx="458" formatCode="General">
                  <c:v>31.751558593278698</c:v>
                </c:pt>
                <c:pt idx="459" formatCode="General">
                  <c:v>31.759760404071901</c:v>
                </c:pt>
                <c:pt idx="460" formatCode="General">
                  <c:v>31.768006203409701</c:v>
                </c:pt>
                <c:pt idx="461" formatCode="General">
                  <c:v>31.776296257963999</c:v>
                </c:pt>
                <c:pt idx="462" formatCode="General">
                  <c:v>31.784630833600598</c:v>
                </c:pt>
                <c:pt idx="463" formatCode="General">
                  <c:v>31.7930101953886</c:v>
                </c:pt>
                <c:pt idx="464" formatCode="General">
                  <c:v>31.801434607611601</c:v>
                </c:pt>
                <c:pt idx="465" formatCode="General">
                  <c:v>31.8099043337767</c:v>
                </c:pt>
                <c:pt idx="466" formatCode="General">
                  <c:v>31.818419636624402</c:v>
                </c:pt>
                <c:pt idx="467" formatCode="General">
                  <c:v>31.826980778139198</c:v>
                </c:pt>
                <c:pt idx="468" formatCode="General">
                  <c:v>31.835588019558099</c:v>
                </c:pt>
                <c:pt idx="469" formatCode="General">
                  <c:v>31.844241621380899</c:v>
                </c:pt>
                <c:pt idx="470" formatCode="General">
                  <c:v>31.8529418433797</c:v>
                </c:pt>
                <c:pt idx="471" formatCode="General">
                  <c:v>31.861688944607799</c:v>
                </c:pt>
                <c:pt idx="472" formatCode="General">
                  <c:v>31.870483183409299</c:v>
                </c:pt>
                <c:pt idx="473" formatCode="General">
                  <c:v>31.879324817428</c:v>
                </c:pt>
                <c:pt idx="474" formatCode="General">
                  <c:v>31.888214103617202</c:v>
                </c:pt>
                <c:pt idx="475" formatCode="General">
                  <c:v>31.897151298247799</c:v>
                </c:pt>
                <c:pt idx="476" formatCode="General">
                  <c:v>31.906136656917798</c:v>
                </c:pt>
                <c:pt idx="477" formatCode="General">
                  <c:v>31.915170434560999</c:v>
                </c:pt>
                <c:pt idx="478" formatCode="General">
                  <c:v>31.9242528854558</c:v>
                </c:pt>
                <c:pt idx="479" formatCode="General">
                  <c:v>31.933384263233901</c:v>
                </c:pt>
                <c:pt idx="480" formatCode="General">
                  <c:v>31.942564820888499</c:v>
                </c:pt>
                <c:pt idx="481" formatCode="General">
                  <c:v>31.9517948107835</c:v>
                </c:pt>
                <c:pt idx="482" formatCode="General">
                  <c:v>31.961074484661498</c:v>
                </c:pt>
                <c:pt idx="483" formatCode="General">
                  <c:v>31.970404093652</c:v>
                </c:pt>
                <c:pt idx="484" formatCode="General">
                  <c:v>31.9797838882801</c:v>
                </c:pt>
                <c:pt idx="485" formatCode="General">
                  <c:v>31.9892141184745</c:v>
                </c:pt>
                <c:pt idx="486" formatCode="General">
                  <c:v>31.9986950335757</c:v>
                </c:pt>
                <c:pt idx="487" formatCode="General">
                  <c:v>32.008226882343699</c:v>
                </c:pt>
                <c:pt idx="488" formatCode="General">
                  <c:v>32.017809912966598</c:v>
                </c:pt>
                <c:pt idx="489" formatCode="General">
                  <c:v>32.027444373067802</c:v>
                </c:pt>
                <c:pt idx="490" formatCode="General">
                  <c:v>32.037130509714601</c:v>
                </c:pt>
                <c:pt idx="491" formatCode="General">
                  <c:v>32.0468685694253</c:v>
                </c:pt>
                <c:pt idx="492" formatCode="General">
                  <c:v>32.056658798177097</c:v>
                </c:pt>
                <c:pt idx="493" formatCode="General">
                  <c:v>32.066501441413997</c:v>
                </c:pt>
                <c:pt idx="494" formatCode="General">
                  <c:v>32.076396744054101</c:v>
                </c:pt>
                <c:pt idx="495" formatCode="General">
                  <c:v>32.086344950496901</c:v>
                </c:pt>
                <c:pt idx="496" formatCode="General">
                  <c:v>32.096346304631098</c:v>
                </c:pt>
                <c:pt idx="497" formatCode="General">
                  <c:v>32.106401049841999</c:v>
                </c:pt>
                <c:pt idx="498" formatCode="General">
                  <c:v>32.116509429018301</c:v>
                </c:pt>
                <c:pt idx="499" formatCode="General">
                  <c:v>32.126671684559902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E3-4A16-B259-5D94C4380522}"/>
            </c:ext>
          </c:extLst>
        </c:ser>
        <c:ser>
          <c:idx val="6"/>
          <c:order val="6"/>
          <c:tx>
            <c:v>TPC baseline</c:v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'Python data'!$L$3:$L$502</c:f>
              <c:numCache>
                <c:formatCode>#,##0</c:formatCode>
                <c:ptCount val="500"/>
                <c:pt idx="0">
                  <c:v>1.4792187739901601E-5</c:v>
                </c:pt>
                <c:pt idx="1">
                  <c:v>0.43614516530488701</c:v>
                </c:pt>
                <c:pt idx="2">
                  <c:v>0.86063814639762704</c:v>
                </c:pt>
                <c:pt idx="3">
                  <c:v>1.2739565031126101</c:v>
                </c:pt>
                <c:pt idx="4">
                  <c:v>1.67653884286463</c:v>
                </c:pt>
                <c:pt idx="5">
                  <c:v>2.0688011692522399</c:v>
                </c:pt>
                <c:pt idx="6">
                  <c:v>2.4511383196862502</c:v>
                </c:pt>
                <c:pt idx="7">
                  <c:v>2.8239252946747899</c:v>
                </c:pt>
                <c:pt idx="8">
                  <c:v>3.1875184881731999</c:v>
                </c:pt>
                <c:pt idx="9">
                  <c:v>3.5422568274837101</c:v>
                </c:pt>
                <c:pt idx="10">
                  <c:v>3.8884628303691202</c:v>
                </c:pt>
                <c:pt idx="11">
                  <c:v>4.2264435863109604</c:v>
                </c:pt>
                <c:pt idx="12">
                  <c:v>4.5564916681873102</c:v>
                </c:pt>
                <c:pt idx="13">
                  <c:v>4.8788859800596303</c:v>
                </c:pt>
                <c:pt idx="14">
                  <c:v>5.1938925462315204</c:v>
                </c:pt>
                <c:pt idx="15">
                  <c:v>5.5017652462720301</c:v>
                </c:pt>
                <c:pt idx="16">
                  <c:v>5.8027465002715299</c:v>
                </c:pt>
                <c:pt idx="17">
                  <c:v>6.0970679082179799</c:v>
                </c:pt>
                <c:pt idx="18">
                  <c:v>6.3849508470372696</c:v>
                </c:pt>
                <c:pt idx="19">
                  <c:v>6.6666070285326899</c:v>
                </c:pt>
                <c:pt idx="20">
                  <c:v>6.94223902117914</c:v>
                </c:pt>
                <c:pt idx="21">
                  <c:v>7.2120407384737604</c:v>
                </c:pt>
                <c:pt idx="22">
                  <c:v>7.4761978963187703</c:v>
                </c:pt>
                <c:pt idx="23">
                  <c:v>7.7348884417021297</c:v>
                </c:pt>
                <c:pt idx="24">
                  <c:v>7.9882829547567598</c:v>
                </c:pt>
                <c:pt idx="25">
                  <c:v>8.2365450261067394</c:v>
                </c:pt>
                <c:pt idx="26">
                  <c:v>8.4798316112547205</c:v>
                </c:pt>
                <c:pt idx="27">
                  <c:v>8.7182933636241309</c:v>
                </c:pt>
                <c:pt idx="28">
                  <c:v>8.9520749477410604</c:v>
                </c:pt>
                <c:pt idx="29">
                  <c:v>9.1813153339236493</c:v>
                </c:pt>
                <c:pt idx="30">
                  <c:v>9.4061480757411999</c:v>
                </c:pt>
                <c:pt idx="31">
                  <c:v>9.6267015714061994</c:v>
                </c:pt>
                <c:pt idx="32">
                  <c:v>9.8430993101749795</c:v>
                </c:pt>
                <c:pt idx="33">
                  <c:v>10.0554601047502</c:v>
                </c:pt>
                <c:pt idx="34">
                  <c:v>10.263898310604599</c:v>
                </c:pt>
                <c:pt idx="35">
                  <c:v>10.4685240330765</c:v>
                </c:pt>
                <c:pt idx="36">
                  <c:v>10.6694433230246</c:v>
                </c:pt>
                <c:pt idx="37">
                  <c:v>10.8667583617743</c:v>
                </c:pt>
                <c:pt idx="38">
                  <c:v>11.0605676360315</c:v>
                </c:pt>
                <c:pt idx="39">
                  <c:v>11.250966103393599</c:v>
                </c:pt>
                <c:pt idx="40">
                  <c:v>11.4380453490426</c:v>
                </c:pt>
                <c:pt idx="41">
                  <c:v>11.6218937341632</c:v>
                </c:pt>
                <c:pt idx="42">
                  <c:v>11.8025965365915</c:v>
                </c:pt>
                <c:pt idx="43">
                  <c:v>11.980236084164201</c:v>
                </c:pt>
                <c:pt idx="44">
                  <c:v>12.1548918812069</c:v>
                </c:pt>
                <c:pt idx="45">
                  <c:v>12.3266407285703</c:v>
                </c:pt>
                <c:pt idx="46">
                  <c:v>12.495556837594</c:v>
                </c:pt>
                <c:pt idx="47">
                  <c:v>12.661711938353401</c:v>
                </c:pt>
                <c:pt idx="48">
                  <c:v>12.825175382523099</c:v>
                </c:pt>
                <c:pt idx="49">
                  <c:v>12.9860142411644</c:v>
                </c:pt>
                <c:pt idx="50">
                  <c:v>13.1442933977278</c:v>
                </c:pt>
                <c:pt idx="51">
                  <c:v>13.300075636541999</c:v>
                </c:pt>
                <c:pt idx="52">
                  <c:v>13.4534217270417</c:v>
                </c:pt>
                <c:pt idx="53">
                  <c:v>13.604390503972599</c:v>
                </c:pt>
                <c:pt idx="54">
                  <c:v>13.7530389437956</c:v>
                </c:pt>
                <c:pt idx="55">
                  <c:v>13.8994222374986</c:v>
                </c:pt>
                <c:pt idx="56">
                  <c:v>14.043593860011899</c:v>
                </c:pt>
                <c:pt idx="57">
                  <c:v>14.185605636409999</c:v>
                </c:pt>
                <c:pt idx="58">
                  <c:v>14.325507805072499</c:v>
                </c:pt>
                <c:pt idx="59">
                  <c:v>14.4633490779658</c:v>
                </c:pt>
                <c:pt idx="60">
                  <c:v>14.599176698196899</c:v>
                </c:pt>
                <c:pt idx="61">
                  <c:v>14.7330364949834</c:v>
                </c:pt>
                <c:pt idx="62">
                  <c:v>14.864972936172901</c:v>
                </c:pt>
                <c:pt idx="63">
                  <c:v>14.995029178439401</c:v>
                </c:pt>
                <c:pt idx="64">
                  <c:v>15.1232471152743</c:v>
                </c:pt>
                <c:pt idx="65">
                  <c:v>15.2496674228858</c:v>
                </c:pt>
                <c:pt idx="66">
                  <c:v>15.374329604110899</c:v>
                </c:pt>
                <c:pt idx="67">
                  <c:v>15.497272030441</c:v>
                </c:pt>
                <c:pt idx="68">
                  <c:v>15.6185319822533</c:v>
                </c:pt>
                <c:pt idx="69">
                  <c:v>15.7381456873389</c:v>
                </c:pt>
                <c:pt idx="70">
                  <c:v>15.856148357808401</c:v>
                </c:pt>
                <c:pt idx="71">
                  <c:v>15.9725742254577</c:v>
                </c:pt>
                <c:pt idx="72">
                  <c:v>16.087456575664401</c:v>
                </c:pt>
                <c:pt idx="73">
                  <c:v>16.200827779888801</c:v>
                </c:pt>
                <c:pt idx="74">
                  <c:v>16.312719326844899</c:v>
                </c:pt>
                <c:pt idx="75">
                  <c:v>16.423161852403499</c:v>
                </c:pt>
                <c:pt idx="76">
                  <c:v>16.532185168288901</c:v>
                </c:pt>
                <c:pt idx="77">
                  <c:v>16.639818289624301</c:v>
                </c:pt>
                <c:pt idx="78">
                  <c:v>16.746089461380301</c:v>
                </c:pt>
                <c:pt idx="79">
                  <c:v>16.851026183776501</c:v>
                </c:pt>
                <c:pt idx="80">
                  <c:v>16.954655236684101</c:v>
                </c:pt>
                <c:pt idx="81">
                  <c:v>17.057002703076101</c:v>
                </c:pt>
                <c:pt idx="82">
                  <c:v>17.158093991567</c:v>
                </c:pt>
                <c:pt idx="83">
                  <c:v>17.257953858083599</c:v>
                </c:pt>
                <c:pt idx="84">
                  <c:v>17.356606426705401</c:v>
                </c:pt>
                <c:pt idx="85">
                  <c:v>17.454075209712101</c:v>
                </c:pt>
                <c:pt idx="86">
                  <c:v>17.550383126872301</c:v>
                </c:pt>
                <c:pt idx="87">
                  <c:v>17.6455525240074</c:v>
                </c:pt>
                <c:pt idx="88">
                  <c:v>17.7396051908621</c:v>
                </c:pt>
                <c:pt idx="89">
                  <c:v>17.8325623783109</c:v>
                </c:pt>
                <c:pt idx="90">
                  <c:v>17.9244448149304</c:v>
                </c:pt>
                <c:pt idx="91">
                  <c:v>18.0152727229638</c:v>
                </c:pt>
                <c:pt idx="92">
                  <c:v>18.105065833703101</c:v>
                </c:pt>
                <c:pt idx="93">
                  <c:v>18.1938434023143</c:v>
                </c:pt>
                <c:pt idx="94">
                  <c:v>18.281624222128599</c:v>
                </c:pt>
                <c:pt idx="95">
                  <c:v>18.368426638422601</c:v>
                </c:pt>
                <c:pt idx="96">
                  <c:v>18.454268561707199</c:v>
                </c:pt>
                <c:pt idx="97">
                  <c:v>18.539167480547</c:v>
                </c:pt>
                <c:pt idx="98">
                  <c:v>18.623140473929201</c:v>
                </c:pt>
                <c:pt idx="99">
                  <c:v>18.706204223198998</c:v>
                </c:pt>
                <c:pt idx="100">
                  <c:v>18.788375023581299</c:v>
                </c:pt>
                <c:pt idx="101">
                  <c:v>18.869668795303799</c:v>
                </c:pt>
                <c:pt idx="102">
                  <c:v>18.950101094337299</c:v>
                </c:pt>
                <c:pt idx="103">
                  <c:v>19.029687122770099</c:v>
                </c:pt>
                <c:pt idx="104">
                  <c:v>19.1084417388292</c:v>
                </c:pt>
                <c:pt idx="105">
                  <c:v>19.186379466563199</c:v>
                </c:pt>
                <c:pt idx="106">
                  <c:v>19.263514505200298</c:v>
                </c:pt>
                <c:pt idx="107">
                  <c:v>19.339860738192801</c:v>
                </c:pt>
                <c:pt idx="108">
                  <c:v>19.415431741962301</c:v>
                </c:pt>
                <c:pt idx="109">
                  <c:v>19.490240794355199</c:v>
                </c:pt>
                <c:pt idx="110">
                  <c:v>19.564300882820302</c:v>
                </c:pt>
                <c:pt idx="111">
                  <c:v>19.637624712320001</c:v>
                </c:pt>
                <c:pt idx="112">
                  <c:v>19.7102247129835</c:v>
                </c:pt>
                <c:pt idx="113">
                  <c:v>19.782113047513199</c:v>
                </c:pt>
                <c:pt idx="114">
                  <c:v>19.853301618352699</c:v>
                </c:pt>
                <c:pt idx="115">
                  <c:v>19.923802074625801</c:v>
                </c:pt>
                <c:pt idx="116">
                  <c:v>19.993625818854099</c:v>
                </c:pt>
                <c:pt idx="117">
                  <c:v>20.0627840134634</c:v>
                </c:pt>
                <c:pt idx="118">
                  <c:v>20.131287587083499</c:v>
                </c:pt>
                <c:pt idx="119">
                  <c:v>20.1991472406526</c:v>
                </c:pt>
                <c:pt idx="120">
                  <c:v>20.266373453330001</c:v>
                </c:pt>
                <c:pt idx="121">
                  <c:v>20.3329764882264</c:v>
                </c:pt>
                <c:pt idx="122">
                  <c:v>20.398966397957601</c:v>
                </c:pt>
                <c:pt idx="123">
                  <c:v>20.464353030027301</c:v>
                </c:pt>
                <c:pt idx="124">
                  <c:v>20.529146032046299</c:v>
                </c:pt>
                <c:pt idx="125">
                  <c:v>20.593354856792502</c:v>
                </c:pt>
                <c:pt idx="126">
                  <c:v>20.656988767118701</c:v>
                </c:pt>
                <c:pt idx="127">
                  <c:v>20.7200568407128</c:v>
                </c:pt>
                <c:pt idx="128">
                  <c:v>20.7825679747151</c:v>
                </c:pt>
                <c:pt idx="129">
                  <c:v>20.844530890198701</c:v>
                </c:pt>
                <c:pt idx="130">
                  <c:v>20.905954136517501</c:v>
                </c:pt>
                <c:pt idx="131">
                  <c:v>20.966846095524801</c:v>
                </c:pt>
                <c:pt idx="132">
                  <c:v>21.027214985670199</c:v>
                </c:pt>
                <c:pt idx="133">
                  <c:v>21.087068865974899</c:v>
                </c:pt>
                <c:pt idx="134">
                  <c:v>21.146415639892901</c:v>
                </c:pt>
                <c:pt idx="135">
                  <c:v>21.2052630590604</c:v>
                </c:pt>
                <c:pt idx="136">
                  <c:v>21.263618726936699</c:v>
                </c:pt>
                <c:pt idx="137">
                  <c:v>21.321490102341901</c:v>
                </c:pt>
                <c:pt idx="138">
                  <c:v>21.378884502893001</c:v>
                </c:pt>
                <c:pt idx="139">
                  <c:v>21.435809108342902</c:v>
                </c:pt>
                <c:pt idx="140">
                  <c:v>21.492270963825099</c:v>
                </c:pt>
                <c:pt idx="141">
                  <c:v>21.5482769830077</c:v>
                </c:pt>
                <c:pt idx="142">
                  <c:v>21.603833951158499</c:v>
                </c:pt>
                <c:pt idx="143">
                  <c:v>21.658948528125102</c:v>
                </c:pt>
                <c:pt idx="144">
                  <c:v>21.7136272512329</c:v>
                </c:pt>
                <c:pt idx="145">
                  <c:v>21.767876538102598</c:v>
                </c:pt>
                <c:pt idx="146">
                  <c:v>21.821702689390701</c:v>
                </c:pt>
                <c:pt idx="147">
                  <c:v>21.875111891454701</c:v>
                </c:pt>
                <c:pt idx="148">
                  <c:v>21.928110218946902</c:v>
                </c:pt>
                <c:pt idx="149">
                  <c:v>21.9807036373365</c:v>
                </c:pt>
                <c:pt idx="150">
                  <c:v>22.032898005364899</c:v>
                </c:pt>
                <c:pt idx="151">
                  <c:v>22.0846990774346</c:v>
                </c:pt>
                <c:pt idx="152">
                  <c:v>22.1361125059342</c:v>
                </c:pt>
                <c:pt idx="153">
                  <c:v>22.187143843502099</c:v>
                </c:pt>
                <c:pt idx="154">
                  <c:v>22.2377985452299</c:v>
                </c:pt>
                <c:pt idx="155">
                  <c:v>22.2880819708075</c:v>
                </c:pt>
                <c:pt idx="156">
                  <c:v>22.3379993866122</c:v>
                </c:pt>
                <c:pt idx="157">
                  <c:v>22.387555967743701</c:v>
                </c:pt>
                <c:pt idx="158">
                  <c:v>22.436756800004702</c:v>
                </c:pt>
                <c:pt idx="159">
                  <c:v>22.485606881832201</c:v>
                </c:pt>
                <c:pt idx="160">
                  <c:v>22.534111126177098</c:v>
                </c:pt>
                <c:pt idx="161">
                  <c:v>22.582274362336801</c:v>
                </c:pt>
                <c:pt idx="162">
                  <c:v>22.630101337740498</c:v>
                </c:pt>
                <c:pt idx="163">
                  <c:v>22.6775967196888</c:v>
                </c:pt>
                <c:pt idx="164">
                  <c:v>22.724765097049598</c:v>
                </c:pt>
                <c:pt idx="165">
                  <c:v>22.771610981911099</c:v>
                </c:pt>
                <c:pt idx="166" formatCode="General">
                  <c:v>22.818138811192899</c:v>
                </c:pt>
                <c:pt idx="167" formatCode="General">
                  <c:v>22.864352948217402</c:v>
                </c:pt>
                <c:pt idx="168" formatCode="General">
                  <c:v>22.910257684241301</c:v>
                </c:pt>
                <c:pt idx="169" formatCode="General">
                  <c:v>22.955857239949601</c:v>
                </c:pt>
                <c:pt idx="170" formatCode="General">
                  <c:v>23.0011557669125</c:v>
                </c:pt>
                <c:pt idx="171" formatCode="General">
                  <c:v>23.046157349006201</c:v>
                </c:pt>
                <c:pt idx="172" formatCode="General">
                  <c:v>23.090866003799398</c:v>
                </c:pt>
                <c:pt idx="173" formatCode="General">
                  <c:v>23.135285683905199</c:v>
                </c:pt>
                <c:pt idx="174" formatCode="General">
                  <c:v>23.179420278300899</c:v>
                </c:pt>
                <c:pt idx="175" formatCode="General">
                  <c:v>23.223273613615198</c:v>
                </c:pt>
                <c:pt idx="176" formatCode="General">
                  <c:v>23.266849455384499</c:v>
                </c:pt>
                <c:pt idx="177" formatCode="General">
                  <c:v>23.3101515092794</c:v>
                </c:pt>
                <c:pt idx="178" formatCode="General">
                  <c:v>23.3531834223012</c:v>
                </c:pt>
                <c:pt idx="179" formatCode="General">
                  <c:v>23.395948783950299</c:v>
                </c:pt>
                <c:pt idx="180" formatCode="General">
                  <c:v>23.438451127366999</c:v>
                </c:pt>
                <c:pt idx="181" formatCode="General">
                  <c:v>23.480693930444499</c:v>
                </c:pt>
                <c:pt idx="182" formatCode="General">
                  <c:v>23.522680616917</c:v>
                </c:pt>
                <c:pt idx="183" formatCode="General">
                  <c:v>23.5644145574208</c:v>
                </c:pt>
                <c:pt idx="184" formatCode="General">
                  <c:v>23.605899070531901</c:v>
                </c:pt>
                <c:pt idx="185" formatCode="General">
                  <c:v>23.6471374237784</c:v>
                </c:pt>
                <c:pt idx="186" formatCode="General">
                  <c:v>23.6881328346301</c:v>
                </c:pt>
                <c:pt idx="187" formatCode="General">
                  <c:v>23.728888471464899</c:v>
                </c:pt>
                <c:pt idx="188" formatCode="General">
                  <c:v>23.7694074545132</c:v>
                </c:pt>
                <c:pt idx="189" formatCode="General">
                  <c:v>23.809692856780298</c:v>
                </c:pt>
                <c:pt idx="190" formatCode="General">
                  <c:v>23.8497477049482</c:v>
                </c:pt>
                <c:pt idx="191" formatCode="General">
                  <c:v>23.889574980256398</c:v>
                </c:pt>
                <c:pt idx="192" formatCode="General">
                  <c:v>23.9291776193629</c:v>
                </c:pt>
                <c:pt idx="193" formatCode="General">
                  <c:v>23.9685585151861</c:v>
                </c:pt>
                <c:pt idx="194" formatCode="General">
                  <c:v>24.007720517727201</c:v>
                </c:pt>
                <c:pt idx="195" formatCode="General">
                  <c:v>24.046666434874499</c:v>
                </c:pt>
                <c:pt idx="196" formatCode="General">
                  <c:v>24.085399033189798</c:v>
                </c:pt>
                <c:pt idx="197" formatCode="General">
                  <c:v>24.1239210386771</c:v>
                </c:pt>
                <c:pt idx="198" formatCode="General">
                  <c:v>24.1622351375342</c:v>
                </c:pt>
                <c:pt idx="199" formatCode="General">
                  <c:v>24.200343976888</c:v>
                </c:pt>
                <c:pt idx="200" formatCode="General">
                  <c:v>24.238250165513499</c:v>
                </c:pt>
                <c:pt idx="201" formatCode="General">
                  <c:v>24.275956274536998</c:v>
                </c:pt>
                <c:pt idx="202" formatCode="General">
                  <c:v>24.3134648381237</c:v>
                </c:pt>
                <c:pt idx="203" formatCode="General">
                  <c:v>24.3507783541511</c:v>
                </c:pt>
                <c:pt idx="204" formatCode="General">
                  <c:v>24.387899284866599</c:v>
                </c:pt>
                <c:pt idx="205" formatCode="General">
                  <c:v>24.424830057532301</c:v>
                </c:pt>
                <c:pt idx="206" formatCode="General">
                  <c:v>24.461573065054701</c:v>
                </c:pt>
                <c:pt idx="207" formatCode="General">
                  <c:v>24.498130666601401</c:v>
                </c:pt>
                <c:pt idx="208" formatCode="General">
                  <c:v>24.534505188205099</c:v>
                </c:pt>
                <c:pt idx="209" formatCode="General">
                  <c:v>24.5706989233536</c:v>
                </c:pt>
                <c:pt idx="210" formatCode="General">
                  <c:v>24.606714133568399</c:v>
                </c:pt>
                <c:pt idx="211" formatCode="General">
                  <c:v>24.642553048970399</c:v>
                </c:pt>
                <c:pt idx="212" formatCode="General">
                  <c:v>24.678217868834</c:v>
                </c:pt>
                <c:pt idx="213" formatCode="General">
                  <c:v>24.713710762129299</c:v>
                </c:pt>
                <c:pt idx="214" formatCode="General">
                  <c:v>24.749033868053001</c:v>
                </c:pt>
                <c:pt idx="215" formatCode="General">
                  <c:v>24.784189296548799</c:v>
                </c:pt>
                <c:pt idx="216" formatCode="General">
                  <c:v>24.819179128816</c:v>
                </c:pt>
                <c:pt idx="217" formatCode="General">
                  <c:v>24.854005417808299</c:v>
                </c:pt>
                <c:pt idx="218" formatCode="General">
                  <c:v>24.888670188722301</c:v>
                </c:pt>
                <c:pt idx="219" formatCode="General">
                  <c:v>24.923175439475202</c:v>
                </c:pt>
                <c:pt idx="220" formatCode="General">
                  <c:v>24.957523141173802</c:v>
                </c:pt>
                <c:pt idx="221" formatCode="General">
                  <c:v>24.9917152385732</c:v>
                </c:pt>
                <c:pt idx="222" formatCode="General">
                  <c:v>25.025753650526401</c:v>
                </c:pt>
                <c:pt idx="223" formatCode="General">
                  <c:v>25.0596402704243</c:v>
                </c:pt>
                <c:pt idx="224" formatCode="General">
                  <c:v>25.093376966628099</c:v>
                </c:pt>
                <c:pt idx="225" formatCode="General">
                  <c:v>25.126965582891099</c:v>
                </c:pt>
                <c:pt idx="226" formatCode="General">
                  <c:v>25.160407938774</c:v>
                </c:pt>
                <c:pt idx="227" formatCode="General">
                  <c:v>25.193705830050298</c:v>
                </c:pt>
                <c:pt idx="228" formatCode="General">
                  <c:v>25.226861029104398</c:v>
                </c:pt>
                <c:pt idx="229" formatCode="General">
                  <c:v>25.2598752853219</c:v>
                </c:pt>
                <c:pt idx="230" formatCode="General">
                  <c:v>25.292750325471602</c:v>
                </c:pt>
                <c:pt idx="231" formatCode="General">
                  <c:v>25.3254878540805</c:v>
                </c:pt>
                <c:pt idx="232" formatCode="General">
                  <c:v>25.358089553800902</c:v>
                </c:pt>
                <c:pt idx="233" formatCode="General">
                  <c:v>25.3905570857711</c:v>
                </c:pt>
                <c:pt idx="234" formatCode="General">
                  <c:v>25.4228920899677</c:v>
                </c:pt>
                <c:pt idx="235" formatCode="General">
                  <c:v>25.455096185553</c:v>
                </c:pt>
                <c:pt idx="236" formatCode="General">
                  <c:v>25.487170971213398</c:v>
                </c:pt>
                <c:pt idx="237" formatCode="General">
                  <c:v>25.519118025493199</c:v>
                </c:pt>
                <c:pt idx="238" formatCode="General">
                  <c:v>25.550938907120599</c:v>
                </c:pt>
                <c:pt idx="239" formatCode="General">
                  <c:v>25.582635155328301</c:v>
                </c:pt>
                <c:pt idx="240" formatCode="General">
                  <c:v>25.614208290167401</c:v>
                </c:pt>
                <c:pt idx="241" formatCode="General">
                  <c:v>25.645659812815602</c:v>
                </c:pt>
                <c:pt idx="242" formatCode="General">
                  <c:v>25.676991205879599</c:v>
                </c:pt>
                <c:pt idx="243" formatCode="General">
                  <c:v>25.708203933691301</c:v>
                </c:pt>
                <c:pt idx="244" formatCode="General">
                  <c:v>25.7392994425987</c:v>
                </c:pt>
                <c:pt idx="245" formatCode="General">
                  <c:v>25.7702791612518</c:v>
                </c:pt>
                <c:pt idx="246" formatCode="General">
                  <c:v>25.801144500881801</c:v>
                </c:pt>
                <c:pt idx="247" formatCode="General">
                  <c:v>25.8318968555769</c:v>
                </c:pt>
                <c:pt idx="248" formatCode="General">
                  <c:v>25.862537602550901</c:v>
                </c:pt>
                <c:pt idx="249" formatCode="General">
                  <c:v>25.893068102408598</c:v>
                </c:pt>
                <c:pt idx="250" formatCode="General">
                  <c:v>25.923489699405199</c:v>
                </c:pt>
                <c:pt idx="251" formatCode="General">
                  <c:v>25.9538037217011</c:v>
                </c:pt>
                <c:pt idx="252" formatCode="General">
                  <c:v>25.984011481612502</c:v>
                </c:pt>
                <c:pt idx="253" formatCode="General">
                  <c:v>26.0141142758564</c:v>
                </c:pt>
                <c:pt idx="254" formatCode="General">
                  <c:v>26.044113385792301</c:v>
                </c:pt>
                <c:pt idx="255" formatCode="General">
                  <c:v>26.074010077658301</c:v>
                </c:pt>
                <c:pt idx="256" formatCode="General">
                  <c:v>26.103805602804002</c:v>
                </c:pt>
                <c:pt idx="257" formatCode="General">
                  <c:v>26.1335011979182</c:v>
                </c:pt>
                <c:pt idx="258" formatCode="General">
                  <c:v>26.1630980852531</c:v>
                </c:pt>
                <c:pt idx="259" formatCode="General">
                  <c:v>26.192597472844501</c:v>
                </c:pt>
                <c:pt idx="260" formatCode="General">
                  <c:v>26.222000554727298</c:v>
                </c:pt>
                <c:pt idx="261" formatCode="General">
                  <c:v>26.251308511147901</c:v>
                </c:pt>
                <c:pt idx="262" formatCode="General">
                  <c:v>26.280522508772599</c:v>
                </c:pt>
                <c:pt idx="263" formatCode="General">
                  <c:v>26.309643700892</c:v>
                </c:pt>
                <c:pt idx="264" formatCode="General">
                  <c:v>26.338673227622099</c:v>
                </c:pt>
                <c:pt idx="265" formatCode="General">
                  <c:v>26.367612216101602</c:v>
                </c:pt>
                <c:pt idx="266" formatCode="General">
                  <c:v>26.396461780686</c:v>
                </c:pt>
                <c:pt idx="267" formatCode="General">
                  <c:v>26.4252230231379</c:v>
                </c:pt>
                <c:pt idx="268" formatCode="General">
                  <c:v>26.453897032814201</c:v>
                </c:pt>
                <c:pt idx="269" formatCode="General">
                  <c:v>26.482484886849999</c:v>
                </c:pt>
                <c:pt idx="270" formatCode="General">
                  <c:v>26.5109876503391</c:v>
                </c:pt>
                <c:pt idx="271" formatCode="General">
                  <c:v>26.539406376511899</c:v>
                </c:pt>
                <c:pt idx="272" formatCode="General">
                  <c:v>26.567742106909201</c:v>
                </c:pt>
                <c:pt idx="273" formatCode="General">
                  <c:v>26.595995871553999</c:v>
                </c:pt>
                <c:pt idx="274" formatCode="General">
                  <c:v>26.624168689120101</c:v>
                </c:pt>
                <c:pt idx="275" formatCode="General">
                  <c:v>26.652261567097199</c:v>
                </c:pt>
                <c:pt idx="276" formatCode="General">
                  <c:v>26.680275501953801</c:v>
                </c:pt>
                <c:pt idx="277" formatCode="General">
                  <c:v>26.708211479297098</c:v>
                </c:pt>
                <c:pt idx="278" formatCode="General">
                  <c:v>26.736070474030299</c:v>
                </c:pt>
                <c:pt idx="279" formatCode="General">
                  <c:v>26.763853450506801</c:v>
                </c:pt>
                <c:pt idx="280" formatCode="General">
                  <c:v>26.791561362682401</c:v>
                </c:pt>
                <c:pt idx="281" formatCode="General">
                  <c:v>26.819195154264499</c:v>
                </c:pt>
                <c:pt idx="282" formatCode="General">
                  <c:v>26.846755758858698</c:v>
                </c:pt>
                <c:pt idx="283" formatCode="General">
                  <c:v>26.874244100113401</c:v>
                </c:pt>
                <c:pt idx="284" formatCode="General">
                  <c:v>26.901661091861602</c:v>
                </c:pt>
                <c:pt idx="285" formatCode="General">
                  <c:v>26.929007638260298</c:v>
                </c:pt>
                <c:pt idx="286" formatCode="General">
                  <c:v>26.956284633928099</c:v>
                </c:pt>
                <c:pt idx="287" formatCode="General">
                  <c:v>26.983492964079499</c:v>
                </c:pt>
                <c:pt idx="288" formatCode="General">
                  <c:v>27.010633504657999</c:v>
                </c:pt>
                <c:pt idx="289" formatCode="General">
                  <c:v>27.0377071224666</c:v>
                </c:pt>
                <c:pt idx="290" formatCode="General">
                  <c:v>27.064714675295999</c:v>
                </c:pt>
                <c:pt idx="291" formatCode="General">
                  <c:v>27.0916570120507</c:v>
                </c:pt>
                <c:pt idx="292" formatCode="General">
                  <c:v>27.118534972873601</c:v>
                </c:pt>
                <c:pt idx="293" formatCode="General">
                  <c:v>27.145349389267398</c:v>
                </c:pt>
                <c:pt idx="294" formatCode="General">
                  <c:v>27.172101084215502</c:v>
                </c:pt>
                <c:pt idx="295" formatCode="General">
                  <c:v>27.198790872299799</c:v>
                </c:pt>
                <c:pt idx="296" formatCode="General">
                  <c:v>27.2254195598168</c:v>
                </c:pt>
                <c:pt idx="297" formatCode="General">
                  <c:v>27.251987944892399</c:v>
                </c:pt>
                <c:pt idx="298" formatCode="General">
                  <c:v>27.278496817594</c:v>
                </c:pt>
                <c:pt idx="299" formatCode="General">
                  <c:v>27.304946960041502</c:v>
                </c:pt>
                <c:pt idx="300" formatCode="General">
                  <c:v>27.331339146516299</c:v>
                </c:pt>
                <c:pt idx="301" formatCode="General">
                  <c:v>27.3576741435683</c:v>
                </c:pt>
                <c:pt idx="302" formatCode="General">
                  <c:v>27.383952710121399</c:v>
                </c:pt>
                <c:pt idx="303" formatCode="General">
                  <c:v>27.410175597577599</c:v>
                </c:pt>
                <c:pt idx="304" formatCode="General">
                  <c:v>27.436343549918799</c:v>
                </c:pt>
                <c:pt idx="305" formatCode="General">
                  <c:v>27.4624573038076</c:v>
                </c:pt>
                <c:pt idx="306" formatCode="General">
                  <c:v>27.488517588686399</c:v>
                </c:pt>
                <c:pt idx="307" formatCode="General">
                  <c:v>27.5145251268743</c:v>
                </c:pt>
                <c:pt idx="308" formatCode="General">
                  <c:v>27.5404806336634</c:v>
                </c:pt>
                <c:pt idx="309" formatCode="General">
                  <c:v>27.5663848174134</c:v>
                </c:pt>
                <c:pt idx="310" formatCode="General">
                  <c:v>27.5922383796437</c:v>
                </c:pt>
                <c:pt idx="311" formatCode="General">
                  <c:v>27.618042015125798</c:v>
                </c:pt>
                <c:pt idx="312" formatCode="General">
                  <c:v>27.643796411972701</c:v>
                </c:pt>
                <c:pt idx="313" formatCode="General">
                  <c:v>27.669502251727799</c:v>
                </c:pt>
                <c:pt idx="314" formatCode="General">
                  <c:v>27.695160209452201</c:v>
                </c:pt>
                <c:pt idx="315" formatCode="General">
                  <c:v>27.7207709538107</c:v>
                </c:pt>
                <c:pt idx="316" formatCode="General">
                  <c:v>27.746335147156</c:v>
                </c:pt>
                <c:pt idx="317" formatCode="General">
                  <c:v>27.771853445612798</c:v>
                </c:pt>
                <c:pt idx="318" formatCode="General">
                  <c:v>27.797326499158999</c:v>
                </c:pt>
                <c:pt idx="319" formatCode="General">
                  <c:v>27.8227549517072</c:v>
                </c:pt>
                <c:pt idx="320" formatCode="General">
                  <c:v>27.848139441183701</c:v>
                </c:pt>
                <c:pt idx="321" formatCode="General">
                  <c:v>27.873480599607401</c:v>
                </c:pt>
                <c:pt idx="322" formatCode="General">
                  <c:v>27.898779053166699</c:v>
                </c:pt>
                <c:pt idx="323" formatCode="General">
                  <c:v>27.9240354222954</c:v>
                </c:pt>
                <c:pt idx="324" formatCode="General">
                  <c:v>27.949250321748</c:v>
                </c:pt>
                <c:pt idx="325" formatCode="General">
                  <c:v>27.974424360673002</c:v>
                </c:pt>
                <c:pt idx="326" formatCode="General">
                  <c:v>27.9995581426858</c:v>
                </c:pt>
                <c:pt idx="327" formatCode="General">
                  <c:v>28.0246522659405</c:v>
                </c:pt>
                <c:pt idx="328" formatCode="General">
                  <c:v>28.049707323199701</c:v>
                </c:pt>
                <c:pt idx="329" formatCode="General">
                  <c:v>28.0747239019048</c:v>
                </c:pt>
                <c:pt idx="330" formatCode="General">
                  <c:v>28.0997025842439</c:v>
                </c:pt>
                <c:pt idx="331" formatCode="General">
                  <c:v>28.124643947219202</c:v>
                </c:pt>
                <c:pt idx="332" formatCode="General">
                  <c:v>28.149548562713999</c:v>
                </c:pt>
                <c:pt idx="333" formatCode="General">
                  <c:v>28.174416997557501</c:v>
                </c:pt>
                <c:pt idx="334" formatCode="General">
                  <c:v>28.199249813589599</c:v>
                </c:pt>
                <c:pt idx="335" formatCode="General">
                  <c:v>28.224047567724501</c:v>
                </c:pt>
                <c:pt idx="336" formatCode="General">
                  <c:v>28.2488108120132</c:v>
                </c:pt>
                <c:pt idx="337" formatCode="General">
                  <c:v>28.2735400937054</c:v>
                </c:pt>
                <c:pt idx="338" formatCode="General">
                  <c:v>28.298235955309998</c:v>
                </c:pt>
                <c:pt idx="339" formatCode="General">
                  <c:v>28.322898934655498</c:v>
                </c:pt>
                <c:pt idx="340" formatCode="General">
                  <c:v>28.3475295649488</c:v>
                </c:pt>
                <c:pt idx="341" formatCode="General">
                  <c:v>28.372128374833501</c:v>
                </c:pt>
                <c:pt idx="342" formatCode="General">
                  <c:v>28.396695888447301</c:v>
                </c:pt>
                <c:pt idx="343" formatCode="General">
                  <c:v>28.421232625478499</c:v>
                </c:pt>
                <c:pt idx="344" formatCode="General">
                  <c:v>28.4457391012219</c:v>
                </c:pt>
                <c:pt idx="345" formatCode="General">
                  <c:v>28.470215826634</c:v>
                </c:pt>
                <c:pt idx="346" formatCode="General">
                  <c:v>28.4946633083865</c:v>
                </c:pt>
                <c:pt idx="347" formatCode="General">
                  <c:v>28.519082048920701</c:v>
                </c:pt>
                <c:pt idx="348" formatCode="General">
                  <c:v>28.5434725464991</c:v>
                </c:pt>
                <c:pt idx="349" formatCode="General">
                  <c:v>28.567835295258501</c:v>
                </c:pt>
                <c:pt idx="350" formatCode="General">
                  <c:v>28.592170785260102</c:v>
                </c:pt>
                <c:pt idx="351" formatCode="General">
                  <c:v>28.616479502540798</c:v>
                </c:pt>
                <c:pt idx="352" formatCode="General">
                  <c:v>28.6407619291627</c:v>
                </c:pt>
                <c:pt idx="353" formatCode="General">
                  <c:v>28.6650185432622</c:v>
                </c:pt>
                <c:pt idx="354" formatCode="General">
                  <c:v>28.689249819098201</c:v>
                </c:pt>
                <c:pt idx="355" formatCode="General">
                  <c:v>28.713456227100298</c:v>
                </c:pt>
                <c:pt idx="356" formatCode="General">
                  <c:v>28.737638233915401</c:v>
                </c:pt>
                <c:pt idx="357" formatCode="General">
                  <c:v>28.761796302454702</c:v>
                </c:pt>
                <c:pt idx="358" formatCode="General">
                  <c:v>28.7859308919389</c:v>
                </c:pt>
                <c:pt idx="359" formatCode="General">
                  <c:v>28.810042457943599</c:v>
                </c:pt>
                <c:pt idx="360" formatCode="General">
                  <c:v>28.834131452443899</c:v>
                </c:pt>
                <c:pt idx="361" formatCode="General">
                  <c:v>28.858198323858499</c:v>
                </c:pt>
                <c:pt idx="362" formatCode="General">
                  <c:v>28.882243517092601</c:v>
                </c:pt>
                <c:pt idx="363" formatCode="General">
                  <c:v>28.906267473581099</c:v>
                </c:pt>
                <c:pt idx="364" formatCode="General">
                  <c:v>28.930270631330298</c:v>
                </c:pt>
                <c:pt idx="365" formatCode="General">
                  <c:v>28.9542534249602</c:v>
                </c:pt>
                <c:pt idx="366" formatCode="General">
                  <c:v>28.978216285744601</c:v>
                </c:pt>
                <c:pt idx="367" formatCode="General">
                  <c:v>29.0021596416526</c:v>
                </c:pt>
                <c:pt idx="368" formatCode="General">
                  <c:v>29.026083917387599</c:v>
                </c:pt>
                <c:pt idx="369" formatCode="General">
                  <c:v>29.049989534427699</c:v>
                </c:pt>
                <c:pt idx="370" formatCode="General">
                  <c:v>29.0738769110635</c:v>
                </c:pt>
                <c:pt idx="371" formatCode="General">
                  <c:v>29.097746462437499</c:v>
                </c:pt>
                <c:pt idx="372" formatCode="General">
                  <c:v>29.121598600581098</c:v>
                </c:pt>
                <c:pt idx="373" formatCode="General">
                  <c:v>29.145433734452698</c:v>
                </c:pt>
                <c:pt idx="374" formatCode="General">
                  <c:v>29.169252269973999</c:v>
                </c:pt>
                <c:pt idx="375" formatCode="General">
                  <c:v>29.1930546100666</c:v>
                </c:pt>
                <c:pt idx="376" formatCode="General">
                  <c:v>29.216841154687899</c:v>
                </c:pt>
                <c:pt idx="377" formatCode="General">
                  <c:v>29.2406123008668</c:v>
                </c:pt>
                <c:pt idx="378" formatCode="General">
                  <c:v>29.2643684427381</c:v>
                </c:pt>
                <c:pt idx="379" formatCode="General">
                  <c:v>29.288109971577398</c:v>
                </c:pt>
                <c:pt idx="380" formatCode="General">
                  <c:v>29.311837275835</c:v>
                </c:pt>
                <c:pt idx="381" formatCode="General">
                  <c:v>29.3355507411699</c:v>
                </c:pt>
                <c:pt idx="382" formatCode="General">
                  <c:v>29.359250750482399</c:v>
                </c:pt>
                <c:pt idx="383" formatCode="General">
                  <c:v>29.382937683947201</c:v>
                </c:pt>
                <c:pt idx="384" formatCode="General">
                  <c:v>29.406611919045901</c:v>
                </c:pt>
                <c:pt idx="385" formatCode="General">
                  <c:v>29.430273830598502</c:v>
                </c:pt>
                <c:pt idx="386" formatCode="General">
                  <c:v>29.453923790795201</c:v>
                </c:pt>
                <c:pt idx="387" formatCode="General">
                  <c:v>29.4775621692275</c:v>
                </c:pt>
                <c:pt idx="388" formatCode="General">
                  <c:v>29.501189332918798</c:v>
                </c:pt>
                <c:pt idx="389" formatCode="General">
                  <c:v>29.5248056463547</c:v>
                </c:pt>
                <c:pt idx="390" formatCode="General">
                  <c:v>29.548411471513301</c:v>
                </c:pt>
                <c:pt idx="391" formatCode="General">
                  <c:v>29.572007167894299</c:v>
                </c:pt>
                <c:pt idx="392" formatCode="General">
                  <c:v>29.595593092548398</c:v>
                </c:pt>
                <c:pt idx="393" formatCode="General">
                  <c:v>29.619169600106002</c:v>
                </c:pt>
                <c:pt idx="394" formatCode="General">
                  <c:v>29.6427370428061</c:v>
                </c:pt>
                <c:pt idx="395" formatCode="General">
                  <c:v>29.6662957705237</c:v>
                </c:pt>
                <c:pt idx="396" formatCode="General">
                  <c:v>29.689846130798099</c:v>
                </c:pt>
                <c:pt idx="397" formatCode="General">
                  <c:v>29.713388468860099</c:v>
                </c:pt>
                <c:pt idx="398" formatCode="General">
                  <c:v>29.736923127659299</c:v>
                </c:pt>
                <c:pt idx="399" formatCode="General">
                  <c:v>29.7604504478903</c:v>
                </c:pt>
                <c:pt idx="400" formatCode="General">
                  <c:v>29.783970768019699</c:v>
                </c:pt>
                <c:pt idx="401" formatCode="General">
                  <c:v>29.807484424311902</c:v>
                </c:pt>
                <c:pt idx="402" formatCode="General">
                  <c:v>29.8309917508547</c:v>
                </c:pt>
                <c:pt idx="403" formatCode="General">
                  <c:v>29.854493079585001</c:v>
                </c:pt>
                <c:pt idx="404" formatCode="General">
                  <c:v>29.877988740314098</c:v>
                </c:pt>
                <c:pt idx="405" formatCode="General">
                  <c:v>29.901479060752099</c:v>
                </c:pt>
                <c:pt idx="406" formatCode="General">
                  <c:v>29.924964366532301</c:v>
                </c:pt>
                <c:pt idx="407" formatCode="General">
                  <c:v>29.948444981236399</c:v>
                </c:pt>
                <c:pt idx="408" formatCode="General">
                  <c:v>29.971921226417098</c:v>
                </c:pt>
                <c:pt idx="409" formatCode="General">
                  <c:v>29.9953934216229</c:v>
                </c:pt>
                <c:pt idx="410" formatCode="General">
                  <c:v>30.018861884420598</c:v>
                </c:pt>
                <c:pt idx="411" formatCode="General">
                  <c:v>30.042326930419101</c:v>
                </c:pt>
                <c:pt idx="412" formatCode="General">
                  <c:v>30.065788873291599</c:v>
                </c:pt>
                <c:pt idx="413" formatCode="General">
                  <c:v>30.089248024798501</c:v>
                </c:pt>
                <c:pt idx="414" formatCode="General">
                  <c:v>30.112704694809501</c:v>
                </c:pt>
                <c:pt idx="415" formatCode="General">
                  <c:v>30.1361591913256</c:v>
                </c:pt>
                <c:pt idx="416" formatCode="General">
                  <c:v>30.159611820500999</c:v>
                </c:pt>
                <c:pt idx="417" formatCode="General">
                  <c:v>30.183062886664398</c:v>
                </c:pt>
                <c:pt idx="418" formatCode="General">
                  <c:v>30.2065126923405</c:v>
                </c:pt>
                <c:pt idx="419" formatCode="General">
                  <c:v>30.229961538270299</c:v>
                </c:pt>
                <c:pt idx="420" formatCode="General">
                  <c:v>30.253409723432799</c:v>
                </c:pt>
                <c:pt idx="421" formatCode="General">
                  <c:v>30.2768575450649</c:v>
                </c:pt>
                <c:pt idx="422" formatCode="General">
                  <c:v>30.300305298681401</c:v>
                </c:pt>
                <c:pt idx="423" formatCode="General">
                  <c:v>30.3237532780959</c:v>
                </c:pt>
                <c:pt idx="424" formatCode="General">
                  <c:v>30.3472017754397</c:v>
                </c:pt>
                <c:pt idx="425" formatCode="General">
                  <c:v>30.370651081181801</c:v>
                </c:pt>
                <c:pt idx="426" formatCode="General">
                  <c:v>30.394101484148301</c:v>
                </c:pt>
                <c:pt idx="427" formatCode="General">
                  <c:v>30.417553271541099</c:v>
                </c:pt>
                <c:pt idx="428" formatCode="General">
                  <c:v>30.441006728957301</c:v>
                </c:pt>
                <c:pt idx="429" formatCode="General">
                  <c:v>30.464462140407399</c:v>
                </c:pt>
                <c:pt idx="430" formatCode="General">
                  <c:v>30.487919788334199</c:v>
                </c:pt>
                <c:pt idx="431" formatCode="General">
                  <c:v>30.511379953630701</c:v>
                </c:pt>
                <c:pt idx="432" formatCode="General">
                  <c:v>30.534842915658299</c:v>
                </c:pt>
                <c:pt idx="433" formatCode="General">
                  <c:v>30.558308952264699</c:v>
                </c:pt>
                <c:pt idx="434" formatCode="General">
                  <c:v>30.581778339801399</c:v>
                </c:pt>
                <c:pt idx="435" formatCode="General">
                  <c:v>30.605251353141199</c:v>
                </c:pt>
                <c:pt idx="436" formatCode="General">
                  <c:v>30.6287282656955</c:v>
                </c:pt>
                <c:pt idx="437" formatCode="General">
                  <c:v>30.6522093494312</c:v>
                </c:pt>
                <c:pt idx="438" formatCode="General">
                  <c:v>30.675694874887899</c:v>
                </c:pt>
                <c:pt idx="439" formatCode="General">
                  <c:v>30.699185111194101</c:v>
                </c:pt>
                <c:pt idx="440" formatCode="General">
                  <c:v>30.722680326084099</c:v>
                </c:pt>
                <c:pt idx="441" formatCode="General">
                  <c:v>30.746180785914099</c:v>
                </c:pt>
                <c:pt idx="442" formatCode="General">
                  <c:v>30.7696867556783</c:v>
                </c:pt>
                <c:pt idx="443" formatCode="General">
                  <c:v>30.793198499024999</c:v>
                </c:pt>
                <c:pt idx="444" formatCode="General">
                  <c:v>30.816716278272299</c:v>
                </c:pt>
                <c:pt idx="445" formatCode="General">
                  <c:v>30.840240354423699</c:v>
                </c:pt>
                <c:pt idx="446" formatCode="General">
                  <c:v>30.863770987183699</c:v>
                </c:pt>
                <c:pt idx="447" formatCode="General">
                  <c:v>30.887308434972599</c:v>
                </c:pt>
                <c:pt idx="448" formatCode="General">
                  <c:v>30.9108529549422</c:v>
                </c:pt>
                <c:pt idx="449" formatCode="General">
                  <c:v>30.934404802990301</c:v>
                </c:pt>
                <c:pt idx="450" formatCode="General">
                  <c:v>30.957964233775702</c:v>
                </c:pt>
                <c:pt idx="451" formatCode="General">
                  <c:v>30.9815315007328</c:v>
                </c:pt>
                <c:pt idx="452" formatCode="General">
                  <c:v>31.005106856085799</c:v>
                </c:pt>
                <c:pt idx="453" formatCode="General">
                  <c:v>31.028690550863502</c:v>
                </c:pt>
                <c:pt idx="454" formatCode="General">
                  <c:v>31.052282834913001</c:v>
                </c:pt>
                <c:pt idx="455" formatCode="General">
                  <c:v>31.075883956914101</c:v>
                </c:pt>
                <c:pt idx="456" formatCode="General">
                  <c:v>31.099494164392599</c:v>
                </c:pt>
                <c:pt idx="457" formatCode="General">
                  <c:v>31.123113703734699</c:v>
                </c:pt>
                <c:pt idx="458" formatCode="General">
                  <c:v>31.1467428202001</c:v>
                </c:pt>
                <c:pt idx="459" formatCode="General">
                  <c:v>31.170381757935498</c:v>
                </c:pt>
                <c:pt idx="460" formatCode="General">
                  <c:v>31.1940307599879</c:v>
                </c:pt>
                <c:pt idx="461" formatCode="General">
                  <c:v>31.217690068318099</c:v>
                </c:pt>
                <c:pt idx="462" formatCode="General">
                  <c:v>31.241359923813</c:v>
                </c:pt>
                <c:pt idx="463" formatCode="General">
                  <c:v>31.265040566299199</c:v>
                </c:pt>
                <c:pt idx="464" formatCode="General">
                  <c:v>31.288732234555301</c:v>
                </c:pt>
                <c:pt idx="465" formatCode="General">
                  <c:v>31.312435166324398</c:v>
                </c:pt>
                <c:pt idx="466" formatCode="General">
                  <c:v>31.3361495983273</c:v>
                </c:pt>
                <c:pt idx="467" formatCode="General">
                  <c:v>31.359875766274001</c:v>
                </c:pt>
                <c:pt idx="468" formatCode="General">
                  <c:v>31.383613904876501</c:v>
                </c:pt>
                <c:pt idx="469" formatCode="General">
                  <c:v>31.4073642478605</c:v>
                </c:pt>
                <c:pt idx="470" formatCode="General">
                  <c:v>31.431127027977801</c:v>
                </c:pt>
                <c:pt idx="471" formatCode="General">
                  <c:v>31.454902477017999</c:v>
                </c:pt>
                <c:pt idx="472" formatCode="General">
                  <c:v>31.4786908258199</c:v>
                </c:pt>
                <c:pt idx="473" formatCode="General">
                  <c:v>31.502492304283798</c:v>
                </c:pt>
                <c:pt idx="474" formatCode="General">
                  <c:v>31.526307141382301</c:v>
                </c:pt>
                <c:pt idx="475" formatCode="General">
                  <c:v>31.550135565172301</c:v>
                </c:pt>
                <c:pt idx="476" formatCode="General">
                  <c:v>31.573977802805999</c:v>
                </c:pt>
                <c:pt idx="477" formatCode="General">
                  <c:v>31.597834080541801</c:v>
                </c:pt>
                <c:pt idx="478" formatCode="General">
                  <c:v>31.621704623755999</c:v>
                </c:pt>
                <c:pt idx="479" formatCode="General">
                  <c:v>31.645589656953099</c:v>
                </c:pt>
                <c:pt idx="480" formatCode="General">
                  <c:v>31.669489403777298</c:v>
                </c:pt>
                <c:pt idx="481" formatCode="General">
                  <c:v>31.6934040870225</c:v>
                </c:pt>
                <c:pt idx="482" formatCode="General">
                  <c:v>31.717333928643701</c:v>
                </c:pt>
                <c:pt idx="483" formatCode="General">
                  <c:v>31.741279149766701</c:v>
                </c:pt>
                <c:pt idx="484" formatCode="General">
                  <c:v>31.765239970699401</c:v>
                </c:pt>
                <c:pt idx="485" formatCode="General">
                  <c:v>31.789216610941502</c:v>
                </c:pt>
                <c:pt idx="486" formatCode="General">
                  <c:v>31.8132092891951</c:v>
                </c:pt>
                <c:pt idx="487" formatCode="General">
                  <c:v>31.8372182233744</c:v>
                </c:pt>
                <c:pt idx="488" formatCode="General">
                  <c:v>31.8612436306163</c:v>
                </c:pt>
                <c:pt idx="489" formatCode="General">
                  <c:v>31.88528572729</c:v>
                </c:pt>
                <c:pt idx="490" formatCode="General">
                  <c:v>31.909344729006602</c:v>
                </c:pt>
                <c:pt idx="491" formatCode="General">
                  <c:v>31.933420850629702</c:v>
                </c:pt>
                <c:pt idx="492" formatCode="General">
                  <c:v>31.9575143062841</c:v>
                </c:pt>
                <c:pt idx="493" formatCode="General">
                  <c:v>31.981625309365899</c:v>
                </c:pt>
                <c:pt idx="494" formatCode="General">
                  <c:v>32.005754072552001</c:v>
                </c:pt>
                <c:pt idx="495" formatCode="General">
                  <c:v>32.029900807809298</c:v>
                </c:pt>
                <c:pt idx="496" formatCode="General">
                  <c:v>32.054065726404097</c:v>
                </c:pt>
                <c:pt idx="497" formatCode="General">
                  <c:v>32.078249038911103</c:v>
                </c:pt>
                <c:pt idx="498" formatCode="General">
                  <c:v>32.102450955223297</c:v>
                </c:pt>
                <c:pt idx="499" formatCode="General">
                  <c:v>32.126671684559902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E3-4A16-B259-5D94C438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271424"/>
        <c:axId val="1503279104"/>
      </c:lineChart>
      <c:catAx>
        <c:axId val="1503271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 b="1"/>
                  <a:t>Compression</a:t>
                </a:r>
                <a:r>
                  <a:rPr lang="nl-NL" sz="1400" b="1" baseline="0"/>
                  <a:t> [mm]</a:t>
                </a:r>
                <a:endParaRPr lang="nl-NL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503279104"/>
        <c:crosses val="autoZero"/>
        <c:auto val="1"/>
        <c:lblAlgn val="ctr"/>
        <c:lblOffset val="100"/>
        <c:tickLblSkip val="25"/>
        <c:tickMarkSkip val="1"/>
        <c:noMultiLvlLbl val="0"/>
      </c:catAx>
      <c:valAx>
        <c:axId val="15032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 b="1"/>
                  <a:t>Force</a:t>
                </a:r>
                <a:r>
                  <a:rPr lang="nl-NL" sz="1400" b="1" baseline="0"/>
                  <a:t> [N]</a:t>
                </a:r>
                <a:endParaRPr lang="nl-NL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50327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552487966202814"/>
          <c:y val="0.68934049703207023"/>
          <c:w val="0.88510908205788352"/>
          <c:h val="0.186970164005964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Force displacement graph of unoptimised and optimised silicone geometry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1450192440902979"/>
          <c:y val="9.2637227834663924E-2"/>
          <c:w val="0.82459206657216644"/>
          <c:h val="0.71490466812500131"/>
        </c:manualLayout>
      </c:layout>
      <c:lineChart>
        <c:grouping val="standard"/>
        <c:varyColors val="0"/>
        <c:ser>
          <c:idx val="0"/>
          <c:order val="0"/>
          <c:tx>
            <c:v>Local 1 mm optimised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'Python data'!$B$3:$B$502</c:f>
              <c:numCache>
                <c:formatCode>0.00E+00</c:formatCode>
                <c:ptCount val="500"/>
                <c:pt idx="0">
                  <c:v>1.38777878078144E-14</c:v>
                </c:pt>
                <c:pt idx="1">
                  <c:v>2.13403516663573E-2</c:v>
                </c:pt>
                <c:pt idx="2">
                  <c:v>4.2877596729232095E-2</c:v>
                </c:pt>
                <c:pt idx="3">
                  <c:v>6.46116818344422E-2</c:v>
                </c:pt>
                <c:pt idx="4">
                  <c:v>8.6542553140167497E-2</c:v>
                </c:pt>
                <c:pt idx="5">
                  <c:v>0.10867015631700599</c:v>
                </c:pt>
                <c:pt idx="6">
                  <c:v>0.130994436548306</c:v>
                </c:pt>
                <c:pt idx="7">
                  <c:v>0.15351533853011298</c:v>
                </c:pt>
                <c:pt idx="8">
                  <c:v>0.17623280647140099</c:v>
                </c:pt>
                <c:pt idx="9">
                  <c:v>0.19914678409416101</c:v>
                </c:pt>
                <c:pt idx="10">
                  <c:v>0.22225721463363302</c:v>
                </c:pt>
                <c:pt idx="11">
                  <c:v>0.24556404083832201</c:v>
                </c:pt>
                <c:pt idx="12">
                  <c:v>0.26906720497025999</c:v>
                </c:pt>
                <c:pt idx="13">
                  <c:v>0.29276664880505099</c:v>
                </c:pt>
                <c:pt idx="14">
                  <c:v>0.31666231363205999</c:v>
                </c:pt>
                <c:pt idx="15">
                  <c:v>0.34075414025457001</c:v>
                </c:pt>
                <c:pt idx="16">
                  <c:v>0.36504206898987901</c:v>
                </c:pt>
                <c:pt idx="17">
                  <c:v>0.38952603966953198</c:v>
                </c:pt>
                <c:pt idx="18">
                  <c:v>0.414205991639368</c:v>
                </c:pt>
                <c:pt idx="19">
                  <c:v>0.439081863759752</c:v>
                </c:pt>
                <c:pt idx="20">
                  <c:v>0.46415359440569998</c:v>
                </c:pt>
                <c:pt idx="21">
                  <c:v>0.48942112146699301</c:v>
                </c:pt>
                <c:pt idx="22">
                  <c:v>0.51488438234842293</c:v>
                </c:pt>
                <c:pt idx="23">
                  <c:v>0.54054331396982602</c:v>
                </c:pt>
                <c:pt idx="24">
                  <c:v>0.56639785276633903</c:v>
                </c:pt>
                <c:pt idx="25">
                  <c:v>0.59244793468854395</c:v>
                </c:pt>
                <c:pt idx="26">
                  <c:v>0.61869349520254902</c:v>
                </c:pt>
                <c:pt idx="27">
                  <c:v>0.645134469290223</c:v>
                </c:pt>
                <c:pt idx="28">
                  <c:v>0.67177079144938001</c:v>
                </c:pt>
                <c:pt idx="29">
                  <c:v>0.69860239569383098</c:v>
                </c:pt>
                <c:pt idx="30">
                  <c:v>0.72562921555364901</c:v>
                </c:pt>
                <c:pt idx="31">
                  <c:v>0.75285118407530904</c:v>
                </c:pt>
                <c:pt idx="32">
                  <c:v>0.78026823382180899</c:v>
                </c:pt>
                <c:pt idx="33">
                  <c:v>0.80788029687293894</c:v>
                </c:pt>
                <c:pt idx="34">
                  <c:v>0.83568730482529097</c:v>
                </c:pt>
                <c:pt idx="35">
                  <c:v>0.86368918879257894</c:v>
                </c:pt>
                <c:pt idx="36">
                  <c:v>0.89188587940576503</c:v>
                </c:pt>
                <c:pt idx="37">
                  <c:v>0.92027730681316899</c:v>
                </c:pt>
                <c:pt idx="38">
                  <c:v>0.94886340068070496</c:v>
                </c:pt>
                <c:pt idx="39">
                  <c:v>0.977644090192061</c:v>
                </c:pt>
                <c:pt idx="40">
                  <c:v>1.0066193040488201</c:v>
                </c:pt>
                <c:pt idx="41">
                  <c:v>1.0357889704707199</c:v>
                </c:pt>
                <c:pt idx="42">
                  <c:v>1.06515301719574</c:v>
                </c:pt>
                <c:pt idx="43">
                  <c:v>1.0947113714803001</c:v>
                </c:pt>
                <c:pt idx="44">
                  <c:v>1.1244639600995099</c:v>
                </c:pt>
                <c:pt idx="45">
                  <c:v>1.1544107093473102</c:v>
                </c:pt>
                <c:pt idx="46">
                  <c:v>1.1845515450366002</c:v>
                </c:pt>
                <c:pt idx="47">
                  <c:v>1.2148863924994802</c:v>
                </c:pt>
                <c:pt idx="48">
                  <c:v>1.2454151765874502</c:v>
                </c:pt>
                <c:pt idx="49">
                  <c:v>1.2761378216715602</c:v>
                </c:pt>
                <c:pt idx="50">
                  <c:v>1.30705425164261</c:v>
                </c:pt>
                <c:pt idx="51">
                  <c:v>1.33816438991131</c:v>
                </c:pt>
                <c:pt idx="52">
                  <c:v>1.3694681594085401</c:v>
                </c:pt>
                <c:pt idx="53">
                  <c:v>1.4009654825854601</c:v>
                </c:pt>
                <c:pt idx="54">
                  <c:v>1.43265628141375</c:v>
                </c:pt>
                <c:pt idx="55">
                  <c:v>1.4645404773858199</c:v>
                </c:pt>
                <c:pt idx="56">
                  <c:v>1.49661799151494</c:v>
                </c:pt>
                <c:pt idx="57">
                  <c:v>1.5288887443355001</c:v>
                </c:pt>
                <c:pt idx="58">
                  <c:v>1.5613526559031599</c:v>
                </c:pt>
                <c:pt idx="59">
                  <c:v>1.5940096457950699</c:v>
                </c:pt>
                <c:pt idx="60">
                  <c:v>1.62685963311007</c:v>
                </c:pt>
                <c:pt idx="61">
                  <c:v>1.6599025364689202</c:v>
                </c:pt>
                <c:pt idx="62">
                  <c:v>1.6931382740144099</c:v>
                </c:pt>
                <c:pt idx="63">
                  <c:v>1.7265667634116499</c:v>
                </c:pt>
                <c:pt idx="64">
                  <c:v>1.7601879218482701</c:v>
                </c:pt>
                <c:pt idx="65">
                  <c:v>1.7940016660345499</c:v>
                </c:pt>
                <c:pt idx="66">
                  <c:v>1.82800791220373</c:v>
                </c:pt>
                <c:pt idx="67">
                  <c:v>1.86220657611213</c:v>
                </c:pt>
                <c:pt idx="68">
                  <c:v>1.8965975730394</c:v>
                </c:pt>
                <c:pt idx="69">
                  <c:v>1.93118081778874</c:v>
                </c:pt>
                <c:pt idx="70">
                  <c:v>1.9659562246870701</c:v>
                </c:pt>
                <c:pt idx="71">
                  <c:v>2.0009237075852799</c:v>
                </c:pt>
                <c:pt idx="72">
                  <c:v>2.0360831798584398</c:v>
                </c:pt>
                <c:pt idx="73">
                  <c:v>2.0714345544059598</c:v>
                </c:pt>
                <c:pt idx="74">
                  <c:v>2.1069777436519397</c:v>
                </c:pt>
                <c:pt idx="75">
                  <c:v>2.1427126595451997</c:v>
                </c:pt>
                <c:pt idx="76">
                  <c:v>2.17863921355963</c:v>
                </c:pt>
                <c:pt idx="77">
                  <c:v>2.2147573166944303</c:v>
                </c:pt>
                <c:pt idx="78">
                  <c:v>2.2510668794741902</c:v>
                </c:pt>
                <c:pt idx="79">
                  <c:v>2.2875678119492298</c:v>
                </c:pt>
                <c:pt idx="80">
                  <c:v>2.32426002369581</c:v>
                </c:pt>
                <c:pt idx="81">
                  <c:v>2.3611434238163103</c:v>
                </c:pt>
                <c:pt idx="82">
                  <c:v>2.3982179209394898</c:v>
                </c:pt>
                <c:pt idx="83">
                  <c:v>2.4354834232207097</c:v>
                </c:pt>
                <c:pt idx="84">
                  <c:v>2.4729398383421501</c:v>
                </c:pt>
                <c:pt idx="85">
                  <c:v>2.5105870735130202</c:v>
                </c:pt>
                <c:pt idx="86">
                  <c:v>2.5484250354698199</c:v>
                </c:pt>
                <c:pt idx="87">
                  <c:v>2.5864536304766101</c:v>
                </c:pt>
                <c:pt idx="88">
                  <c:v>2.6246727643251098</c:v>
                </c:pt>
                <c:pt idx="89">
                  <c:v>2.6630823423351</c:v>
                </c:pt>
                <c:pt idx="90">
                  <c:v>2.7016822693545302</c:v>
                </c:pt>
                <c:pt idx="91">
                  <c:v>2.7404724497597899</c:v>
                </c:pt>
                <c:pt idx="92">
                  <c:v>2.7794527874559702</c:v>
                </c:pt>
                <c:pt idx="93">
                  <c:v>2.81862318587712</c:v>
                </c:pt>
                <c:pt idx="94">
                  <c:v>2.85798354798637</c:v>
                </c:pt>
                <c:pt idx="95">
                  <c:v>2.8975337762763398</c:v>
                </c:pt>
                <c:pt idx="96">
                  <c:v>2.93727377276922</c:v>
                </c:pt>
                <c:pt idx="97">
                  <c:v>2.97720343901715</c:v>
                </c:pt>
                <c:pt idx="98">
                  <c:v>3.01732267610234</c:v>
                </c:pt>
                <c:pt idx="99">
                  <c:v>3.0576313846374297</c:v>
                </c:pt>
                <c:pt idx="100">
                  <c:v>3.0981294647656701</c:v>
                </c:pt>
                <c:pt idx="101">
                  <c:v>3.1388168161611598</c:v>
                </c:pt>
                <c:pt idx="102">
                  <c:v>3.1796933380291299</c:v>
                </c:pt>
                <c:pt idx="103">
                  <c:v>3.2207589291061498</c:v>
                </c:pt>
                <c:pt idx="104">
                  <c:v>3.2620134876605</c:v>
                </c:pt>
                <c:pt idx="105">
                  <c:v>3.3034569114922099</c:v>
                </c:pt>
                <c:pt idx="106">
                  <c:v>3.3450890979335002</c:v>
                </c:pt>
                <c:pt idx="107">
                  <c:v>3.3869099438489898</c:v>
                </c:pt>
                <c:pt idx="108">
                  <c:v>3.42891934563586</c:v>
                </c:pt>
                <c:pt idx="109">
                  <c:v>3.4711171992242802</c:v>
                </c:pt>
                <c:pt idx="110">
                  <c:v>3.5135034000774503</c:v>
                </c:pt>
                <c:pt idx="111">
                  <c:v>3.5560778431920701</c:v>
                </c:pt>
                <c:pt idx="112">
                  <c:v>3.5988404230985003</c:v>
                </c:pt>
                <c:pt idx="113">
                  <c:v>3.6417910338609603</c:v>
                </c:pt>
                <c:pt idx="114">
                  <c:v>3.6849295690779402</c:v>
                </c:pt>
                <c:pt idx="115">
                  <c:v>3.7282559218823401</c:v>
                </c:pt>
                <c:pt idx="116">
                  <c:v>3.7717699849417801</c:v>
                </c:pt>
                <c:pt idx="117">
                  <c:v>3.8154716504589099</c:v>
                </c:pt>
                <c:pt idx="118">
                  <c:v>3.8593608101715602</c:v>
                </c:pt>
                <c:pt idx="119">
                  <c:v>3.9034373553531401</c:v>
                </c:pt>
                <c:pt idx="120">
                  <c:v>3.9477011768128403</c:v>
                </c:pt>
                <c:pt idx="121">
                  <c:v>3.9921521648958795</c:v>
                </c:pt>
                <c:pt idx="122">
                  <c:v>4.0367902094838399</c:v>
                </c:pt>
                <c:pt idx="123">
                  <c:v>4.0816151999949</c:v>
                </c:pt>
                <c:pt idx="124">
                  <c:v>4.12662702538411</c:v>
                </c:pt>
                <c:pt idx="125">
                  <c:v>4.1718255741436803</c:v>
                </c:pt>
                <c:pt idx="126">
                  <c:v>4.2172107343032703</c:v>
                </c:pt>
                <c:pt idx="127">
                  <c:v>4.2627823934302098</c:v>
                </c:pt>
                <c:pt idx="128">
                  <c:v>4.3085404386298407</c:v>
                </c:pt>
                <c:pt idx="129">
                  <c:v>4.3544847565457401</c:v>
                </c:pt>
                <c:pt idx="130">
                  <c:v>4.4006152333600896</c:v>
                </c:pt>
                <c:pt idx="131">
                  <c:v>4.4469317547938498</c:v>
                </c:pt>
                <c:pt idx="132">
                  <c:v>4.4934342061071</c:v>
                </c:pt>
                <c:pt idx="133">
                  <c:v>4.5401224720993296</c:v>
                </c:pt>
                <c:pt idx="134">
                  <c:v>4.5869964371097005</c:v>
                </c:pt>
                <c:pt idx="135">
                  <c:v>4.6340559850173495</c:v>
                </c:pt>
                <c:pt idx="136">
                  <c:v>4.6813009992416799</c:v>
                </c:pt>
                <c:pt idx="137">
                  <c:v>4.7287313627426002</c:v>
                </c:pt>
                <c:pt idx="138">
                  <c:v>4.7763469580208699</c:v>
                </c:pt>
                <c:pt idx="139">
                  <c:v>4.8241476671183996</c:v>
                </c:pt>
                <c:pt idx="140">
                  <c:v>4.87213337161847</c:v>
                </c:pt>
                <c:pt idx="141">
                  <c:v>4.9203039526461501</c:v>
                </c:pt>
                <c:pt idx="142">
                  <c:v>4.9686592908684402</c:v>
                </c:pt>
                <c:pt idx="143">
                  <c:v>5.0171992664946394</c:v>
                </c:pt>
                <c:pt idx="144">
                  <c:v>5.0659237592767097</c:v>
                </c:pt>
                <c:pt idx="145">
                  <c:v>5.1148326485094406</c:v>
                </c:pt>
                <c:pt idx="146">
                  <c:v>5.1639258130308896</c:v>
                </c:pt>
                <c:pt idx="147">
                  <c:v>5.2132031312225102</c:v>
                </c:pt>
                <c:pt idx="148">
                  <c:v>5.2626644810096606</c:v>
                </c:pt>
                <c:pt idx="149">
                  <c:v>5.3123097398617203</c:v>
                </c:pt>
                <c:pt idx="150">
                  <c:v>5.3621387847924797</c:v>
                </c:pt>
                <c:pt idx="151">
                  <c:v>5.4121514923604996</c:v>
                </c:pt>
                <c:pt idx="152">
                  <c:v>5.4623477386692505</c:v>
                </c:pt>
                <c:pt idx="153">
                  <c:v>5.51272739936761</c:v>
                </c:pt>
                <c:pt idx="154">
                  <c:v>5.5632903496500399</c:v>
                </c:pt>
                <c:pt idx="155">
                  <c:v>5.6140364642569605</c:v>
                </c:pt>
                <c:pt idx="156">
                  <c:v>5.66496561747502</c:v>
                </c:pt>
                <c:pt idx="157">
                  <c:v>5.7160776831374198</c:v>
                </c:pt>
                <c:pt idx="158">
                  <c:v>5.7673725346242595</c:v>
                </c:pt>
                <c:pt idx="159">
                  <c:v>5.8188500448628302</c:v>
                </c:pt>
                <c:pt idx="160">
                  <c:v>5.8705100863278501</c:v>
                </c:pt>
                <c:pt idx="161">
                  <c:v>5.9223525310419598</c:v>
                </c:pt>
                <c:pt idx="162">
                  <c:v>5.9743772505758201</c:v>
                </c:pt>
                <c:pt idx="163">
                  <c:v>6.0265841160486708</c:v>
                </c:pt>
                <c:pt idx="164">
                  <c:v>6.0789729981283998</c:v>
                </c:pt>
                <c:pt idx="165">
                  <c:v>6.1315437670320492</c:v>
                </c:pt>
                <c:pt idx="166">
                  <c:v>6.1842962925260299</c:v>
                </c:pt>
                <c:pt idx="167">
                  <c:v>6.2372304439265696</c:v>
                </c:pt>
                <c:pt idx="168">
                  <c:v>6.29034609009988</c:v>
                </c:pt>
                <c:pt idx="169">
                  <c:v>6.3436430994625699</c:v>
                </c:pt>
                <c:pt idx="170">
                  <c:v>6.3971213399819504</c:v>
                </c:pt>
                <c:pt idx="171">
                  <c:v>6.4507806791764102</c:v>
                </c:pt>
                <c:pt idx="172">
                  <c:v>6.5046209841156593</c:v>
                </c:pt>
                <c:pt idx="173">
                  <c:v>6.5586421214211397</c:v>
                </c:pt>
                <c:pt idx="174">
                  <c:v>6.6128439572662501</c:v>
                </c:pt>
                <c:pt idx="175">
                  <c:v>6.6672263573768298</c:v>
                </c:pt>
                <c:pt idx="176">
                  <c:v>6.7217891870313498</c:v>
                </c:pt>
                <c:pt idx="177">
                  <c:v>6.77653231106133</c:v>
                </c:pt>
                <c:pt idx="178">
                  <c:v>6.8314555938516</c:v>
                </c:pt>
                <c:pt idx="179">
                  <c:v>6.88655889934076</c:v>
                </c:pt>
                <c:pt idx="180">
                  <c:v>6.9418420910213996</c:v>
                </c:pt>
                <c:pt idx="181">
                  <c:v>6.9973050319404404</c:v>
                </c:pt>
                <c:pt idx="182">
                  <c:v>7.0529475846995497</c:v>
                </c:pt>
                <c:pt idx="183">
                  <c:v>7.1087696114554699</c:v>
                </c:pt>
                <c:pt idx="184">
                  <c:v>7.1647709739202607</c:v>
                </c:pt>
                <c:pt idx="185">
                  <c:v>7.22095153336178</c:v>
                </c:pt>
                <c:pt idx="186">
                  <c:v>7.2773111506039401</c:v>
                </c:pt>
                <c:pt idx="187">
                  <c:v>7.3338496860270306</c:v>
                </c:pt>
                <c:pt idx="188">
                  <c:v>7.3905669995681897</c:v>
                </c:pt>
                <c:pt idx="189">
                  <c:v>7.4474629507215999</c:v>
                </c:pt>
                <c:pt idx="190">
                  <c:v>7.5045373985389299</c:v>
                </c:pt>
                <c:pt idx="191">
                  <c:v>7.5617902016296501</c:v>
                </c:pt>
                <c:pt idx="192">
                  <c:v>7.6192212181614201</c:v>
                </c:pt>
                <c:pt idx="193">
                  <c:v>7.6768303058603697</c:v>
                </c:pt>
                <c:pt idx="194">
                  <c:v>7.7346173220115197</c:v>
                </c:pt>
                <c:pt idx="195">
                  <c:v>7.7925821234591099</c:v>
                </c:pt>
                <c:pt idx="196">
                  <c:v>7.8507245666069299</c:v>
                </c:pt>
                <c:pt idx="197">
                  <c:v>7.9090445074186997</c:v>
                </c:pt>
                <c:pt idx="198">
                  <c:v>7.9675418014184904</c:v>
                </c:pt>
                <c:pt idx="199">
                  <c:v>8.0262163036908891</c:v>
                </c:pt>
                <c:pt idx="200">
                  <c:v>8.0850678688816302</c:v>
                </c:pt>
                <c:pt idx="201">
                  <c:v>8.1440963511976996</c:v>
                </c:pt>
                <c:pt idx="202">
                  <c:v>8.2033016044078391</c:v>
                </c:pt>
                <c:pt idx="203">
                  <c:v>8.26268348184289</c:v>
                </c:pt>
                <c:pt idx="204">
                  <c:v>8.3222418363961399</c:v>
                </c:pt>
                <c:pt idx="205">
                  <c:v>8.3819765205236703</c:v>
                </c:pt>
                <c:pt idx="206">
                  <c:v>8.4418873862447903</c:v>
                </c:pt>
                <c:pt idx="207">
                  <c:v>8.5019742851422908</c:v>
                </c:pt>
                <c:pt idx="208">
                  <c:v>8.5622370683628901</c:v>
                </c:pt>
                <c:pt idx="209">
                  <c:v>8.6226755866176497</c:v>
                </c:pt>
                <c:pt idx="210">
                  <c:v>8.6832896901821996</c:v>
                </c:pt>
                <c:pt idx="211">
                  <c:v>8.7440792288972204</c:v>
                </c:pt>
                <c:pt idx="212">
                  <c:v>8.8050440521688191</c:v>
                </c:pt>
                <c:pt idx="213">
                  <c:v>8.8661840089688297</c:v>
                </c:pt>
                <c:pt idx="214">
                  <c:v>8.9274989478352698</c:v>
                </c:pt>
                <c:pt idx="215">
                  <c:v>8.9889887168726297</c:v>
                </c:pt>
                <c:pt idx="216">
                  <c:v>9.0506531637522905</c:v>
                </c:pt>
                <c:pt idx="217">
                  <c:v>9.11249213571298</c:v>
                </c:pt>
                <c:pt idx="218">
                  <c:v>9.1745054795609704</c:v>
                </c:pt>
                <c:pt idx="219">
                  <c:v>9.2366930416706303</c:v>
                </c:pt>
                <c:pt idx="220">
                  <c:v>9.2990546679847288</c:v>
                </c:pt>
                <c:pt idx="221">
                  <c:v>9.3615902040147905</c:v>
                </c:pt>
                <c:pt idx="222">
                  <c:v>9.4242994948415806</c:v>
                </c:pt>
                <c:pt idx="223">
                  <c:v>9.4871823851153501</c:v>
                </c:pt>
                <c:pt idx="224">
                  <c:v>9.5502387190563098</c:v>
                </c:pt>
                <c:pt idx="225">
                  <c:v>9.6134683404550501</c:v>
                </c:pt>
                <c:pt idx="226">
                  <c:v>9.6768710926727994</c:v>
                </c:pt>
                <c:pt idx="227">
                  <c:v>9.7404468186419599</c:v>
                </c:pt>
                <c:pt idx="228">
                  <c:v>9.8041953608663803</c:v>
                </c:pt>
                <c:pt idx="229">
                  <c:v>9.8681165614217914</c:v>
                </c:pt>
                <c:pt idx="230">
                  <c:v>9.9322102619562109</c:v>
                </c:pt>
                <c:pt idx="231">
                  <c:v>9.9964763036903488</c:v>
                </c:pt>
                <c:pt idx="232">
                  <c:v>10.0609145274179</c:v>
                </c:pt>
                <c:pt idx="233">
                  <c:v>10.1255247735061</c:v>
                </c:pt>
                <c:pt idx="234">
                  <c:v>10.190306881896001</c:v>
                </c:pt>
                <c:pt idx="235">
                  <c:v>10.255260692102899</c:v>
                </c:pt>
                <c:pt idx="236">
                  <c:v>10.320386043216701</c:v>
                </c:pt>
                <c:pt idx="237">
                  <c:v>10.385682773902401</c:v>
                </c:pt>
                <c:pt idx="238">
                  <c:v>10.451150722400399</c:v>
                </c:pt>
                <c:pt idx="239">
                  <c:v>10.5167897265269</c:v>
                </c:pt>
                <c:pt idx="240">
                  <c:v>10.582599623674501</c:v>
                </c:pt>
                <c:pt idx="241">
                  <c:v>10.6485802508123</c:v>
                </c:pt>
                <c:pt idx="242">
                  <c:v>10.714731444486601</c:v>
                </c:pt>
                <c:pt idx="243">
                  <c:v>10.781053040820899</c:v>
                </c:pt>
                <c:pt idx="244">
                  <c:v>10.8475448755168</c:v>
                </c:pt>
                <c:pt idx="245">
                  <c:v>10.914206783854</c:v>
                </c:pt>
                <c:pt idx="246">
                  <c:v>10.9810386006911</c:v>
                </c:pt>
                <c:pt idx="247">
                  <c:v>11.0480401604656</c:v>
                </c:pt>
                <c:pt idx="248">
                  <c:v>11.115211297194501</c:v>
                </c:pt>
                <c:pt idx="249">
                  <c:v>11.1825518444748</c:v>
                </c:pt>
                <c:pt idx="250">
                  <c:v>11.250061635483799</c:v>
                </c:pt>
                <c:pt idx="251">
                  <c:v>11.317740502979399</c:v>
                </c:pt>
                <c:pt idx="252">
                  <c:v>11.385588279300698</c:v>
                </c:pt>
                <c:pt idx="253">
                  <c:v>11.4536047963686</c:v>
                </c:pt>
                <c:pt idx="254">
                  <c:v>11.521789885685699</c:v>
                </c:pt>
                <c:pt idx="255">
                  <c:v>11.590143378337201</c:v>
                </c:pt>
                <c:pt idx="256">
                  <c:v>11.6586651049907</c:v>
                </c:pt>
                <c:pt idx="257">
                  <c:v>11.7273548958976</c:v>
                </c:pt>
                <c:pt idx="258">
                  <c:v>11.7962125808927</c:v>
                </c:pt>
                <c:pt idx="259">
                  <c:v>11.8652379893947</c:v>
                </c:pt>
                <c:pt idx="260">
                  <c:v>11.934430950407</c:v>
                </c:pt>
                <c:pt idx="261">
                  <c:v>12.003791292517999</c:v>
                </c:pt>
                <c:pt idx="262">
                  <c:v>12.0733188439012</c:v>
                </c:pt>
                <c:pt idx="263">
                  <c:v>12.143013432316101</c:v>
                </c:pt>
                <c:pt idx="264">
                  <c:v>12.212874885108299</c:v>
                </c:pt>
                <c:pt idx="265">
                  <c:v>12.282903029210001</c:v>
                </c:pt>
                <c:pt idx="266">
                  <c:v>12.353097691140499</c:v>
                </c:pt>
                <c:pt idx="267">
                  <c:v>12.423458697006499</c:v>
                </c:pt>
                <c:pt idx="268">
                  <c:v>12.493985872502799</c:v>
                </c:pt>
                <c:pt idx="269">
                  <c:v>12.564679042912299</c:v>
                </c:pt>
                <c:pt idx="270">
                  <c:v>12.635538033107</c:v>
                </c:pt>
                <c:pt idx="271">
                  <c:v>12.7065626675478</c:v>
                </c:pt>
                <c:pt idx="272">
                  <c:v>12.777752770285399</c:v>
                </c:pt>
                <c:pt idx="273">
                  <c:v>12.849108164960601</c:v>
                </c:pt>
                <c:pt idx="274">
                  <c:v>12.9206286748047</c:v>
                </c:pt>
                <c:pt idx="275">
                  <c:v>12.9923141226399</c:v>
                </c:pt>
                <c:pt idx="276">
                  <c:v>13.064164330879899</c:v>
                </c:pt>
                <c:pt idx="277">
                  <c:v>13.1361791215301</c:v>
                </c:pt>
                <c:pt idx="278">
                  <c:v>13.2083583161884</c:v>
                </c:pt>
                <c:pt idx="279">
                  <c:v>13.280701736045199</c:v>
                </c:pt>
                <c:pt idx="280">
                  <c:v>13.353209201884098</c:v>
                </c:pt>
                <c:pt idx="281">
                  <c:v>13.4258805340825</c:v>
                </c:pt>
                <c:pt idx="282">
                  <c:v>13.4987155526116</c:v>
                </c:pt>
                <c:pt idx="283">
                  <c:v>13.571714077037399</c:v>
                </c:pt>
                <c:pt idx="284">
                  <c:v>13.644875926520399</c:v>
                </c:pt>
                <c:pt idx="285">
                  <c:v>13.718200919816899</c:v>
                </c:pt>
                <c:pt idx="286">
                  <c:v>13.791688875278899</c:v>
                </c:pt>
                <c:pt idx="287">
                  <c:v>13.8653396108548</c:v>
                </c:pt>
                <c:pt idx="288">
                  <c:v>13.9391529440894</c:v>
                </c:pt>
                <c:pt idx="289">
                  <c:v>14.0131286921252</c:v>
                </c:pt>
                <c:pt idx="290">
                  <c:v>14.0872666717018</c:v>
                </c:pt>
                <c:pt idx="291">
                  <c:v>14.1615666991575</c:v>
                </c:pt>
                <c:pt idx="292">
                  <c:v>14.236028590428599</c:v>
                </c:pt>
                <c:pt idx="293">
                  <c:v>14.3106521610508</c:v>
                </c:pt>
                <c:pt idx="294">
                  <c:v>14.3854372261591</c:v>
                </c:pt>
                <c:pt idx="295">
                  <c:v>14.4603836004885</c:v>
                </c:pt>
                <c:pt idx="296">
                  <c:v>14.535491098374299</c:v>
                </c:pt>
                <c:pt idx="297">
                  <c:v>14.6107595337528</c:v>
                </c:pt>
                <c:pt idx="298">
                  <c:v>14.6861887201614</c:v>
                </c:pt>
                <c:pt idx="299">
                  <c:v>14.761778470739401</c:v>
                </c:pt>
                <c:pt idx="300">
                  <c:v>14.837528598228399</c:v>
                </c:pt>
                <c:pt idx="301">
                  <c:v>14.9134389149726</c:v>
                </c:pt>
                <c:pt idx="302">
                  <c:v>14.9895092329193</c:v>
                </c:pt>
                <c:pt idx="303">
                  <c:v>15.065739363619501</c:v>
                </c:pt>
                <c:pt idx="304">
                  <c:v>15.142129118228501</c:v>
                </c:pt>
                <c:pt idx="305">
                  <c:v>15.218678307505701</c:v>
                </c:pt>
                <c:pt idx="306">
                  <c:v>15.295386741816099</c:v>
                </c:pt>
                <c:pt idx="307">
                  <c:v>15.372254231129601</c:v>
                </c:pt>
                <c:pt idx="308">
                  <c:v>15.449280585022601</c:v>
                </c:pt>
                <c:pt idx="309">
                  <c:v>15.526465612677599</c:v>
                </c:pt>
                <c:pt idx="310">
                  <c:v>15.603809122884201</c:v>
                </c:pt>
                <c:pt idx="311">
                  <c:v>15.681310924039401</c:v>
                </c:pt>
                <c:pt idx="312">
                  <c:v>15.758970824147799</c:v>
                </c:pt>
                <c:pt idx="313">
                  <c:v>15.836788630822701</c:v>
                </c:pt>
                <c:pt idx="314">
                  <c:v>15.9147641512861</c:v>
                </c:pt>
                <c:pt idx="315">
                  <c:v>15.992897192369002</c:v>
                </c:pt>
                <c:pt idx="316">
                  <c:v>16.071187560512698</c:v>
                </c:pt>
                <c:pt idx="317">
                  <c:v>16.149635061768301</c:v>
                </c:pt>
                <c:pt idx="318">
                  <c:v>16.228239501798001</c:v>
                </c:pt>
                <c:pt idx="319">
                  <c:v>16.307000685874801</c:v>
                </c:pt>
                <c:pt idx="320">
                  <c:v>16.385918418883797</c:v>
                </c:pt>
                <c:pt idx="321">
                  <c:v>16.464992505322002</c:v>
                </c:pt>
                <c:pt idx="322">
                  <c:v>16.544222749299301</c:v>
                </c:pt>
                <c:pt idx="323">
                  <c:v>16.623608954538497</c:v>
                </c:pt>
                <c:pt idx="324">
                  <c:v>16.7031509243762</c:v>
                </c:pt>
                <c:pt idx="325">
                  <c:v>16.782848461763098</c:v>
                </c:pt>
                <c:pt idx="326">
                  <c:v>16.862701369264599</c:v>
                </c:pt>
                <c:pt idx="327">
                  <c:v>16.942709449060899</c:v>
                </c:pt>
                <c:pt idx="328">
                  <c:v>17.022872502948101</c:v>
                </c:pt>
                <c:pt idx="329">
                  <c:v>17.103190332338301</c:v>
                </c:pt>
                <c:pt idx="330">
                  <c:v>17.1836627382602</c:v>
                </c:pt>
                <c:pt idx="331">
                  <c:v>17.264289521359398</c:v>
                </c:pt>
                <c:pt idx="332">
                  <c:v>17.345070481899203</c:v>
                </c:pt>
                <c:pt idx="333">
                  <c:v>17.426005419760902</c:v>
                </c:pt>
                <c:pt idx="334">
                  <c:v>17.5070941344446</c:v>
                </c:pt>
                <c:pt idx="335">
                  <c:v>17.588336425068999</c:v>
                </c:pt>
                <c:pt idx="336">
                  <c:v>17.669732090372598</c:v>
                </c:pt>
                <c:pt idx="337">
                  <c:v>17.751280928714099</c:v>
                </c:pt>
                <c:pt idx="338">
                  <c:v>17.832982738072399</c:v>
                </c:pt>
                <c:pt idx="339">
                  <c:v>17.914837316047702</c:v>
                </c:pt>
                <c:pt idx="340">
                  <c:v>17.996844459861698</c:v>
                </c:pt>
                <c:pt idx="341">
                  <c:v>18.079003966358002</c:v>
                </c:pt>
                <c:pt idx="342">
                  <c:v>18.161315632002999</c:v>
                </c:pt>
                <c:pt idx="343">
                  <c:v>18.243779252885901</c:v>
                </c:pt>
                <c:pt idx="344">
                  <c:v>18.326394624719597</c:v>
                </c:pt>
                <c:pt idx="345">
                  <c:v>18.409161542841098</c:v>
                </c:pt>
                <c:pt idx="346">
                  <c:v>18.492079802211901</c:v>
                </c:pt>
                <c:pt idx="347">
                  <c:v>18.5751491974187</c:v>
                </c:pt>
                <c:pt idx="348">
                  <c:v>18.6583695226735</c:v>
                </c:pt>
                <c:pt idx="349">
                  <c:v>18.741740571814699</c:v>
                </c:pt>
                <c:pt idx="350">
                  <c:v>18.825262138307203</c:v>
                </c:pt>
                <c:pt idx="351">
                  <c:v>18.908934015243101</c:v>
                </c:pt>
                <c:pt idx="352">
                  <c:v>18.992755995342002</c:v>
                </c:pt>
                <c:pt idx="353">
                  <c:v>19.0767278709517</c:v>
                </c:pt>
                <c:pt idx="354">
                  <c:v>19.160849434048799</c:v>
                </c:pt>
                <c:pt idx="355">
                  <c:v>19.2451204762388</c:v>
                </c:pt>
                <c:pt idx="356">
                  <c:v>19.3295407887572</c:v>
                </c:pt>
                <c:pt idx="357">
                  <c:v>19.414110162469402</c:v>
                </c:pt>
                <c:pt idx="358">
                  <c:v>19.4988283878719</c:v>
                </c:pt>
                <c:pt idx="359">
                  <c:v>19.583695255092099</c:v>
                </c:pt>
                <c:pt idx="360">
                  <c:v>19.668710553889397</c:v>
                </c:pt>
                <c:pt idx="361">
                  <c:v>19.7538740736554</c:v>
                </c:pt>
                <c:pt idx="362">
                  <c:v>19.839185603414503</c:v>
                </c:pt>
                <c:pt idx="363">
                  <c:v>19.9246449318244</c:v>
                </c:pt>
                <c:pt idx="364">
                  <c:v>20.0102518471769</c:v>
                </c:pt>
                <c:pt idx="365">
                  <c:v>20.096006137397801</c:v>
                </c:pt>
                <c:pt idx="366">
                  <c:v>20.181907590048098</c:v>
                </c:pt>
                <c:pt idx="367">
                  <c:v>20.267955992324097</c:v>
                </c:pt>
                <c:pt idx="368">
                  <c:v>20.354151131058199</c:v>
                </c:pt>
                <c:pt idx="369">
                  <c:v>20.440492792719098</c:v>
                </c:pt>
                <c:pt idx="370">
                  <c:v>20.526980763412602</c:v>
                </c:pt>
                <c:pt idx="371">
                  <c:v>20.613614828882099</c:v>
                </c:pt>
                <c:pt idx="372">
                  <c:v>20.7003947745091</c:v>
                </c:pt>
                <c:pt idx="373">
                  <c:v>20.787320385313599</c:v>
                </c:pt>
                <c:pt idx="374">
                  <c:v>20.8743914459547</c:v>
                </c:pt>
                <c:pt idx="375">
                  <c:v>20.961607740731399</c:v>
                </c:pt>
                <c:pt idx="376">
                  <c:v>21.048969053582702</c:v>
                </c:pt>
                <c:pt idx="377">
                  <c:v>21.136475168088499</c:v>
                </c:pt>
                <c:pt idx="378">
                  <c:v>21.224125867469901</c:v>
                </c:pt>
                <c:pt idx="379">
                  <c:v>21.3119209345898</c:v>
                </c:pt>
                <c:pt idx="380">
                  <c:v>21.399860151953501</c:v>
                </c:pt>
                <c:pt idx="381">
                  <c:v>21.487943301709102</c:v>
                </c:pt>
                <c:pt idx="382">
                  <c:v>21.576170165648499</c:v>
                </c:pt>
                <c:pt idx="383">
                  <c:v>21.664540525206998</c:v>
                </c:pt>
                <c:pt idx="384">
                  <c:v>21.753054161464799</c:v>
                </c:pt>
                <c:pt idx="385">
                  <c:v>21.841710855147198</c:v>
                </c:pt>
                <c:pt idx="386">
                  <c:v>21.930510386624899</c:v>
                </c:pt>
                <c:pt idx="387">
                  <c:v>22.019452535914802</c:v>
                </c:pt>
                <c:pt idx="388">
                  <c:v>22.108537082680499</c:v>
                </c:pt>
                <c:pt idx="389">
                  <c:v>22.197763806232999</c:v>
                </c:pt>
                <c:pt idx="390">
                  <c:v>22.287132485530801</c:v>
                </c:pt>
                <c:pt idx="391">
                  <c:v>22.376642899181</c:v>
                </c:pt>
                <c:pt idx="392">
                  <c:v>22.466294825439398</c:v>
                </c:pt>
                <c:pt idx="393">
                  <c:v>22.556088042211201</c:v>
                </c:pt>
                <c:pt idx="394">
                  <c:v>22.646022327051902</c:v>
                </c:pt>
                <c:pt idx="395">
                  <c:v>22.736097457167098</c:v>
                </c:pt>
                <c:pt idx="396">
                  <c:v>22.8263132094139</c:v>
                </c:pt>
                <c:pt idx="397">
                  <c:v>22.916669360300599</c:v>
                </c:pt>
                <c:pt idx="398">
                  <c:v>23.007165685987999</c:v>
                </c:pt>
                <c:pt idx="399">
                  <c:v>23.097801962289701</c:v>
                </c:pt>
                <c:pt idx="400">
                  <c:v>23.188577964672202</c:v>
                </c:pt>
                <c:pt idx="401">
                  <c:v>23.279493468256401</c:v>
                </c:pt>
                <c:pt idx="402">
                  <c:v>23.370548247817101</c:v>
                </c:pt>
                <c:pt idx="403">
                  <c:v>23.4617420777844</c:v>
                </c:pt>
                <c:pt idx="404">
                  <c:v>23.5530747322439</c:v>
                </c:pt>
                <c:pt idx="405">
                  <c:v>23.644545984937199</c:v>
                </c:pt>
                <c:pt idx="406">
                  <c:v>23.7361556092625</c:v>
                </c:pt>
                <c:pt idx="407">
                  <c:v>23.827903378275302</c:v>
                </c:pt>
                <c:pt idx="408">
                  <c:v>23.919789064689002</c:v>
                </c:pt>
                <c:pt idx="409">
                  <c:v>24.011812440875001</c:v>
                </c:pt>
                <c:pt idx="410">
                  <c:v>24.103973278863901</c:v>
                </c:pt>
                <c:pt idx="411">
                  <c:v>24.1962713503457</c:v>
                </c:pt>
                <c:pt idx="412">
                  <c:v>24.288706426670299</c:v>
                </c:pt>
                <c:pt idx="413">
                  <c:v>24.381278278848399</c:v>
                </c:pt>
                <c:pt idx="414">
                  <c:v>24.4739866775518</c:v>
                </c:pt>
                <c:pt idx="415">
                  <c:v>24.566831393113798</c:v>
                </c:pt>
                <c:pt idx="416">
                  <c:v>24.659812195530399</c:v>
                </c:pt>
                <c:pt idx="417">
                  <c:v>24.752928854460102</c:v>
                </c:pt>
                <c:pt idx="418">
                  <c:v>24.846181139225099</c:v>
                </c:pt>
                <c:pt idx="419">
                  <c:v>24.939568818811601</c:v>
                </c:pt>
                <c:pt idx="420">
                  <c:v>25.033091661870202</c:v>
                </c:pt>
                <c:pt idx="421">
                  <c:v>25.1267494367168</c:v>
                </c:pt>
                <c:pt idx="422">
                  <c:v>25.220541911332901</c:v>
                </c:pt>
                <c:pt idx="423">
                  <c:v>25.314468853366701</c:v>
                </c:pt>
                <c:pt idx="424">
                  <c:v>25.408530030132699</c:v>
                </c:pt>
                <c:pt idx="425">
                  <c:v>25.502725208613299</c:v>
                </c:pt>
                <c:pt idx="426">
                  <c:v>25.5970541554588</c:v>
                </c:pt>
                <c:pt idx="427">
                  <c:v>25.691516636988098</c:v>
                </c:pt>
                <c:pt idx="428">
                  <c:v>25.786112419189301</c:v>
                </c:pt>
                <c:pt idx="429">
                  <c:v>25.8808412677202</c:v>
                </c:pt>
                <c:pt idx="430">
                  <c:v>25.975702947909198</c:v>
                </c:pt>
                <c:pt idx="431">
                  <c:v>26.0706972247553</c:v>
                </c:pt>
                <c:pt idx="432">
                  <c:v>26.165823862929297</c:v>
                </c:pt>
                <c:pt idx="433">
                  <c:v>26.261082626773902</c:v>
                </c:pt>
                <c:pt idx="434">
                  <c:v>26.356473280304701</c:v>
                </c:pt>
                <c:pt idx="435">
                  <c:v>26.451995587210401</c:v>
                </c:pt>
                <c:pt idx="436">
                  <c:v>26.547649310853497</c:v>
                </c:pt>
                <c:pt idx="437">
                  <c:v>26.643434214271199</c:v>
                </c:pt>
                <c:pt idx="438">
                  <c:v>26.739350060175401</c:v>
                </c:pt>
                <c:pt idx="439">
                  <c:v>26.8353966109539</c:v>
                </c:pt>
                <c:pt idx="440">
                  <c:v>26.931573628670598</c:v>
                </c:pt>
                <c:pt idx="441">
                  <c:v>27.027880875066202</c:v>
                </c:pt>
                <c:pt idx="442">
                  <c:v>27.124318111558601</c:v>
                </c:pt>
                <c:pt idx="443">
                  <c:v>27.2208850992441</c:v>
                </c:pt>
                <c:pt idx="444">
                  <c:v>27.3175815988971</c:v>
                </c:pt>
                <c:pt idx="445">
                  <c:v>27.414407370971499</c:v>
                </c:pt>
                <c:pt idx="446">
                  <c:v>27.511362175600702</c:v>
                </c:pt>
                <c:pt idx="447">
                  <c:v>27.608445772598699</c:v>
                </c:pt>
                <c:pt idx="448">
                  <c:v>27.705657921460297</c:v>
                </c:pt>
                <c:pt idx="449">
                  <c:v>27.8029983813618</c:v>
                </c:pt>
                <c:pt idx="450">
                  <c:v>27.900466911161701</c:v>
                </c:pt>
                <c:pt idx="451">
                  <c:v>27.9980632694013</c:v>
                </c:pt>
                <c:pt idx="452">
                  <c:v>28.095787214305002</c:v>
                </c:pt>
                <c:pt idx="453">
                  <c:v>28.1936385037815</c:v>
                </c:pt>
                <c:pt idx="454">
                  <c:v>28.291616895423598</c:v>
                </c:pt>
                <c:pt idx="455">
                  <c:v>28.389722146509502</c:v>
                </c:pt>
                <c:pt idx="456">
                  <c:v>28.487954014003201</c:v>
                </c:pt>
                <c:pt idx="457">
                  <c:v>28.586312254554699</c:v>
                </c:pt>
                <c:pt idx="458">
                  <c:v>28.684796624501402</c:v>
                </c:pt>
                <c:pt idx="459">
                  <c:v>28.783406879867702</c:v>
                </c:pt>
                <c:pt idx="460">
                  <c:v>28.882142776366599</c:v>
                </c:pt>
                <c:pt idx="461">
                  <c:v>28.981004069399699</c:v>
                </c:pt>
                <c:pt idx="462">
                  <c:v>29.079990514057801</c:v>
                </c:pt>
                <c:pt idx="463">
                  <c:v>29.179101865121801</c:v>
                </c:pt>
                <c:pt idx="464">
                  <c:v>29.278337877063297</c:v>
                </c:pt>
                <c:pt idx="465">
                  <c:v>29.377698304044902</c:v>
                </c:pt>
                <c:pt idx="466">
                  <c:v>29.477182899920898</c:v>
                </c:pt>
                <c:pt idx="467">
                  <c:v>29.576791418238198</c:v>
                </c:pt>
                <c:pt idx="468">
                  <c:v>29.6765236122367</c:v>
                </c:pt>
                <c:pt idx="469">
                  <c:v>29.776379234849802</c:v>
                </c:pt>
                <c:pt idx="470">
                  <c:v>29.876358038705099</c:v>
                </c:pt>
                <c:pt idx="471">
                  <c:v>29.9764597761252</c:v>
                </c:pt>
                <c:pt idx="472">
                  <c:v>30.076684199128099</c:v>
                </c:pt>
                <c:pt idx="473">
                  <c:v>30.177031059427698</c:v>
                </c:pt>
                <c:pt idx="474">
                  <c:v>30.277500108435</c:v>
                </c:pt>
                <c:pt idx="475">
                  <c:v>30.378091097257798</c:v>
                </c:pt>
                <c:pt idx="476">
                  <c:v>30.478803776702101</c:v>
                </c:pt>
                <c:pt idx="477">
                  <c:v>30.579637897272498</c:v>
                </c:pt>
                <c:pt idx="478">
                  <c:v>30.6805932091725</c:v>
                </c:pt>
                <c:pt idx="479">
                  <c:v>30.781669462305697</c:v>
                </c:pt>
                <c:pt idx="480">
                  <c:v>30.882866406275699</c:v>
                </c:pt>
                <c:pt idx="481">
                  <c:v>30.984183790387501</c:v>
                </c:pt>
                <c:pt idx="482">
                  <c:v>31.085621363647402</c:v>
                </c:pt>
                <c:pt idx="483">
                  <c:v>31.1871788747643</c:v>
                </c:pt>
                <c:pt idx="484">
                  <c:v>31.288856072149603</c:v>
                </c:pt>
                <c:pt idx="485">
                  <c:v>31.390652703918498</c:v>
                </c:pt>
                <c:pt idx="486">
                  <c:v>31.492568517890202</c:v>
                </c:pt>
                <c:pt idx="487">
                  <c:v>31.594603261588595</c:v>
                </c:pt>
                <c:pt idx="488">
                  <c:v>31.696756682243198</c:v>
                </c:pt>
                <c:pt idx="489">
                  <c:v>31.799028526789098</c:v>
                </c:pt>
                <c:pt idx="490">
                  <c:v>31.901418541868502</c:v>
                </c:pt>
                <c:pt idx="491">
                  <c:v>32.003926473830603</c:v>
                </c:pt>
                <c:pt idx="492">
                  <c:v>32.106552068732299</c:v>
                </c:pt>
                <c:pt idx="493">
                  <c:v>32.209295072339501</c:v>
                </c:pt>
                <c:pt idx="494">
                  <c:v>32.312155230126798</c:v>
                </c:pt>
                <c:pt idx="495">
                  <c:v>32.415132287278794</c:v>
                </c:pt>
                <c:pt idx="496">
                  <c:v>32.518225988690503</c:v>
                </c:pt>
                <c:pt idx="497">
                  <c:v>32.621436078967697</c:v>
                </c:pt>
                <c:pt idx="498">
                  <c:v>32.724762302428303</c:v>
                </c:pt>
                <c:pt idx="499">
                  <c:v>32.828204403102099</c:v>
                </c:pt>
              </c:numCache>
            </c:numRef>
          </c:cat>
          <c:val>
            <c:numRef>
              <c:f>'Python data'!$J$3:$J$502</c:f>
              <c:numCache>
                <c:formatCode>General</c:formatCode>
                <c:ptCount val="500"/>
                <c:pt idx="0">
                  <c:v>19.4949188597557</c:v>
                </c:pt>
                <c:pt idx="1">
                  <c:v>19.647068144758599</c:v>
                </c:pt>
                <c:pt idx="2">
                  <c:v>19.795772881436498</c:v>
                </c:pt>
                <c:pt idx="3">
                  <c:v>19.941136009134599</c:v>
                </c:pt>
                <c:pt idx="4">
                  <c:v>20.083256432866499</c:v>
                </c:pt>
                <c:pt idx="5">
                  <c:v>20.222229219201601</c:v>
                </c:pt>
                <c:pt idx="6">
                  <c:v>20.3581457808491</c:v>
                </c:pt>
                <c:pt idx="7">
                  <c:v>20.491094050691402</c:v>
                </c:pt>
                <c:pt idx="8">
                  <c:v>20.621158645965501</c:v>
                </c:pt>
                <c:pt idx="9">
                  <c:v>20.7484210232358</c:v>
                </c:pt>
                <c:pt idx="10">
                  <c:v>20.872959624755001</c:v>
                </c:pt>
                <c:pt idx="11">
                  <c:v>20.994850016767899</c:v>
                </c:pt>
                <c:pt idx="12">
                  <c:v>21.1141650202687</c:v>
                </c:pt>
                <c:pt idx="13">
                  <c:v>21.230974834689999</c:v>
                </c:pt>
                <c:pt idx="14">
                  <c:v>21.3453471549638</c:v>
                </c:pt>
                <c:pt idx="15">
                  <c:v>21.457347282365301</c:v>
                </c:pt>
                <c:pt idx="16">
                  <c:v>21.567038229522801</c:v>
                </c:pt>
                <c:pt idx="17">
                  <c:v>21.674480819946801</c:v>
                </c:pt>
                <c:pt idx="18">
                  <c:v>21.779733782410599</c:v>
                </c:pt>
                <c:pt idx="19">
                  <c:v>21.8828538404894</c:v>
                </c:pt>
                <c:pt idx="20">
                  <c:v>21.983895797546801</c:v>
                </c:pt>
                <c:pt idx="21">
                  <c:v>22.0829126174343</c:v>
                </c:pt>
                <c:pt idx="22">
                  <c:v>22.1799555011556</c:v>
                </c:pt>
                <c:pt idx="23">
                  <c:v>22.275073959729301</c:v>
                </c:pt>
                <c:pt idx="24">
                  <c:v>22.368315883466199</c:v>
                </c:pt>
                <c:pt idx="25">
                  <c:v>22.459727607868</c:v>
                </c:pt>
                <c:pt idx="26">
                  <c:v>22.549353976335599</c:v>
                </c:pt>
                <c:pt idx="27">
                  <c:v>22.637238399867901</c:v>
                </c:pt>
                <c:pt idx="28">
                  <c:v>22.723422913916899</c:v>
                </c:pt>
                <c:pt idx="29">
                  <c:v>22.807948232555798</c:v>
                </c:pt>
                <c:pt idx="30">
                  <c:v>22.8908538001083</c:v>
                </c:pt>
                <c:pt idx="31">
                  <c:v>22.972177840375998</c:v>
                </c:pt>
                <c:pt idx="32">
                  <c:v>23.051957403592599</c:v>
                </c:pt>
                <c:pt idx="33">
                  <c:v>23.130228411228298</c:v>
                </c:pt>
                <c:pt idx="34">
                  <c:v>23.207025698756699</c:v>
                </c:pt>
                <c:pt idx="35">
                  <c:v>23.282383056491899</c:v>
                </c:pt>
                <c:pt idx="36">
                  <c:v>23.356333268597101</c:v>
                </c:pt>
                <c:pt idx="37">
                  <c:v>23.428908150359199</c:v>
                </c:pt>
                <c:pt idx="38">
                  <c:v>23.500138583818501</c:v>
                </c:pt>
                <c:pt idx="39">
                  <c:v>23.570054551837899</c:v>
                </c:pt>
                <c:pt idx="40">
                  <c:v>23.638685170690199</c:v>
                </c:pt>
                <c:pt idx="41">
                  <c:v>23.706058721239099</c:v>
                </c:pt>
                <c:pt idx="42">
                  <c:v>23.7722026787836</c:v>
                </c:pt>
                <c:pt idx="43">
                  <c:v>23.837143741631301</c:v>
                </c:pt>
                <c:pt idx="44">
                  <c:v>23.900907858465899</c:v>
                </c:pt>
                <c:pt idx="45">
                  <c:v>23.963520254564301</c:v>
                </c:pt>
                <c:pt idx="46">
                  <c:v>24.025005456922901</c:v>
                </c:pt>
                <c:pt idx="47">
                  <c:v>24.0853873183428</c:v>
                </c:pt>
                <c:pt idx="48">
                  <c:v>24.1446890405254</c:v>
                </c:pt>
                <c:pt idx="49">
                  <c:v>24.202933196225899</c:v>
                </c:pt>
                <c:pt idx="50">
                  <c:v>24.260141750507199</c:v>
                </c:pt>
                <c:pt idx="51">
                  <c:v>24.316336081138999</c:v>
                </c:pt>
                <c:pt idx="52">
                  <c:v>24.3715369981803</c:v>
                </c:pt>
                <c:pt idx="53">
                  <c:v>24.425764762783601</c:v>
                </c:pt>
                <c:pt idx="54">
                  <c:v>24.479039105256899</c:v>
                </c:pt>
                <c:pt idx="55">
                  <c:v>24.531379242417401</c:v>
                </c:pt>
                <c:pt idx="56">
                  <c:v>24.582803894268899</c:v>
                </c:pt>
                <c:pt idx="57">
                  <c:v>24.6333313000329</c:v>
                </c:pt>
                <c:pt idx="58">
                  <c:v>24.6829792335643</c:v>
                </c:pt>
                <c:pt idx="59">
                  <c:v>24.731765018176901</c:v>
                </c:pt>
                <c:pt idx="60">
                  <c:v>24.779705540905798</c:v>
                </c:pt>
                <c:pt idx="61">
                  <c:v>24.826817266232599</c:v>
                </c:pt>
                <c:pt idx="62">
                  <c:v>24.873116249294199</c:v>
                </c:pt>
                <c:pt idx="63">
                  <c:v>24.9186181486008</c:v>
                </c:pt>
                <c:pt idx="64">
                  <c:v>24.9633382382817</c:v>
                </c:pt>
                <c:pt idx="65">
                  <c:v>25.007291419881302</c:v>
                </c:pt>
                <c:pt idx="66">
                  <c:v>25.050492233722199</c:v>
                </c:pt>
                <c:pt idx="67">
                  <c:v>25.0929548698562</c:v>
                </c:pt>
                <c:pt idx="68">
                  <c:v>25.1346931786189</c:v>
                </c:pt>
                <c:pt idx="69">
                  <c:v>25.1757206808051</c:v>
                </c:pt>
                <c:pt idx="70">
                  <c:v>25.216050577480601</c:v>
                </c:pt>
                <c:pt idx="71">
                  <c:v>25.255695759446201</c:v>
                </c:pt>
                <c:pt idx="72">
                  <c:v>25.294668816366599</c:v>
                </c:pt>
                <c:pt idx="73">
                  <c:v>25.332982045580302</c:v>
                </c:pt>
                <c:pt idx="74">
                  <c:v>25.370647460600502</c:v>
                </c:pt>
                <c:pt idx="75">
                  <c:v>25.407676799322999</c:v>
                </c:pt>
                <c:pt idx="76">
                  <c:v>25.444081531949301</c:v>
                </c:pt>
                <c:pt idx="77">
                  <c:v>25.479872868639099</c:v>
                </c:pt>
                <c:pt idx="78">
                  <c:v>25.5150617669014</c:v>
                </c:pt>
                <c:pt idx="79">
                  <c:v>25.5496589387356</c:v>
                </c:pt>
                <c:pt idx="80">
                  <c:v>25.583674857530902</c:v>
                </c:pt>
                <c:pt idx="81">
                  <c:v>25.617119764735399</c:v>
                </c:pt>
                <c:pt idx="82">
                  <c:v>25.650003676302099</c:v>
                </c:pt>
                <c:pt idx="83">
                  <c:v>25.682336388921801</c:v>
                </c:pt>
                <c:pt idx="84">
                  <c:v>25.7141274860499</c:v>
                </c:pt>
                <c:pt idx="85">
                  <c:v>25.7453863437363</c:v>
                </c:pt>
                <c:pt idx="86">
                  <c:v>25.776122136264501</c:v>
                </c:pt>
                <c:pt idx="87">
                  <c:v>25.806343841607902</c:v>
                </c:pt>
                <c:pt idx="88">
                  <c:v>25.836060246710701</c:v>
                </c:pt>
                <c:pt idx="89">
                  <c:v>25.865279952598399</c:v>
                </c:pt>
                <c:pt idx="90">
                  <c:v>25.894011379326098</c:v>
                </c:pt>
                <c:pt idx="91">
                  <c:v>25.9222627707687</c:v>
                </c:pt>
                <c:pt idx="92">
                  <c:v>25.9500421992608</c:v>
                </c:pt>
                <c:pt idx="93">
                  <c:v>25.977357570090099</c:v>
                </c:pt>
                <c:pt idx="94">
                  <c:v>26.0042166258511</c:v>
                </c:pt>
                <c:pt idx="95">
                  <c:v>26.030626950662199</c:v>
                </c:pt>
                <c:pt idx="96">
                  <c:v>26.056595974254002</c:v>
                </c:pt>
                <c:pt idx="97">
                  <c:v>26.082130975930301</c:v>
                </c:pt>
                <c:pt idx="98">
                  <c:v>26.1072390884089</c:v>
                </c:pt>
                <c:pt idx="99">
                  <c:v>26.1319273015447</c:v>
                </c:pt>
                <c:pt idx="100">
                  <c:v>26.1562024659403</c:v>
                </c:pt>
                <c:pt idx="101">
                  <c:v>26.180071296447899</c:v>
                </c:pt>
                <c:pt idx="102">
                  <c:v>26.203540375565499</c:v>
                </c:pt>
                <c:pt idx="103">
                  <c:v>26.2266161567326</c:v>
                </c:pt>
                <c:pt idx="104">
                  <c:v>26.249304967526999</c:v>
                </c:pt>
                <c:pt idx="105">
                  <c:v>26.2716130127681</c:v>
                </c:pt>
                <c:pt idx="106">
                  <c:v>26.293546377528099</c:v>
                </c:pt>
                <c:pt idx="107">
                  <c:v>26.315111030055601</c:v>
                </c:pt>
                <c:pt idx="108">
                  <c:v>26.336312824613699</c:v>
                </c:pt>
                <c:pt idx="109">
                  <c:v>26.357157504236099</c:v>
                </c:pt>
                <c:pt idx="110">
                  <c:v>26.377650703403301</c:v>
                </c:pt>
                <c:pt idx="111">
                  <c:v>26.397797950642499</c:v>
                </c:pt>
                <c:pt idx="112">
                  <c:v>26.417604671052899</c:v>
                </c:pt>
                <c:pt idx="113">
                  <c:v>26.437076188759001</c:v>
                </c:pt>
                <c:pt idx="114">
                  <c:v>26.456217729294998</c:v>
                </c:pt>
                <c:pt idx="115">
                  <c:v>26.475034421921102</c:v>
                </c:pt>
                <c:pt idx="116">
                  <c:v>26.493531301876398</c:v>
                </c:pt>
                <c:pt idx="117">
                  <c:v>26.511713312567</c:v>
                </c:pt>
                <c:pt idx="118">
                  <c:v>26.529585307694902</c:v>
                </c:pt>
                <c:pt idx="119">
                  <c:v>26.547152053327402</c:v>
                </c:pt>
                <c:pt idx="120">
                  <c:v>26.564418229909201</c:v>
                </c:pt>
                <c:pt idx="121">
                  <c:v>26.581388434219999</c:v>
                </c:pt>
                <c:pt idx="122">
                  <c:v>26.598067181278498</c:v>
                </c:pt>
                <c:pt idx="123">
                  <c:v>26.6144589061945</c:v>
                </c:pt>
                <c:pt idx="124">
                  <c:v>26.630567965970901</c:v>
                </c:pt>
                <c:pt idx="125">
                  <c:v>26.6463986412579</c:v>
                </c:pt>
                <c:pt idx="126">
                  <c:v>26.661955138059401</c:v>
                </c:pt>
                <c:pt idx="127">
                  <c:v>26.677241589394001</c:v>
                </c:pt>
                <c:pt idx="128">
                  <c:v>26.692262056912501</c:v>
                </c:pt>
                <c:pt idx="129">
                  <c:v>26.707020532472001</c:v>
                </c:pt>
                <c:pt idx="130">
                  <c:v>26.721520939668999</c:v>
                </c:pt>
                <c:pt idx="131">
                  <c:v>26.735767135331798</c:v>
                </c:pt>
                <c:pt idx="132">
                  <c:v>26.749762910974798</c:v>
                </c:pt>
                <c:pt idx="133">
                  <c:v>26.7635119942139</c:v>
                </c:pt>
                <c:pt idx="134">
                  <c:v>26.7770180501468</c:v>
                </c:pt>
                <c:pt idx="135">
                  <c:v>26.790284682695901</c:v>
                </c:pt>
                <c:pt idx="136">
                  <c:v>26.803315435918499</c:v>
                </c:pt>
                <c:pt idx="137">
                  <c:v>26.816113795282501</c:v>
                </c:pt>
                <c:pt idx="138">
                  <c:v>26.828683188909899</c:v>
                </c:pt>
                <c:pt idx="139">
                  <c:v>26.841026988789199</c:v>
                </c:pt>
                <c:pt idx="140">
                  <c:v>26.853148511956299</c:v>
                </c:pt>
                <c:pt idx="141">
                  <c:v>26.865051021647002</c:v>
                </c:pt>
                <c:pt idx="142">
                  <c:v>26.876737728419702</c:v>
                </c:pt>
                <c:pt idx="143">
                  <c:v>26.8882117912508</c:v>
                </c:pt>
                <c:pt idx="144">
                  <c:v>26.899476318602201</c:v>
                </c:pt>
                <c:pt idx="145">
                  <c:v>26.9105343694631</c:v>
                </c:pt>
                <c:pt idx="146">
                  <c:v>26.9213889543663</c:v>
                </c:pt>
                <c:pt idx="147">
                  <c:v>26.932043036378602</c:v>
                </c:pt>
                <c:pt idx="148">
                  <c:v>26.9424995320683</c:v>
                </c:pt>
                <c:pt idx="149">
                  <c:v>26.952761312448299</c:v>
                </c:pt>
                <c:pt idx="150">
                  <c:v>26.962831203896901</c:v>
                </c:pt>
                <c:pt idx="151">
                  <c:v>26.972711989055998</c:v>
                </c:pt>
                <c:pt idx="152">
                  <c:v>26.9824064077083</c:v>
                </c:pt>
                <c:pt idx="153">
                  <c:v>26.991917157632599</c:v>
                </c:pt>
                <c:pt idx="154">
                  <c:v>27.001246895440001</c:v>
                </c:pt>
                <c:pt idx="155">
                  <c:v>27.0103982373892</c:v>
                </c:pt>
                <c:pt idx="156">
                  <c:v>27.019373760182798</c:v>
                </c:pt>
                <c:pt idx="157">
                  <c:v>27.0281760017455</c:v>
                </c:pt>
                <c:pt idx="158">
                  <c:v>27.036807461983202</c:v>
                </c:pt>
                <c:pt idx="159">
                  <c:v>27.045270603524699</c:v>
                </c:pt>
                <c:pt idx="160">
                  <c:v>27.053567852446299</c:v>
                </c:pt>
                <c:pt idx="161">
                  <c:v>27.061701598979699</c:v>
                </c:pt>
                <c:pt idx="162">
                  <c:v>27.069674198203099</c:v>
                </c:pt>
                <c:pt idx="163">
                  <c:v>27.0774879707166</c:v>
                </c:pt>
                <c:pt idx="164">
                  <c:v>27.085145203302499</c:v>
                </c:pt>
                <c:pt idx="165">
                  <c:v>27.092648149570302</c:v>
                </c:pt>
                <c:pt idx="166">
                  <c:v>27.099999030586702</c:v>
                </c:pt>
                <c:pt idx="167">
                  <c:v>27.107200035491601</c:v>
                </c:pt>
                <c:pt idx="168">
                  <c:v>27.114253322100701</c:v>
                </c:pt>
                <c:pt idx="169">
                  <c:v>27.121161017493701</c:v>
                </c:pt>
                <c:pt idx="170">
                  <c:v>27.127925218589802</c:v>
                </c:pt>
                <c:pt idx="171">
                  <c:v>27.134547992710502</c:v>
                </c:pt>
                <c:pt idx="172">
                  <c:v>27.141031378129401</c:v>
                </c:pt>
                <c:pt idx="173">
                  <c:v>27.147377384610401</c:v>
                </c:pt>
                <c:pt idx="174">
                  <c:v>27.153587993933499</c:v>
                </c:pt>
                <c:pt idx="175">
                  <c:v>27.1596651604094</c:v>
                </c:pt>
                <c:pt idx="176">
                  <c:v>27.165610811383001</c:v>
                </c:pt>
                <c:pt idx="177">
                  <c:v>27.171426847725101</c:v>
                </c:pt>
                <c:pt idx="178">
                  <c:v>27.177115144314499</c:v>
                </c:pt>
                <c:pt idx="179">
                  <c:v>27.1826775505087</c:v>
                </c:pt>
                <c:pt idx="180">
                  <c:v>27.1881158906053</c:v>
                </c:pt>
                <c:pt idx="181">
                  <c:v>27.1934319642925</c:v>
                </c:pt>
                <c:pt idx="182">
                  <c:v>27.198627547090901</c:v>
                </c:pt>
                <c:pt idx="183">
                  <c:v>27.2037043907855</c:v>
                </c:pt>
                <c:pt idx="184">
                  <c:v>27.208664223848</c:v>
                </c:pt>
                <c:pt idx="185">
                  <c:v>27.2135087518513</c:v>
                </c:pt>
                <c:pt idx="186">
                  <c:v>27.218239657873902</c:v>
                </c:pt>
                <c:pt idx="187">
                  <c:v>27.222858602896899</c:v>
                </c:pt>
                <c:pt idx="188">
                  <c:v>27.227367226192001</c:v>
                </c:pt>
                <c:pt idx="189">
                  <c:v>27.231767145701799</c:v>
                </c:pt>
                <c:pt idx="190">
                  <c:v>27.2360599584119</c:v>
                </c:pt>
                <c:pt idx="191">
                  <c:v>27.240247240715199</c:v>
                </c:pt>
                <c:pt idx="192">
                  <c:v>27.244330548769199</c:v>
                </c:pt>
                <c:pt idx="193">
                  <c:v>27.2483114188454</c:v>
                </c:pt>
                <c:pt idx="194">
                  <c:v>27.252191367671401</c:v>
                </c:pt>
                <c:pt idx="195">
                  <c:v>27.255971892766901</c:v>
                </c:pt>
                <c:pt idx="196">
                  <c:v>27.2596544727718</c:v>
                </c:pt>
                <c:pt idx="197">
                  <c:v>27.2632405677682</c:v>
                </c:pt>
                <c:pt idx="198">
                  <c:v>27.266731619595699</c:v>
                </c:pt>
                <c:pt idx="199">
                  <c:v>27.270129052160499</c:v>
                </c:pt>
                <c:pt idx="200">
                  <c:v>27.273434271738001</c:v>
                </c:pt>
                <c:pt idx="201">
                  <c:v>27.276648667269601</c:v>
                </c:pt>
                <c:pt idx="202">
                  <c:v>27.2797736106535</c:v>
                </c:pt>
                <c:pt idx="203">
                  <c:v>27.282810457029498</c:v>
                </c:pt>
                <c:pt idx="204">
                  <c:v>27.285760545058299</c:v>
                </c:pt>
                <c:pt idx="205">
                  <c:v>27.2886251971956</c:v>
                </c:pt>
                <c:pt idx="206">
                  <c:v>27.29140571996</c:v>
                </c:pt>
                <c:pt idx="207">
                  <c:v>27.294103404196601</c:v>
                </c:pt>
                <c:pt idx="208">
                  <c:v>27.296719525334399</c:v>
                </c:pt>
                <c:pt idx="209">
                  <c:v>27.299255343639899</c:v>
                </c:pt>
                <c:pt idx="210">
                  <c:v>27.301712104464201</c:v>
                </c:pt>
                <c:pt idx="211">
                  <c:v>27.304091038487002</c:v>
                </c:pt>
                <c:pt idx="212">
                  <c:v>27.306393361954701</c:v>
                </c:pt>
                <c:pt idx="213">
                  <c:v>27.308620276913999</c:v>
                </c:pt>
                <c:pt idx="214">
                  <c:v>27.310772971441999</c:v>
                </c:pt>
                <c:pt idx="215">
                  <c:v>27.312852619870299</c:v>
                </c:pt>
                <c:pt idx="216">
                  <c:v>27.314860383006501</c:v>
                </c:pt>
                <c:pt idx="217">
                  <c:v>27.316797408350201</c:v>
                </c:pt>
                <c:pt idx="218">
                  <c:v>27.318664830305298</c:v>
                </c:pt>
                <c:pt idx="219">
                  <c:v>27.320463770388901</c:v>
                </c:pt>
                <c:pt idx="220">
                  <c:v>27.322195337435101</c:v>
                </c:pt>
                <c:pt idx="221">
                  <c:v>27.323860627796201</c:v>
                </c:pt>
                <c:pt idx="222">
                  <c:v>27.3254607255388</c:v>
                </c:pt>
                <c:pt idx="223">
                  <c:v>27.3269967026378</c:v>
                </c:pt>
                <c:pt idx="224">
                  <c:v>27.3284696191653</c:v>
                </c:pt>
                <c:pt idx="225">
                  <c:v>27.329880523477001</c:v>
                </c:pt>
                <c:pt idx="226">
                  <c:v>27.3312304523946</c:v>
                </c:pt>
                <c:pt idx="227">
                  <c:v>27.332520431385401</c:v>
                </c:pt>
                <c:pt idx="228">
                  <c:v>27.3337514747375</c:v>
                </c:pt>
                <c:pt idx="229">
                  <c:v>27.3349245857335</c:v>
                </c:pt>
                <c:pt idx="230">
                  <c:v>27.336040756819301</c:v>
                </c:pt>
                <c:pt idx="231">
                  <c:v>27.337100969770798</c:v>
                </c:pt>
                <c:pt idx="232">
                  <c:v>27.338106195857399</c:v>
                </c:pt>
                <c:pt idx="233">
                  <c:v>27.339057396002602</c:v>
                </c:pt>
                <c:pt idx="234">
                  <c:v>27.339955520941398</c:v>
                </c:pt>
                <c:pt idx="235">
                  <c:v>27.340801511375101</c:v>
                </c:pt>
                <c:pt idx="236">
                  <c:v>27.3415962981232</c:v>
                </c:pt>
                <c:pt idx="237">
                  <c:v>27.342340802272901</c:v>
                </c:pt>
                <c:pt idx="238">
                  <c:v>27.343035935325702</c:v>
                </c:pt>
                <c:pt idx="239">
                  <c:v>27.343682599340902</c:v>
                </c:pt>
                <c:pt idx="240">
                  <c:v>27.344281687077899</c:v>
                </c:pt>
                <c:pt idx="241">
                  <c:v>27.344834082134099</c:v>
                </c:pt>
                <c:pt idx="242">
                  <c:v>27.3453406590824</c:v>
                </c:pt>
                <c:pt idx="243">
                  <c:v>27.345802283604701</c:v>
                </c:pt>
                <c:pt idx="244">
                  <c:v>27.346219812623801</c:v>
                </c:pt>
                <c:pt idx="245">
                  <c:v>27.346594094432898</c:v>
                </c:pt>
                <c:pt idx="246">
                  <c:v>27.346925968822699</c:v>
                </c:pt>
                <c:pt idx="247">
                  <c:v>27.347216267206299</c:v>
                </c:pt>
                <c:pt idx="248">
                  <c:v>27.347465812742598</c:v>
                </c:pt>
                <c:pt idx="249">
                  <c:v>27.347675420456099</c:v>
                </c:pt>
                <c:pt idx="250">
                  <c:v>27.347845897356301</c:v>
                </c:pt>
                <c:pt idx="251">
                  <c:v>27.347978042553901</c:v>
                </c:pt>
                <c:pt idx="252">
                  <c:v>27.348072647375499</c:v>
                </c:pt>
                <c:pt idx="253">
                  <c:v>27.348130495476099</c:v>
                </c:pt>
                <c:pt idx="254">
                  <c:v>27.348152362950302</c:v>
                </c:pt>
                <c:pt idx="255">
                  <c:v>27.348139018440499</c:v>
                </c:pt>
                <c:pt idx="256">
                  <c:v>27.348091223244499</c:v>
                </c:pt>
                <c:pt idx="257">
                  <c:v>27.348009731420099</c:v>
                </c:pt>
                <c:pt idx="258">
                  <c:v>27.347895289889301</c:v>
                </c:pt>
                <c:pt idx="259">
                  <c:v>27.347748638539201</c:v>
                </c:pt>
                <c:pt idx="260">
                  <c:v>27.347570510322701</c:v>
                </c:pt>
                <c:pt idx="261">
                  <c:v>27.3473616313562</c:v>
                </c:pt>
                <c:pt idx="262">
                  <c:v>27.347122721016898</c:v>
                </c:pt>
                <c:pt idx="263">
                  <c:v>27.346854492037501</c:v>
                </c:pt>
                <c:pt idx="264">
                  <c:v>27.346557650599902</c:v>
                </c:pt>
                <c:pt idx="265">
                  <c:v>27.3462328964271</c:v>
                </c:pt>
                <c:pt idx="266">
                  <c:v>27.3458809228738</c:v>
                </c:pt>
                <c:pt idx="267">
                  <c:v>27.345502417015101</c:v>
                </c:pt>
                <c:pt idx="268">
                  <c:v>27.3450980597346</c:v>
                </c:pt>
                <c:pt idx="269">
                  <c:v>27.344668525809801</c:v>
                </c:pt>
                <c:pt idx="270">
                  <c:v>27.344214483997501</c:v>
                </c:pt>
                <c:pt idx="271">
                  <c:v>27.3437365971166</c:v>
                </c:pt>
                <c:pt idx="272">
                  <c:v>27.3432355221303</c:v>
                </c:pt>
                <c:pt idx="273">
                  <c:v>27.342711910226999</c:v>
                </c:pt>
                <c:pt idx="274">
                  <c:v>27.342166406899199</c:v>
                </c:pt>
                <c:pt idx="275">
                  <c:v>27.341599652022101</c:v>
                </c:pt>
                <c:pt idx="276">
                  <c:v>27.341012279929998</c:v>
                </c:pt>
                <c:pt idx="277">
                  <c:v>27.3404049194924</c:v>
                </c:pt>
                <c:pt idx="278">
                  <c:v>27.3397781941879</c:v>
                </c:pt>
                <c:pt idx="279">
                  <c:v>27.3391327221781</c:v>
                </c:pt>
                <c:pt idx="280">
                  <c:v>27.338469116378999</c:v>
                </c:pt>
                <c:pt idx="281">
                  <c:v>27.337787984532401</c:v>
                </c:pt>
                <c:pt idx="282">
                  <c:v>27.337089929275599</c:v>
                </c:pt>
                <c:pt idx="283">
                  <c:v>27.336375548210398</c:v>
                </c:pt>
                <c:pt idx="284">
                  <c:v>27.3356454339702</c:v>
                </c:pt>
                <c:pt idx="285">
                  <c:v>27.334900174287199</c:v>
                </c:pt>
                <c:pt idx="286">
                  <c:v>27.334140352057702</c:v>
                </c:pt>
                <c:pt idx="287">
                  <c:v>27.333366545406601</c:v>
                </c:pt>
                <c:pt idx="288">
                  <c:v>27.332579327751102</c:v>
                </c:pt>
                <c:pt idx="289">
                  <c:v>27.331779267863499</c:v>
                </c:pt>
                <c:pt idx="290">
                  <c:v>27.330966929932298</c:v>
                </c:pt>
                <c:pt idx="291">
                  <c:v>27.330142873623299</c:v>
                </c:pt>
                <c:pt idx="292">
                  <c:v>27.3293076541392</c:v>
                </c:pt>
                <c:pt idx="293">
                  <c:v>27.328461822278499</c:v>
                </c:pt>
                <c:pt idx="294">
                  <c:v>27.327605924493199</c:v>
                </c:pt>
                <c:pt idx="295">
                  <c:v>27.326740502946201</c:v>
                </c:pt>
                <c:pt idx="296">
                  <c:v>27.325866095567601</c:v>
                </c:pt>
                <c:pt idx="297">
                  <c:v>27.324983236109301</c:v>
                </c:pt>
                <c:pt idx="298">
                  <c:v>27.3240924542005</c:v>
                </c:pt>
                <c:pt idx="299">
                  <c:v>27.323194275400599</c:v>
                </c:pt>
                <c:pt idx="300">
                  <c:v>27.322289221252799</c:v>
                </c:pt>
                <c:pt idx="301">
                  <c:v>27.321377809335502</c:v>
                </c:pt>
                <c:pt idx="302">
                  <c:v>27.320460553314</c:v>
                </c:pt>
                <c:pt idx="303">
                  <c:v>27.319537962991401</c:v>
                </c:pt>
                <c:pt idx="304">
                  <c:v>27.3186105443576</c:v>
                </c:pt>
                <c:pt idx="305">
                  <c:v>27.317678799639001</c:v>
                </c:pt>
                <c:pt idx="306">
                  <c:v>27.316743227347001</c:v>
                </c:pt>
                <c:pt idx="307">
                  <c:v>27.315804322324901</c:v>
                </c:pt>
                <c:pt idx="308">
                  <c:v>27.314862575795601</c:v>
                </c:pt>
                <c:pt idx="309">
                  <c:v>27.313918475407601</c:v>
                </c:pt>
                <c:pt idx="310">
                  <c:v>27.3129725052802</c:v>
                </c:pt>
                <c:pt idx="311">
                  <c:v>27.312025146049201</c:v>
                </c:pt>
                <c:pt idx="312">
                  <c:v>27.3110768749107</c:v>
                </c:pt>
                <c:pt idx="313">
                  <c:v>27.310128165664601</c:v>
                </c:pt>
                <c:pt idx="314">
                  <c:v>27.309179488757898</c:v>
                </c:pt>
                <c:pt idx="315">
                  <c:v>27.308231311327098</c:v>
                </c:pt>
                <c:pt idx="316">
                  <c:v>27.307284097239702</c:v>
                </c:pt>
                <c:pt idx="317">
                  <c:v>27.306338307135899</c:v>
                </c:pt>
                <c:pt idx="318">
                  <c:v>27.305394398468302</c:v>
                </c:pt>
                <c:pt idx="319">
                  <c:v>27.304452825542999</c:v>
                </c:pt>
                <c:pt idx="320">
                  <c:v>27.303514039558301</c:v>
                </c:pt>
                <c:pt idx="321">
                  <c:v>27.302578488643601</c:v>
                </c:pt>
                <c:pt idx="322">
                  <c:v>27.301646617898299</c:v>
                </c:pt>
                <c:pt idx="323">
                  <c:v>27.300718869429002</c:v>
                </c:pt>
                <c:pt idx="324">
                  <c:v>27.299795682387099</c:v>
                </c:pt>
                <c:pt idx="325">
                  <c:v>27.298877493005499</c:v>
                </c:pt>
                <c:pt idx="326">
                  <c:v>27.297964734634601</c:v>
                </c:pt>
                <c:pt idx="327">
                  <c:v>27.2970578377784</c:v>
                </c:pt>
                <c:pt idx="328">
                  <c:v>27.296157230129499</c:v>
                </c:pt>
                <c:pt idx="329">
                  <c:v>27.2952633366037</c:v>
                </c:pt>
                <c:pt idx="330">
                  <c:v>27.294376579374799</c:v>
                </c:pt>
                <c:pt idx="331">
                  <c:v>27.293497377907698</c:v>
                </c:pt>
                <c:pt idx="332">
                  <c:v>27.292626148992198</c:v>
                </c:pt>
                <c:pt idx="333">
                  <c:v>27.2917633067757</c:v>
                </c:pt>
                <c:pt idx="334">
                  <c:v>27.290909262795601</c:v>
                </c:pt>
                <c:pt idx="335">
                  <c:v>27.290064426011298</c:v>
                </c:pt>
                <c:pt idx="336">
                  <c:v>27.289229202835799</c:v>
                </c:pt>
                <c:pt idx="337">
                  <c:v>27.2884039971667</c:v>
                </c:pt>
                <c:pt idx="338">
                  <c:v>27.287589210417099</c:v>
                </c:pt>
                <c:pt idx="339">
                  <c:v>27.286785241545299</c:v>
                </c:pt>
                <c:pt idx="340">
                  <c:v>27.285992487085601</c:v>
                </c:pt>
                <c:pt idx="341">
                  <c:v>27.285211341176801</c:v>
                </c:pt>
                <c:pt idx="342">
                  <c:v>27.284442195592</c:v>
                </c:pt>
                <c:pt idx="343">
                  <c:v>27.283685439766799</c:v>
                </c:pt>
                <c:pt idx="344">
                  <c:v>27.2829414608279</c:v>
                </c:pt>
                <c:pt idx="345">
                  <c:v>27.2822106436209</c:v>
                </c:pt>
                <c:pt idx="346">
                  <c:v>27.281493370737699</c:v>
                </c:pt>
                <c:pt idx="347">
                  <c:v>27.2807900225441</c:v>
                </c:pt>
                <c:pt idx="348">
                  <c:v>27.2801009772061</c:v>
                </c:pt>
                <c:pt idx="349">
                  <c:v>27.279426610716801</c:v>
                </c:pt>
                <c:pt idx="350">
                  <c:v>27.2787672969224</c:v>
                </c:pt>
                <c:pt idx="351">
                  <c:v>27.278123407547799</c:v>
                </c:pt>
                <c:pt idx="352">
                  <c:v>27.2774953122223</c:v>
                </c:pt>
                <c:pt idx="353">
                  <c:v>27.2768833785045</c:v>
                </c:pt>
                <c:pt idx="354">
                  <c:v>27.2762879719075</c:v>
                </c:pt>
                <c:pt idx="355">
                  <c:v>27.275709455922701</c:v>
                </c:pt>
                <c:pt idx="356">
                  <c:v>27.275148192044501</c:v>
                </c:pt>
                <c:pt idx="357">
                  <c:v>27.274604539794002</c:v>
                </c:pt>
                <c:pt idx="358">
                  <c:v>27.274078856742399</c:v>
                </c:pt>
                <c:pt idx="359">
                  <c:v>27.273571498534402</c:v>
                </c:pt>
                <c:pt idx="360">
                  <c:v>27.273082818911099</c:v>
                </c:pt>
                <c:pt idx="361">
                  <c:v>27.272613169732399</c:v>
                </c:pt>
                <c:pt idx="362">
                  <c:v>27.272162900999898</c:v>
                </c:pt>
                <c:pt idx="363">
                  <c:v>27.271732360878399</c:v>
                </c:pt>
                <c:pt idx="364">
                  <c:v>27.2713218957179</c:v>
                </c:pt>
                <c:pt idx="365">
                  <c:v>27.270931850075399</c:v>
                </c:pt>
                <c:pt idx="366">
                  <c:v>27.270562566735499</c:v>
                </c:pt>
                <c:pt idx="367">
                  <c:v>27.2702143867321</c:v>
                </c:pt>
                <c:pt idx="368">
                  <c:v>27.269887649368801</c:v>
                </c:pt>
                <c:pt idx="369">
                  <c:v>27.269582692239101</c:v>
                </c:pt>
                <c:pt idx="370">
                  <c:v>27.269299851246899</c:v>
                </c:pt>
                <c:pt idx="371">
                  <c:v>27.269039460626701</c:v>
                </c:pt>
                <c:pt idx="372">
                  <c:v>27.268801852962699</c:v>
                </c:pt>
                <c:pt idx="373">
                  <c:v>27.268587359208698</c:v>
                </c:pt>
                <c:pt idx="374">
                  <c:v>27.2683963087071</c:v>
                </c:pt>
                <c:pt idx="375">
                  <c:v>27.268229029208101</c:v>
                </c:pt>
                <c:pt idx="376">
                  <c:v>27.2680858468884</c:v>
                </c:pt>
                <c:pt idx="377">
                  <c:v>27.267967086369399</c:v>
                </c:pt>
                <c:pt idx="378">
                  <c:v>27.267873070736101</c:v>
                </c:pt>
                <c:pt idx="379">
                  <c:v>27.267804121554502</c:v>
                </c:pt>
                <c:pt idx="380">
                  <c:v>27.2677605588901</c:v>
                </c:pt>
                <c:pt idx="381">
                  <c:v>27.267742701325101</c:v>
                </c:pt>
                <c:pt idx="382">
                  <c:v>27.267750865975898</c:v>
                </c:pt>
                <c:pt idx="383">
                  <c:v>27.267785368510602</c:v>
                </c:pt>
                <c:pt idx="384">
                  <c:v>27.267846523165598</c:v>
                </c:pt>
                <c:pt idx="385">
                  <c:v>27.2679346427628</c:v>
                </c:pt>
                <c:pt idx="386">
                  <c:v>27.2680500387258</c:v>
                </c:pt>
                <c:pt idx="387">
                  <c:v>27.268193021096899</c:v>
                </c:pt>
                <c:pt idx="388">
                  <c:v>27.2683638985526</c:v>
                </c:pt>
                <c:pt idx="389">
                  <c:v>27.268562978420299</c:v>
                </c:pt>
                <c:pt idx="390">
                  <c:v>27.2687905666935</c:v>
                </c:pt>
                <c:pt idx="391">
                  <c:v>27.269046968048102</c:v>
                </c:pt>
                <c:pt idx="392">
                  <c:v>27.269332485857301</c:v>
                </c:pt>
                <c:pt idx="393">
                  <c:v>27.269647422207399</c:v>
                </c:pt>
                <c:pt idx="394">
                  <c:v>27.269992077912399</c:v>
                </c:pt>
                <c:pt idx="395">
                  <c:v>27.270366752529299</c:v>
                </c:pt>
                <c:pt idx="396">
                  <c:v>27.270771744372901</c:v>
                </c:pt>
                <c:pt idx="397">
                  <c:v>27.271207350529998</c:v>
                </c:pt>
                <c:pt idx="398">
                  <c:v>27.271673866874099</c:v>
                </c:pt>
                <c:pt idx="399">
                  <c:v>27.272171588079701</c:v>
                </c:pt>
                <c:pt idx="400">
                  <c:v>27.272700807636401</c:v>
                </c:pt>
                <c:pt idx="401">
                  <c:v>27.273261817862601</c:v>
                </c:pt>
                <c:pt idx="402">
                  <c:v>27.2738549099195</c:v>
                </c:pt>
                <c:pt idx="403">
                  <c:v>27.274480373824701</c:v>
                </c:pt>
                <c:pt idx="404">
                  <c:v>27.275138498465498</c:v>
                </c:pt>
                <c:pt idx="405">
                  <c:v>27.275829571612299</c:v>
                </c:pt>
                <c:pt idx="406">
                  <c:v>27.276553879931999</c:v>
                </c:pt>
                <c:pt idx="407">
                  <c:v>27.277311709000699</c:v>
                </c:pt>
                <c:pt idx="408">
                  <c:v>27.278103343316602</c:v>
                </c:pt>
                <c:pt idx="409">
                  <c:v>27.278929066312902</c:v>
                </c:pt>
                <c:pt idx="410">
                  <c:v>27.279789160370299</c:v>
                </c:pt>
                <c:pt idx="411">
                  <c:v>27.280683906829399</c:v>
                </c:pt>
                <c:pt idx="412">
                  <c:v>27.281613586003001</c:v>
                </c:pt>
                <c:pt idx="413">
                  <c:v>27.282578477188501</c:v>
                </c:pt>
                <c:pt idx="414">
                  <c:v>27.283578858679601</c:v>
                </c:pt>
                <c:pt idx="415">
                  <c:v>27.284615007778399</c:v>
                </c:pt>
                <c:pt idx="416">
                  <c:v>27.2856872008072</c:v>
                </c:pt>
                <c:pt idx="417">
                  <c:v>27.2867957131201</c:v>
                </c:pt>
                <c:pt idx="418">
                  <c:v>27.287940819114599</c:v>
                </c:pt>
                <c:pt idx="419">
                  <c:v>27.289122792242701</c:v>
                </c:pt>
                <c:pt idx="420">
                  <c:v>27.290341905022601</c:v>
                </c:pt>
                <c:pt idx="421">
                  <c:v>27.2915984290496</c:v>
                </c:pt>
                <c:pt idx="422">
                  <c:v>27.292892635007298</c:v>
                </c:pt>
                <c:pt idx="423">
                  <c:v>27.2942247926783</c:v>
                </c:pt>
                <c:pt idx="424">
                  <c:v>27.295595170955199</c:v>
                </c:pt>
                <c:pt idx="425">
                  <c:v>27.297004037851</c:v>
                </c:pt>
                <c:pt idx="426">
                  <c:v>27.298451660510299</c:v>
                </c:pt>
                <c:pt idx="427">
                  <c:v>27.299938305218902</c:v>
                </c:pt>
                <c:pt idx="428">
                  <c:v>27.3014642374151</c:v>
                </c:pt>
                <c:pt idx="429">
                  <c:v>27.303029721698898</c:v>
                </c:pt>
                <c:pt idx="430">
                  <c:v>27.3046350218432</c:v>
                </c:pt>
                <c:pt idx="431">
                  <c:v>27.306280400803001</c:v>
                </c:pt>
                <c:pt idx="432">
                  <c:v>27.307966120725801</c:v>
                </c:pt>
                <c:pt idx="433">
                  <c:v>27.309692442961399</c:v>
                </c:pt>
                <c:pt idx="434">
                  <c:v>27.311459628071201</c:v>
                </c:pt>
                <c:pt idx="435">
                  <c:v>27.3132679358385</c:v>
                </c:pt>
                <c:pt idx="436">
                  <c:v>27.315117625277502</c:v>
                </c:pt>
                <c:pt idx="437">
                  <c:v>27.317008954642901</c:v>
                </c:pt>
                <c:pt idx="438">
                  <c:v>27.3189421814394</c:v>
                </c:pt>
                <c:pt idx="439">
                  <c:v>27.320917562430498</c:v>
                </c:pt>
                <c:pt idx="440">
                  <c:v>27.322935353648401</c:v>
                </c:pt>
                <c:pt idx="441">
                  <c:v>27.3249958104021</c:v>
                </c:pt>
                <c:pt idx="442">
                  <c:v>27.3270991872872</c:v>
                </c:pt>
                <c:pt idx="443">
                  <c:v>27.329245738194398</c:v>
                </c:pt>
                <c:pt idx="444">
                  <c:v>27.3314357163183</c:v>
                </c:pt>
                <c:pt idx="445">
                  <c:v>27.333669374166199</c:v>
                </c:pt>
                <c:pt idx="446">
                  <c:v>27.335946963566499</c:v>
                </c:pt>
                <c:pt idx="447">
                  <c:v>27.338268735677602</c:v>
                </c:pt>
                <c:pt idx="448">
                  <c:v>27.3406349409961</c:v>
                </c:pt>
                <c:pt idx="449">
                  <c:v>27.343045829365199</c:v>
                </c:pt>
                <c:pt idx="450">
                  <c:v>27.345501649982999</c:v>
                </c:pt>
                <c:pt idx="451">
                  <c:v>27.348002651410699</c:v>
                </c:pt>
                <c:pt idx="452">
                  <c:v>27.350549081580699</c:v>
                </c:pt>
                <c:pt idx="453">
                  <c:v>27.353141187805001</c:v>
                </c:pt>
                <c:pt idx="454">
                  <c:v>27.355779216782398</c:v>
                </c:pt>
                <c:pt idx="455">
                  <c:v>27.358463414607201</c:v>
                </c:pt>
                <c:pt idx="456">
                  <c:v>27.361194026776602</c:v>
                </c:pt>
                <c:pt idx="457">
                  <c:v>27.3639712981985</c:v>
                </c:pt>
                <c:pt idx="458">
                  <c:v>27.3667954731993</c:v>
                </c:pt>
                <c:pt idx="459">
                  <c:v>27.369666795531401</c:v>
                </c:pt>
                <c:pt idx="460">
                  <c:v>27.372585508380698</c:v>
                </c:pt>
                <c:pt idx="461">
                  <c:v>27.375551854374201</c:v>
                </c:pt>
                <c:pt idx="462">
                  <c:v>27.378566075587301</c:v>
                </c:pt>
                <c:pt idx="463">
                  <c:v>27.381628413550999</c:v>
                </c:pt>
                <c:pt idx="464">
                  <c:v>27.384739109259701</c:v>
                </c:pt>
                <c:pt idx="465">
                  <c:v>27.387898403177498</c:v>
                </c:pt>
                <c:pt idx="466">
                  <c:v>27.391106535246301</c:v>
                </c:pt>
                <c:pt idx="467">
                  <c:v>27.394363744892001</c:v>
                </c:pt>
                <c:pt idx="468">
                  <c:v>27.397670271032201</c:v>
                </c:pt>
                <c:pt idx="469">
                  <c:v>27.401026352082599</c:v>
                </c:pt>
                <c:pt idx="470">
                  <c:v>27.4044322259643</c:v>
                </c:pt>
                <c:pt idx="471">
                  <c:v>27.4078881301104</c:v>
                </c:pt>
                <c:pt idx="472">
                  <c:v>27.411394301472701</c:v>
                </c:pt>
                <c:pt idx="473">
                  <c:v>27.414950976528502</c:v>
                </c:pt>
                <c:pt idx="474">
                  <c:v>27.418558391287299</c:v>
                </c:pt>
                <c:pt idx="475">
                  <c:v>27.422216781297301</c:v>
                </c:pt>
                <c:pt idx="476">
                  <c:v>27.425926381651699</c:v>
                </c:pt>
                <c:pt idx="477">
                  <c:v>27.429687426995699</c:v>
                </c:pt>
                <c:pt idx="478">
                  <c:v>27.433500151532499</c:v>
                </c:pt>
                <c:pt idx="479">
                  <c:v>27.437364789029498</c:v>
                </c:pt>
                <c:pt idx="480">
                  <c:v>27.4412815728253</c:v>
                </c:pt>
                <c:pt idx="481">
                  <c:v>27.445250735835099</c:v>
                </c:pt>
                <c:pt idx="482">
                  <c:v>27.449272510557499</c:v>
                </c:pt>
                <c:pt idx="483">
                  <c:v>27.453347129080498</c:v>
                </c:pt>
                <c:pt idx="484">
                  <c:v>27.457474823087399</c:v>
                </c:pt>
                <c:pt idx="485">
                  <c:v>27.461655823863101</c:v>
                </c:pt>
                <c:pt idx="486">
                  <c:v>27.465890362299799</c:v>
                </c:pt>
                <c:pt idx="487">
                  <c:v>27.470178668903301</c:v>
                </c:pt>
                <c:pt idx="488">
                  <c:v>27.474520973798601</c:v>
                </c:pt>
                <c:pt idx="489">
                  <c:v>27.4789175067359</c:v>
                </c:pt>
                <c:pt idx="490">
                  <c:v>27.483368497096301</c:v>
                </c:pt>
                <c:pt idx="491">
                  <c:v>27.487874173897701</c:v>
                </c:pt>
                <c:pt idx="492">
                  <c:v>27.4924347658004</c:v>
                </c:pt>
                <c:pt idx="493">
                  <c:v>27.4970505011126</c:v>
                </c:pt>
                <c:pt idx="494">
                  <c:v>27.501721607796501</c:v>
                </c:pt>
                <c:pt idx="495">
                  <c:v>27.5064483134733</c:v>
                </c:pt>
                <c:pt idx="496">
                  <c:v>27.5112308454291</c:v>
                </c:pt>
                <c:pt idx="497">
                  <c:v>27.516069430620401</c:v>
                </c:pt>
                <c:pt idx="498">
                  <c:v>27.5209642956791</c:v>
                </c:pt>
                <c:pt idx="499">
                  <c:v>27.5259156669185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94-4B47-A460-312F41DACC3B}"/>
            </c:ext>
          </c:extLst>
        </c:ser>
        <c:ser>
          <c:idx val="1"/>
          <c:order val="1"/>
          <c:tx>
            <c:v>Local 1 mm unoptimised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'Python data'!$C$3:$C$502</c:f>
              <c:numCache>
                <c:formatCode>General</c:formatCode>
                <c:ptCount val="500"/>
                <c:pt idx="0">
                  <c:v>17.043014549464001</c:v>
                </c:pt>
                <c:pt idx="1">
                  <c:v>17.2268337816047</c:v>
                </c:pt>
                <c:pt idx="2">
                  <c:v>17.406934993328701</c:v>
                </c:pt>
                <c:pt idx="3">
                  <c:v>17.583420347323202</c:v>
                </c:pt>
                <c:pt idx="4">
                  <c:v>17.756388322360198</c:v>
                </c:pt>
                <c:pt idx="5">
                  <c:v>17.9259338780018</c:v>
                </c:pt>
                <c:pt idx="6">
                  <c:v>18.092148610544999</c:v>
                </c:pt>
                <c:pt idx="7">
                  <c:v>18.255120900749599</c:v>
                </c:pt>
                <c:pt idx="8">
                  <c:v>18.414936053845899</c:v>
                </c:pt>
                <c:pt idx="9">
                  <c:v>18.5716764322915</c:v>
                </c:pt>
                <c:pt idx="10">
                  <c:v>18.725421581709799</c:v>
                </c:pt>
                <c:pt idx="11">
                  <c:v>18.876248350417001</c:v>
                </c:pt>
                <c:pt idx="12">
                  <c:v>19.0242310029134</c:v>
                </c:pt>
                <c:pt idx="13">
                  <c:v>19.169441327692699</c:v>
                </c:pt>
                <c:pt idx="14">
                  <c:v>19.311948739698899</c:v>
                </c:pt>
                <c:pt idx="15">
                  <c:v>19.451820377736201</c:v>
                </c:pt>
                <c:pt idx="16">
                  <c:v>19.589121197122399</c:v>
                </c:pt>
                <c:pt idx="17">
                  <c:v>19.723914057852198</c:v>
                </c:pt>
                <c:pt idx="18">
                  <c:v>19.856259808523799</c:v>
                </c:pt>
                <c:pt idx="19">
                  <c:v>19.986217366263201</c:v>
                </c:pt>
                <c:pt idx="20">
                  <c:v>20.113843792868099</c:v>
                </c:pt>
                <c:pt idx="21">
                  <c:v>20.2391943673783</c:v>
                </c:pt>
                <c:pt idx="22">
                  <c:v>20.3623226552658</c:v>
                </c:pt>
                <c:pt idx="23">
                  <c:v>20.483280574428001</c:v>
                </c:pt>
                <c:pt idx="24">
                  <c:v>20.6021184581545</c:v>
                </c:pt>
                <c:pt idx="25">
                  <c:v>20.718885115228101</c:v>
                </c:pt>
                <c:pt idx="26">
                  <c:v>20.833627887311199</c:v>
                </c:pt>
                <c:pt idx="27">
                  <c:v>20.946392703759798</c:v>
                </c:pt>
                <c:pt idx="28">
                  <c:v>21.057224133998002</c:v>
                </c:pt>
                <c:pt idx="29">
                  <c:v>21.166165437579</c:v>
                </c:pt>
                <c:pt idx="30">
                  <c:v>21.273258612052199</c:v>
                </c:pt>
                <c:pt idx="31">
                  <c:v>21.378544438744701</c:v>
                </c:pt>
                <c:pt idx="32">
                  <c:v>21.4820625265661</c:v>
                </c:pt>
                <c:pt idx="33">
                  <c:v>21.583851353932999</c:v>
                </c:pt>
                <c:pt idx="34">
                  <c:v>21.683948308907201</c:v>
                </c:pt>
                <c:pt idx="35">
                  <c:v>21.782389727636701</c:v>
                </c:pt>
                <c:pt idx="36">
                  <c:v>21.8792109311809</c:v>
                </c:pt>
                <c:pt idx="37">
                  <c:v>21.974446260801098</c:v>
                </c:pt>
                <c:pt idx="38">
                  <c:v>22.068129111787702</c:v>
                </c:pt>
                <c:pt idx="39">
                  <c:v>22.160291965896501</c:v>
                </c:pt>
                <c:pt idx="40">
                  <c:v>22.2509664224593</c:v>
                </c:pt>
                <c:pt idx="41">
                  <c:v>22.340183228232</c:v>
                </c:pt>
                <c:pt idx="42">
                  <c:v>22.427972306039401</c:v>
                </c:pt>
                <c:pt idx="43">
                  <c:v>22.5143627822731</c:v>
                </c:pt>
                <c:pt idx="44">
                  <c:v>22.5993830132951</c:v>
                </c:pt>
                <c:pt idx="45">
                  <c:v>22.683060610799</c:v>
                </c:pt>
                <c:pt idx="46">
                  <c:v>22.7654224661743</c:v>
                </c:pt>
                <c:pt idx="47">
                  <c:v>22.846494773921599</c:v>
                </c:pt>
                <c:pt idx="48">
                  <c:v>22.926303054159799</c:v>
                </c:pt>
                <c:pt idx="49">
                  <c:v>23.004872174267199</c:v>
                </c:pt>
                <c:pt idx="50">
                  <c:v>23.082226369693799</c:v>
                </c:pt>
                <c:pt idx="51">
                  <c:v>23.158389263983899</c:v>
                </c:pt>
                <c:pt idx="52">
                  <c:v>23.233383888040699</c:v>
                </c:pt>
                <c:pt idx="53">
                  <c:v>23.3072326986691</c:v>
                </c:pt>
                <c:pt idx="54">
                  <c:v>23.379957596426198</c:v>
                </c:pt>
                <c:pt idx="55">
                  <c:v>23.451579942809801</c:v>
                </c:pt>
                <c:pt idx="56">
                  <c:v>23.522120576813901</c:v>
                </c:pt>
                <c:pt idx="57">
                  <c:v>23.5915998308779</c:v>
                </c:pt>
                <c:pt idx="58">
                  <c:v>23.6600375462552</c:v>
                </c:pt>
                <c:pt idx="59">
                  <c:v>23.7274530878253</c:v>
                </c:pt>
                <c:pt idx="60">
                  <c:v>23.7938653583745</c:v>
                </c:pt>
                <c:pt idx="61">
                  <c:v>23.859292812364401</c:v>
                </c:pt>
                <c:pt idx="62">
                  <c:v>23.9237534692125</c:v>
                </c:pt>
                <c:pt idx="63">
                  <c:v>23.987264926102601</c:v>
                </c:pt>
                <c:pt idx="64">
                  <c:v>24.0498443703462</c:v>
                </c:pt>
                <c:pt idx="65">
                  <c:v>24.111508591311502</c:v>
                </c:pt>
                <c:pt idx="66">
                  <c:v>24.172273991938798</c:v>
                </c:pt>
                <c:pt idx="67">
                  <c:v>24.2321565998583</c:v>
                </c:pt>
                <c:pt idx="68">
                  <c:v>24.291172078126198</c:v>
                </c:pt>
                <c:pt idx="69">
                  <c:v>24.349335735594501</c:v>
                </c:pt>
                <c:pt idx="70">
                  <c:v>24.406662536929499</c:v>
                </c:pt>
                <c:pt idx="71">
                  <c:v>24.463167112291298</c:v>
                </c:pt>
                <c:pt idx="72">
                  <c:v>24.518863766689499</c:v>
                </c:pt>
                <c:pt idx="73">
                  <c:v>24.573766489025999</c:v>
                </c:pt>
                <c:pt idx="74">
                  <c:v>24.627888960838501</c:v>
                </c:pt>
                <c:pt idx="75">
                  <c:v>24.681244564755001</c:v>
                </c:pt>
                <c:pt idx="76">
                  <c:v>24.733846392670799</c:v>
                </c:pt>
                <c:pt idx="77">
                  <c:v>24.785707253659002</c:v>
                </c:pt>
                <c:pt idx="78">
                  <c:v>24.836839681623999</c:v>
                </c:pt>
                <c:pt idx="79">
                  <c:v>24.887255942707899</c:v>
                </c:pt>
                <c:pt idx="80">
                  <c:v>24.936968042459</c:v>
                </c:pt>
                <c:pt idx="81">
                  <c:v>24.985987732771601</c:v>
                </c:pt>
                <c:pt idx="82">
                  <c:v>25.0343265186049</c:v>
                </c:pt>
                <c:pt idx="83">
                  <c:v>25.081995664489899</c:v>
                </c:pt>
                <c:pt idx="84">
                  <c:v>25.129006200831501</c:v>
                </c:pt>
                <c:pt idx="85">
                  <c:v>25.175368930013601</c:v>
                </c:pt>
                <c:pt idx="86">
                  <c:v>25.221094432314</c:v>
                </c:pt>
                <c:pt idx="87">
                  <c:v>25.2661930716367</c:v>
                </c:pt>
                <c:pt idx="88">
                  <c:v>25.310675001067398</c:v>
                </c:pt>
                <c:pt idx="89">
                  <c:v>25.354550168258498</c:v>
                </c:pt>
                <c:pt idx="90">
                  <c:v>25.3978283206505</c:v>
                </c:pt>
                <c:pt idx="91">
                  <c:v>25.4405190105348</c:v>
                </c:pt>
                <c:pt idx="92">
                  <c:v>25.4826315999636</c:v>
                </c:pt>
                <c:pt idx="93">
                  <c:v>25.524175265512401</c:v>
                </c:pt>
                <c:pt idx="94">
                  <c:v>25.5651590029006</c:v>
                </c:pt>
                <c:pt idx="95">
                  <c:v>25.6055916314745</c:v>
                </c:pt>
                <c:pt idx="96">
                  <c:v>25.645481798557402</c:v>
                </c:pt>
                <c:pt idx="97">
                  <c:v>25.684837983671901</c:v>
                </c:pt>
                <c:pt idx="98">
                  <c:v>25.723668502638802</c:v>
                </c:pt>
                <c:pt idx="99">
                  <c:v>25.761981511556399</c:v>
                </c:pt>
                <c:pt idx="100">
                  <c:v>25.799785010663701</c:v>
                </c:pt>
                <c:pt idx="101">
                  <c:v>25.837086848093101</c:v>
                </c:pt>
                <c:pt idx="102">
                  <c:v>25.8738947235144</c:v>
                </c:pt>
                <c:pt idx="103">
                  <c:v>25.910216191675399</c:v>
                </c:pt>
                <c:pt idx="104">
                  <c:v>25.946058665841299</c:v>
                </c:pt>
                <c:pt idx="105">
                  <c:v>25.981429421136301</c:v>
                </c:pt>
                <c:pt idx="106">
                  <c:v>26.016335597791901</c:v>
                </c:pt>
                <c:pt idx="107">
                  <c:v>26.0507842043036</c:v>
                </c:pt>
                <c:pt idx="108">
                  <c:v>26.0847821204989</c:v>
                </c:pt>
                <c:pt idx="109">
                  <c:v>26.1183361005214</c:v>
                </c:pt>
                <c:pt idx="110">
                  <c:v>26.151452775730501</c:v>
                </c:pt>
                <c:pt idx="111">
                  <c:v>26.184138657523199</c:v>
                </c:pt>
                <c:pt idx="112">
                  <c:v>26.216400140076701</c:v>
                </c:pt>
                <c:pt idx="113">
                  <c:v>26.248243503017498</c:v>
                </c:pt>
                <c:pt idx="114">
                  <c:v>26.279674914017601</c:v>
                </c:pt>
                <c:pt idx="115">
                  <c:v>26.310700431319699</c:v>
                </c:pt>
                <c:pt idx="116">
                  <c:v>26.3413260061957</c:v>
                </c:pt>
                <c:pt idx="117">
                  <c:v>26.371557485338599</c:v>
                </c:pt>
                <c:pt idx="118">
                  <c:v>26.4014006131904</c:v>
                </c:pt>
                <c:pt idx="119">
                  <c:v>26.430861034208402</c:v>
                </c:pt>
                <c:pt idx="120">
                  <c:v>26.459944295071999</c:v>
                </c:pt>
                <c:pt idx="121">
                  <c:v>26.488655846830301</c:v>
                </c:pt>
                <c:pt idx="122">
                  <c:v>26.5170010469947</c:v>
                </c:pt>
                <c:pt idx="123">
                  <c:v>26.5449851615756</c:v>
                </c:pt>
                <c:pt idx="124">
                  <c:v>26.572613367067401</c:v>
                </c:pt>
                <c:pt idx="125">
                  <c:v>26.599890752380801</c:v>
                </c:pt>
                <c:pt idx="126">
                  <c:v>26.626822320726799</c:v>
                </c:pt>
                <c:pt idx="127">
                  <c:v>26.653412991450899</c:v>
                </c:pt>
                <c:pt idx="128">
                  <c:v>26.6796676018215</c:v>
                </c:pt>
                <c:pt idx="129">
                  <c:v>26.705590908772301</c:v>
                </c:pt>
                <c:pt idx="130">
                  <c:v>26.731187590600801</c:v>
                </c:pt>
                <c:pt idx="131">
                  <c:v>26.756462248623698</c:v>
                </c:pt>
                <c:pt idx="132">
                  <c:v>26.7814194087907</c:v>
                </c:pt>
                <c:pt idx="133">
                  <c:v>26.806063523258601</c:v>
                </c:pt>
                <c:pt idx="134">
                  <c:v>26.830398971925099</c:v>
                </c:pt>
                <c:pt idx="135">
                  <c:v>26.854430063925498</c:v>
                </c:pt>
                <c:pt idx="136">
                  <c:v>26.878161039091701</c:v>
                </c:pt>
                <c:pt idx="137">
                  <c:v>26.9015960693762</c:v>
                </c:pt>
                <c:pt idx="138">
                  <c:v>26.9247392602399</c:v>
                </c:pt>
                <c:pt idx="139">
                  <c:v>26.9475946520074</c:v>
                </c:pt>
                <c:pt idx="140">
                  <c:v>26.9701662211884</c:v>
                </c:pt>
                <c:pt idx="141">
                  <c:v>26.992457881767798</c:v>
                </c:pt>
                <c:pt idx="142">
                  <c:v>27.0144734864637</c:v>
                </c:pt>
                <c:pt idx="143">
                  <c:v>27.036216827956501</c:v>
                </c:pt>
                <c:pt idx="144">
                  <c:v>27.057691640087601</c:v>
                </c:pt>
                <c:pt idx="145">
                  <c:v>27.078901599030001</c:v>
                </c:pt>
                <c:pt idx="146">
                  <c:v>27.099850324430999</c:v>
                </c:pt>
                <c:pt idx="147">
                  <c:v>27.120541380527701</c:v>
                </c:pt>
                <c:pt idx="148">
                  <c:v>27.140978277236702</c:v>
                </c:pt>
                <c:pt idx="149">
                  <c:v>27.161164471218001</c:v>
                </c:pt>
                <c:pt idx="150">
                  <c:v>27.181103366913799</c:v>
                </c:pt>
                <c:pt idx="151">
                  <c:v>27.200798317563301</c:v>
                </c:pt>
                <c:pt idx="152">
                  <c:v>27.220252626194601</c:v>
                </c:pt>
                <c:pt idx="153">
                  <c:v>27.239469546592499</c:v>
                </c:pt>
                <c:pt idx="154">
                  <c:v>27.258452284245099</c:v>
                </c:pt>
                <c:pt idx="155">
                  <c:v>27.277203997268</c:v>
                </c:pt>
                <c:pt idx="156">
                  <c:v>27.295727797307801</c:v>
                </c:pt>
                <c:pt idx="157">
                  <c:v>27.314026750425299</c:v>
                </c:pt>
                <c:pt idx="158">
                  <c:v>27.332103877957799</c:v>
                </c:pt>
                <c:pt idx="159">
                  <c:v>27.349962157362601</c:v>
                </c:pt>
                <c:pt idx="160">
                  <c:v>27.367604523041901</c:v>
                </c:pt>
                <c:pt idx="161">
                  <c:v>27.385033867148099</c:v>
                </c:pt>
                <c:pt idx="162">
                  <c:v>27.402253040372301</c:v>
                </c:pt>
                <c:pt idx="163">
                  <c:v>27.419264852714502</c:v>
                </c:pt>
                <c:pt idx="164">
                  <c:v>27.436072074236801</c:v>
                </c:pt>
                <c:pt idx="165">
                  <c:v>27.452677435800702</c:v>
                </c:pt>
                <c:pt idx="166">
                  <c:v>27.469083629787299</c:v>
                </c:pt>
                <c:pt idx="167">
                  <c:v>27.485293310802</c:v>
                </c:pt>
                <c:pt idx="168">
                  <c:v>27.501309096364</c:v>
                </c:pt>
                <c:pt idx="169">
                  <c:v>27.517133567580998</c:v>
                </c:pt>
                <c:pt idx="170">
                  <c:v>27.532769269808501</c:v>
                </c:pt>
                <c:pt idx="171">
                  <c:v>27.5482187132957</c:v>
                </c:pt>
                <c:pt idx="172">
                  <c:v>27.563484373817001</c:v>
                </c:pt>
                <c:pt idx="173">
                  <c:v>27.578568693290102</c:v>
                </c:pt>
                <c:pt idx="174">
                  <c:v>27.5934740803811</c:v>
                </c:pt>
                <c:pt idx="175">
                  <c:v>27.6082029110962</c:v>
                </c:pt>
                <c:pt idx="176">
                  <c:v>27.622757529361699</c:v>
                </c:pt>
                <c:pt idx="177">
                  <c:v>27.637140247590601</c:v>
                </c:pt>
                <c:pt idx="178">
                  <c:v>27.651353347238601</c:v>
                </c:pt>
                <c:pt idx="179">
                  <c:v>27.6653990793471</c:v>
                </c:pt>
                <c:pt idx="180">
                  <c:v>27.6792796650758</c:v>
                </c:pt>
                <c:pt idx="181">
                  <c:v>27.692997296223901</c:v>
                </c:pt>
                <c:pt idx="182">
                  <c:v>27.706554135740301</c:v>
                </c:pt>
                <c:pt idx="183">
                  <c:v>27.719952318223701</c:v>
                </c:pt>
                <c:pt idx="184">
                  <c:v>27.7331939504116</c:v>
                </c:pt>
                <c:pt idx="185">
                  <c:v>27.7462811116601</c:v>
                </c:pt>
                <c:pt idx="186">
                  <c:v>27.759215854413402</c:v>
                </c:pt>
                <c:pt idx="187">
                  <c:v>27.772000204664099</c:v>
                </c:pt>
                <c:pt idx="188">
                  <c:v>27.784636162403199</c:v>
                </c:pt>
                <c:pt idx="189">
                  <c:v>27.797125702062299</c:v>
                </c:pt>
                <c:pt idx="190">
                  <c:v>27.8094707729459</c:v>
                </c:pt>
                <c:pt idx="191">
                  <c:v>27.821673299655298</c:v>
                </c:pt>
                <c:pt idx="192">
                  <c:v>27.8337351825041</c:v>
                </c:pt>
                <c:pt idx="193">
                  <c:v>27.845658297925201</c:v>
                </c:pt>
                <c:pt idx="194">
                  <c:v>27.8574444988697</c:v>
                </c:pt>
                <c:pt idx="195">
                  <c:v>27.869095615198301</c:v>
                </c:pt>
                <c:pt idx="196">
                  <c:v>27.880613454063901</c:v>
                </c:pt>
                <c:pt idx="197">
                  <c:v>27.8919998002882</c:v>
                </c:pt>
                <c:pt idx="198">
                  <c:v>27.903256416729398</c:v>
                </c:pt>
                <c:pt idx="199">
                  <c:v>27.914385044643399</c:v>
                </c:pt>
                <c:pt idx="200">
                  <c:v>27.925387404038101</c:v>
                </c:pt>
                <c:pt idx="201">
                  <c:v>27.936265194020599</c:v>
                </c:pt>
                <c:pt idx="202">
                  <c:v>27.947020093137201</c:v>
                </c:pt>
                <c:pt idx="203">
                  <c:v>27.9576537597076</c:v>
                </c:pt>
                <c:pt idx="204">
                  <c:v>27.9681678321523</c:v>
                </c:pt>
                <c:pt idx="205">
                  <c:v>27.978563929313399</c:v>
                </c:pt>
                <c:pt idx="206">
                  <c:v>27.988843650769901</c:v>
                </c:pt>
                <c:pt idx="207">
                  <c:v>27.999008577146402</c:v>
                </c:pt>
                <c:pt idx="208">
                  <c:v>28.009060270416299</c:v>
                </c:pt>
                <c:pt idx="209">
                  <c:v>28.019000274198799</c:v>
                </c:pt>
                <c:pt idx="210">
                  <c:v>28.028830114051001</c:v>
                </c:pt>
                <c:pt idx="211">
                  <c:v>28.038551297753799</c:v>
                </c:pt>
                <c:pt idx="212">
                  <c:v>28.048165315592499</c:v>
                </c:pt>
                <c:pt idx="213">
                  <c:v>28.057673640632899</c:v>
                </c:pt>
                <c:pt idx="214">
                  <c:v>28.067077728990999</c:v>
                </c:pt>
                <c:pt idx="215">
                  <c:v>28.076379020098901</c:v>
                </c:pt>
                <c:pt idx="216">
                  <c:v>28.0855789369649</c:v>
                </c:pt>
                <c:pt idx="217">
                  <c:v>28.094678886428898</c:v>
                </c:pt>
                <c:pt idx="218">
                  <c:v>28.103680259413899</c:v>
                </c:pt>
                <c:pt idx="219">
                  <c:v>28.112584431171602</c:v>
                </c:pt>
                <c:pt idx="220">
                  <c:v>28.1213927615246</c:v>
                </c:pt>
                <c:pt idx="221">
                  <c:v>28.130106595103499</c:v>
                </c:pt>
                <c:pt idx="222">
                  <c:v>28.138727261579898</c:v>
                </c:pt>
                <c:pt idx="223">
                  <c:v>28.1472560758952</c:v>
                </c:pt>
                <c:pt idx="224">
                  <c:v>28.155694338485301</c:v>
                </c:pt>
                <c:pt idx="225">
                  <c:v>28.164043335500999</c:v>
                </c:pt>
                <c:pt idx="226">
                  <c:v>28.172304339024599</c:v>
                </c:pt>
                <c:pt idx="227">
                  <c:v>28.1804786072829</c:v>
                </c:pt>
                <c:pt idx="228">
                  <c:v>28.188567384855698</c:v>
                </c:pt>
                <c:pt idx="229">
                  <c:v>28.196571902881001</c:v>
                </c:pt>
                <c:pt idx="230">
                  <c:v>28.204493379256999</c:v>
                </c:pt>
                <c:pt idx="231">
                  <c:v>28.212333018839502</c:v>
                </c:pt>
                <c:pt idx="232">
                  <c:v>28.2200920136364</c:v>
                </c:pt>
                <c:pt idx="233">
                  <c:v>28.227771542999101</c:v>
                </c:pt>
                <c:pt idx="234">
                  <c:v>28.2353727738098</c:v>
                </c:pt>
                <c:pt idx="235">
                  <c:v>28.242896860665802</c:v>
                </c:pt>
                <c:pt idx="236">
                  <c:v>28.250344946061201</c:v>
                </c:pt>
                <c:pt idx="237">
                  <c:v>28.257718160564099</c:v>
                </c:pt>
                <c:pt idx="238">
                  <c:v>28.2650176229922</c:v>
                </c:pt>
                <c:pt idx="239">
                  <c:v>28.272244440584199</c:v>
                </c:pt>
                <c:pt idx="240">
                  <c:v>28.279399709168999</c:v>
                </c:pt>
                <c:pt idx="241">
                  <c:v>28.286484513331398</c:v>
                </c:pt>
                <c:pt idx="242">
                  <c:v>28.293499926575699</c:v>
                </c:pt>
                <c:pt idx="243">
                  <c:v>28.300447011485399</c:v>
                </c:pt>
                <c:pt idx="244">
                  <c:v>28.3073268198813</c:v>
                </c:pt>
                <c:pt idx="245">
                  <c:v>28.314140392976402</c:v>
                </c:pt>
                <c:pt idx="246">
                  <c:v>28.320888761528</c:v>
                </c:pt>
                <c:pt idx="247">
                  <c:v>28.327572945987399</c:v>
                </c:pt>
                <c:pt idx="248">
                  <c:v>28.3341939566475</c:v>
                </c:pt>
                <c:pt idx="249">
                  <c:v>28.340752793787001</c:v>
                </c:pt>
                <c:pt idx="250">
                  <c:v>28.3472504478129</c:v>
                </c:pt>
                <c:pt idx="251">
                  <c:v>28.353687899400501</c:v>
                </c:pt>
                <c:pt idx="252">
                  <c:v>28.360066119630901</c:v>
                </c:pt>
                <c:pt idx="253">
                  <c:v>28.3663860701263</c:v>
                </c:pt>
                <c:pt idx="254">
                  <c:v>28.3726487031829</c:v>
                </c:pt>
                <c:pt idx="255">
                  <c:v>28.3788549619021</c:v>
                </c:pt>
                <c:pt idx="256">
                  <c:v>28.3850057803186</c:v>
                </c:pt>
                <c:pt idx="257">
                  <c:v>28.391102083527802</c:v>
                </c:pt>
                <c:pt idx="258">
                  <c:v>28.3971447878093</c:v>
                </c:pt>
                <c:pt idx="259">
                  <c:v>28.403134800750099</c:v>
                </c:pt>
                <c:pt idx="260">
                  <c:v>28.409073021365</c:v>
                </c:pt>
                <c:pt idx="261">
                  <c:v>28.414960340214499</c:v>
                </c:pt>
                <c:pt idx="262">
                  <c:v>28.4207976395221</c:v>
                </c:pt>
                <c:pt idx="263">
                  <c:v>28.426585793288599</c:v>
                </c:pt>
                <c:pt idx="264">
                  <c:v>28.432325667404999</c:v>
                </c:pt>
                <c:pt idx="265">
                  <c:v>28.438018119763399</c:v>
                </c:pt>
                <c:pt idx="266">
                  <c:v>28.443664000366699</c:v>
                </c:pt>
                <c:pt idx="267">
                  <c:v>28.449264151435301</c:v>
                </c:pt>
                <c:pt idx="268">
                  <c:v>28.454819407513899</c:v>
                </c:pt>
                <c:pt idx="269">
                  <c:v>28.4603305955747</c:v>
                </c:pt>
                <c:pt idx="270">
                  <c:v>28.4657985351202</c:v>
                </c:pt>
                <c:pt idx="271">
                  <c:v>28.471224038284198</c:v>
                </c:pt>
                <c:pt idx="272">
                  <c:v>28.476607909930699</c:v>
                </c:pt>
                <c:pt idx="273">
                  <c:v>28.481950947751699</c:v>
                </c:pt>
                <c:pt idx="274">
                  <c:v>28.487253942363498</c:v>
                </c:pt>
                <c:pt idx="275">
                  <c:v>28.4925176774011</c:v>
                </c:pt>
                <c:pt idx="276">
                  <c:v>28.497742929611501</c:v>
                </c:pt>
                <c:pt idx="277">
                  <c:v>28.502930468945198</c:v>
                </c:pt>
                <c:pt idx="278">
                  <c:v>28.508081058646798</c:v>
                </c:pt>
                <c:pt idx="279">
                  <c:v>28.513195455343698</c:v>
                </c:pt>
                <c:pt idx="280">
                  <c:v>28.5182744091335</c:v>
                </c:pt>
                <c:pt idx="281">
                  <c:v>28.523318663670398</c:v>
                </c:pt>
                <c:pt idx="282">
                  <c:v>28.52832895625</c:v>
                </c:pt>
                <c:pt idx="283">
                  <c:v>28.533306017892599</c:v>
                </c:pt>
                <c:pt idx="284">
                  <c:v>28.5382505734256</c:v>
                </c:pt>
                <c:pt idx="285">
                  <c:v>28.543163341564799</c:v>
                </c:pt>
                <c:pt idx="286">
                  <c:v>28.548045034993699</c:v>
                </c:pt>
                <c:pt idx="287">
                  <c:v>28.552896360442301</c:v>
                </c:pt>
                <c:pt idx="288">
                  <c:v>28.5577180187646</c:v>
                </c:pt>
                <c:pt idx="289">
                  <c:v>28.5625107050144</c:v>
                </c:pt>
                <c:pt idx="290">
                  <c:v>28.567275108520999</c:v>
                </c:pt>
                <c:pt idx="291">
                  <c:v>28.572011912962601</c:v>
                </c:pt>
                <c:pt idx="292">
                  <c:v>28.576721796439301</c:v>
                </c:pt>
                <c:pt idx="293">
                  <c:v>28.581405431545001</c:v>
                </c:pt>
                <c:pt idx="294">
                  <c:v>28.586063485437801</c:v>
                </c:pt>
                <c:pt idx="295">
                  <c:v>28.590696619909998</c:v>
                </c:pt>
                <c:pt idx="296">
                  <c:v>28.595305491456202</c:v>
                </c:pt>
                <c:pt idx="297">
                  <c:v>28.599890751341501</c:v>
                </c:pt>
                <c:pt idx="298">
                  <c:v>28.604453045667402</c:v>
                </c:pt>
                <c:pt idx="299">
                  <c:v>28.608993015438301</c:v>
                </c:pt>
                <c:pt idx="300">
                  <c:v>28.613511296625099</c:v>
                </c:pt>
                <c:pt idx="301">
                  <c:v>28.6180085202298</c:v>
                </c:pt>
                <c:pt idx="302">
                  <c:v>28.622485312347798</c:v>
                </c:pt>
                <c:pt idx="303">
                  <c:v>28.626942294229998</c:v>
                </c:pt>
                <c:pt idx="304">
                  <c:v>28.631380082343501</c:v>
                </c:pt>
                <c:pt idx="305">
                  <c:v>28.6357992884321</c:v>
                </c:pt>
                <c:pt idx="306">
                  <c:v>28.640200519574901</c:v>
                </c:pt>
                <c:pt idx="307">
                  <c:v>28.6445843782456</c:v>
                </c:pt>
                <c:pt idx="308">
                  <c:v>28.648951462368998</c:v>
                </c:pt>
                <c:pt idx="309">
                  <c:v>28.653302365378501</c:v>
                </c:pt>
                <c:pt idx="310">
                  <c:v>28.657637676271499</c:v>
                </c:pt>
                <c:pt idx="311">
                  <c:v>28.661957979664798</c:v>
                </c:pt>
                <c:pt idx="312">
                  <c:v>28.666263855848801</c:v>
                </c:pt>
                <c:pt idx="313">
                  <c:v>28.670555880841199</c:v>
                </c:pt>
                <c:pt idx="314">
                  <c:v>28.674834626439502</c:v>
                </c:pt>
                <c:pt idx="315">
                  <c:v>28.6791006602732</c:v>
                </c:pt>
                <c:pt idx="316">
                  <c:v>28.683354545855401</c:v>
                </c:pt>
                <c:pt idx="317">
                  <c:v>28.6875968426329</c:v>
                </c:pt>
                <c:pt idx="318">
                  <c:v>28.691828106036301</c:v>
                </c:pt>
                <c:pt idx="319">
                  <c:v>28.6960488875295</c:v>
                </c:pt>
                <c:pt idx="320">
                  <c:v>28.700259734657799</c:v>
                </c:pt>
                <c:pt idx="321">
                  <c:v>28.704461191095699</c:v>
                </c:pt>
                <c:pt idx="322">
                  <c:v>28.708653796694598</c:v>
                </c:pt>
                <c:pt idx="323">
                  <c:v>28.712838087528802</c:v>
                </c:pt>
                <c:pt idx="324">
                  <c:v>28.7170145959415</c:v>
                </c:pt>
                <c:pt idx="325">
                  <c:v>28.721183850590201</c:v>
                </c:pt>
                <c:pt idx="326">
                  <c:v>28.725346376491299</c:v>
                </c:pt>
                <c:pt idx="327">
                  <c:v>28.729502695064198</c:v>
                </c:pt>
                <c:pt idx="328">
                  <c:v>28.733653324174199</c:v>
                </c:pt>
                <c:pt idx="329">
                  <c:v>28.737798778176099</c:v>
                </c:pt>
                <c:pt idx="330">
                  <c:v>28.741939567955999</c:v>
                </c:pt>
                <c:pt idx="331">
                  <c:v>28.7460762009731</c:v>
                </c:pt>
                <c:pt idx="332">
                  <c:v>28.750209181300502</c:v>
                </c:pt>
                <c:pt idx="333">
                  <c:v>28.754339009666499</c:v>
                </c:pt>
                <c:pt idx="334">
                  <c:v>28.758466183493901</c:v>
                </c:pt>
                <c:pt idx="335">
                  <c:v>28.762591196939699</c:v>
                </c:pt>
                <c:pt idx="336">
                  <c:v>28.766714540934299</c:v>
                </c:pt>
                <c:pt idx="337">
                  <c:v>28.770836703219601</c:v>
                </c:pt>
                <c:pt idx="338">
                  <c:v>28.774958168387201</c:v>
                </c:pt>
                <c:pt idx="339">
                  <c:v>28.7790794179156</c:v>
                </c:pt>
                <c:pt idx="340">
                  <c:v>28.7832009302073</c:v>
                </c:pt>
                <c:pt idx="341">
                  <c:v>28.787323180624998</c:v>
                </c:pt>
                <c:pt idx="342">
                  <c:v>28.791446641527902</c:v>
                </c:pt>
                <c:pt idx="343">
                  <c:v>28.795571782306901</c:v>
                </c:pt>
                <c:pt idx="344">
                  <c:v>28.799699069419901</c:v>
                </c:pt>
                <c:pt idx="345">
                  <c:v>28.803828966426099</c:v>
                </c:pt>
                <c:pt idx="346">
                  <c:v>28.807961934020199</c:v>
                </c:pt>
                <c:pt idx="347">
                  <c:v>28.812098430066101</c:v>
                </c:pt>
                <c:pt idx="348">
                  <c:v>28.816238909630201</c:v>
                </c:pt>
                <c:pt idx="349">
                  <c:v>28.820383825014101</c:v>
                </c:pt>
                <c:pt idx="350">
                  <c:v>28.824533625787101</c:v>
                </c:pt>
                <c:pt idx="351">
                  <c:v>28.8286887588181</c:v>
                </c:pt>
                <c:pt idx="352">
                  <c:v>28.832849668306999</c:v>
                </c:pt>
                <c:pt idx="353">
                  <c:v>28.837016795816201</c:v>
                </c:pt>
                <c:pt idx="354">
                  <c:v>28.841190580301099</c:v>
                </c:pt>
                <c:pt idx="355">
                  <c:v>28.845371458140601</c:v>
                </c:pt>
                <c:pt idx="356">
                  <c:v>28.8495598631668</c:v>
                </c:pt>
                <c:pt idx="357">
                  <c:v>28.8537562266952</c:v>
                </c:pt>
                <c:pt idx="358">
                  <c:v>28.857960977553201</c:v>
                </c:pt>
                <c:pt idx="359">
                  <c:v>28.8621745421095</c:v>
                </c:pt>
                <c:pt idx="360">
                  <c:v>28.8663973443022</c:v>
                </c:pt>
                <c:pt idx="361">
                  <c:v>28.870629805667502</c:v>
                </c:pt>
                <c:pt idx="362">
                  <c:v>28.8748723453668</c:v>
                </c:pt>
                <c:pt idx="363">
                  <c:v>28.8791253802146</c:v>
                </c:pt>
                <c:pt idx="364">
                  <c:v>28.883389324705401</c:v>
                </c:pt>
                <c:pt idx="365">
                  <c:v>28.8876645910406</c:v>
                </c:pt>
                <c:pt idx="366">
                  <c:v>28.8919515891548</c:v>
                </c:pt>
                <c:pt idx="367">
                  <c:v>28.8962507267421</c:v>
                </c:pt>
                <c:pt idx="368">
                  <c:v>28.900562409281601</c:v>
                </c:pt>
                <c:pt idx="369">
                  <c:v>28.904887040063102</c:v>
                </c:pt>
                <c:pt idx="370">
                  <c:v>28.909225020212201</c:v>
                </c:pt>
                <c:pt idx="371">
                  <c:v>28.913576748714899</c:v>
                </c:pt>
                <c:pt idx="372">
                  <c:v>28.917942622442698</c:v>
                </c:pt>
                <c:pt idx="373">
                  <c:v>28.922323036176302</c:v>
                </c:pt>
                <c:pt idx="374">
                  <c:v>28.926718382629801</c:v>
                </c:pt>
                <c:pt idx="375">
                  <c:v>28.9311290524745</c:v>
                </c:pt>
                <c:pt idx="376">
                  <c:v>28.935555434361898</c:v>
                </c:pt>
                <c:pt idx="377">
                  <c:v>28.939997914947099</c:v>
                </c:pt>
                <c:pt idx="378">
                  <c:v>28.944456878911399</c:v>
                </c:pt>
                <c:pt idx="379">
                  <c:v>28.948932708985399</c:v>
                </c:pt>
                <c:pt idx="380">
                  <c:v>28.9534257859702</c:v>
                </c:pt>
                <c:pt idx="381">
                  <c:v>28.957936488760701</c:v>
                </c:pt>
                <c:pt idx="382">
                  <c:v>28.962465194366398</c:v>
                </c:pt>
                <c:pt idx="383">
                  <c:v>28.9670122779333</c:v>
                </c:pt>
                <c:pt idx="384">
                  <c:v>28.971578112764998</c:v>
                </c:pt>
                <c:pt idx="385">
                  <c:v>28.976163070343699</c:v>
                </c:pt>
                <c:pt idx="386">
                  <c:v>28.9807675203513</c:v>
                </c:pt>
                <c:pt idx="387">
                  <c:v>28.985391830689199</c:v>
                </c:pt>
                <c:pt idx="388">
                  <c:v>28.9900363674993</c:v>
                </c:pt>
                <c:pt idx="389">
                  <c:v>28.994701495183399</c:v>
                </c:pt>
                <c:pt idx="390">
                  <c:v>28.999387576423601</c:v>
                </c:pt>
                <c:pt idx="391">
                  <c:v>29.004094972201301</c:v>
                </c:pt>
                <c:pt idx="392">
                  <c:v>29.008824041816901</c:v>
                </c:pt>
                <c:pt idx="393">
                  <c:v>29.013575142908699</c:v>
                </c:pt>
                <c:pt idx="394">
                  <c:v>29.018348631472001</c:v>
                </c:pt>
                <c:pt idx="395">
                  <c:v>29.0231448618777</c:v>
                </c:pt>
                <c:pt idx="396">
                  <c:v>29.0279641868906</c:v>
                </c:pt>
                <c:pt idx="397">
                  <c:v>29.032806957687999</c:v>
                </c:pt>
                <c:pt idx="398">
                  <c:v>29.037673523877501</c:v>
                </c:pt>
                <c:pt idx="399">
                  <c:v>29.0425642335147</c:v>
                </c:pt>
                <c:pt idx="400">
                  <c:v>29.0474794331213</c:v>
                </c:pt>
                <c:pt idx="401">
                  <c:v>29.052419467702201</c:v>
                </c:pt>
                <c:pt idx="402">
                  <c:v>29.057384680762699</c:v>
                </c:pt>
                <c:pt idx="403">
                  <c:v>29.062375414325899</c:v>
                </c:pt>
                <c:pt idx="404">
                  <c:v>29.067392008949302</c:v>
                </c:pt>
                <c:pt idx="405">
                  <c:v>29.072434803741402</c:v>
                </c:pt>
                <c:pt idx="406">
                  <c:v>29.077504136378401</c:v>
                </c:pt>
                <c:pt idx="407">
                  <c:v>29.082600343120401</c:v>
                </c:pt>
                <c:pt idx="408">
                  <c:v>29.0877237588277</c:v>
                </c:pt>
                <c:pt idx="409">
                  <c:v>29.0928747169765</c:v>
                </c:pt>
                <c:pt idx="410">
                  <c:v>29.098053549674699</c:v>
                </c:pt>
                <c:pt idx="411">
                  <c:v>29.103260587677699</c:v>
                </c:pt>
                <c:pt idx="412">
                  <c:v>29.1084961604037</c:v>
                </c:pt>
                <c:pt idx="413">
                  <c:v>29.113760595949</c:v>
                </c:pt>
                <c:pt idx="414">
                  <c:v>29.119054221102999</c:v>
                </c:pt>
                <c:pt idx="415">
                  <c:v>29.1243773613634</c:v>
                </c:pt>
                <c:pt idx="416">
                  <c:v>29.129730340950601</c:v>
                </c:pt>
                <c:pt idx="417">
                  <c:v>29.1351134828226</c:v>
                </c:pt>
                <c:pt idx="418">
                  <c:v>29.140527108689401</c:v>
                </c:pt>
                <c:pt idx="419">
                  <c:v>29.145971539027201</c:v>
                </c:pt>
                <c:pt idx="420">
                  <c:v>29.151447093092699</c:v>
                </c:pt>
                <c:pt idx="421">
                  <c:v>29.156954088936899</c:v>
                </c:pt>
                <c:pt idx="422">
                  <c:v>29.1624928434194</c:v>
                </c:pt>
                <c:pt idx="423">
                  <c:v>29.168063672221301</c:v>
                </c:pt>
                <c:pt idx="424">
                  <c:v>29.1736668898597</c:v>
                </c:pt>
                <c:pt idx="425">
                  <c:v>29.179302809700498</c:v>
                </c:pt>
                <c:pt idx="426">
                  <c:v>29.184971743971701</c:v>
                </c:pt>
                <c:pt idx="427">
                  <c:v>29.190674003777001</c:v>
                </c:pt>
                <c:pt idx="428">
                  <c:v>29.1964098991083</c:v>
                </c:pt>
                <c:pt idx="429">
                  <c:v>29.2021797388587</c:v>
                </c:pt>
                <c:pt idx="430">
                  <c:v>29.207983830835499</c:v>
                </c:pt>
                <c:pt idx="431">
                  <c:v>29.2138224817725</c:v>
                </c:pt>
                <c:pt idx="432">
                  <c:v>29.219695997342601</c:v>
                </c:pt>
                <c:pt idx="433">
                  <c:v>29.2256046821702</c:v>
                </c:pt>
                <c:pt idx="434">
                  <c:v>29.231548839843299</c:v>
                </c:pt>
                <c:pt idx="435">
                  <c:v>29.2375287729256</c:v>
                </c:pt>
                <c:pt idx="436">
                  <c:v>29.243544782968598</c:v>
                </c:pt>
                <c:pt idx="437">
                  <c:v>29.249597170523401</c:v>
                </c:pt>
                <c:pt idx="438">
                  <c:v>29.255686235152499</c:v>
                </c:pt>
                <c:pt idx="439">
                  <c:v>29.261812275441098</c:v>
                </c:pt>
                <c:pt idx="440">
                  <c:v>29.267975589009101</c:v>
                </c:pt>
                <c:pt idx="441">
                  <c:v>29.2741764725221</c:v>
                </c:pt>
                <c:pt idx="442">
                  <c:v>29.2804152217028</c:v>
                </c:pt>
                <c:pt idx="443">
                  <c:v>29.286692131342299</c:v>
                </c:pt>
                <c:pt idx="444">
                  <c:v>29.2930074953107</c:v>
                </c:pt>
                <c:pt idx="445">
                  <c:v>29.299361606568699</c:v>
                </c:pt>
                <c:pt idx="446">
                  <c:v>29.305754757178001</c:v>
                </c:pt>
                <c:pt idx="447">
                  <c:v>29.312187238312099</c:v>
                </c:pt>
                <c:pt idx="448">
                  <c:v>29.318659340266802</c:v>
                </c:pt>
                <c:pt idx="449">
                  <c:v>29.325171352471301</c:v>
                </c:pt>
                <c:pt idx="450">
                  <c:v>29.3317235634977</c:v>
                </c:pt>
                <c:pt idx="451">
                  <c:v>29.338316261072102</c:v>
                </c:pt>
                <c:pt idx="452">
                  <c:v>29.3449497320847</c:v>
                </c:pt>
                <c:pt idx="453">
                  <c:v>29.351624262599302</c:v>
                </c:pt>
                <c:pt idx="454">
                  <c:v>29.358340137864101</c:v>
                </c:pt>
                <c:pt idx="455">
                  <c:v>29.365097642321501</c:v>
                </c:pt>
                <c:pt idx="456">
                  <c:v>29.3718970596173</c:v>
                </c:pt>
                <c:pt idx="457">
                  <c:v>29.378738672611401</c:v>
                </c:pt>
                <c:pt idx="458">
                  <c:v>29.3856227633865</c:v>
                </c:pt>
                <c:pt idx="459">
                  <c:v>29.392549613258598</c:v>
                </c:pt>
                <c:pt idx="460">
                  <c:v>29.3995195027858</c:v>
                </c:pt>
                <c:pt idx="461">
                  <c:v>29.4065327117777</c:v>
                </c:pt>
                <c:pt idx="462">
                  <c:v>29.413589519305201</c:v>
                </c:pt>
                <c:pt idx="463">
                  <c:v>29.420690203709299</c:v>
                </c:pt>
                <c:pt idx="464">
                  <c:v>29.427835042610401</c:v>
                </c:pt>
                <c:pt idx="465">
                  <c:v>29.4350243129172</c:v>
                </c:pt>
                <c:pt idx="466">
                  <c:v>29.442258290835898</c:v>
                </c:pt>
                <c:pt idx="467">
                  <c:v>29.449537251878699</c:v>
                </c:pt>
                <c:pt idx="468">
                  <c:v>29.4568614708732</c:v>
                </c:pt>
                <c:pt idx="469">
                  <c:v>29.4642312219705</c:v>
                </c:pt>
                <c:pt idx="470">
                  <c:v>29.4716467786542</c:v>
                </c:pt>
                <c:pt idx="471">
                  <c:v>29.479108413749</c:v>
                </c:pt>
                <c:pt idx="472">
                  <c:v>29.4866163994289</c:v>
                </c:pt>
                <c:pt idx="473">
                  <c:v>29.494171007226001</c:v>
                </c:pt>
                <c:pt idx="474">
                  <c:v>29.501772508038599</c:v>
                </c:pt>
                <c:pt idx="475">
                  <c:v>29.509421172139401</c:v>
                </c:pt>
                <c:pt idx="476">
                  <c:v>29.517117269183899</c:v>
                </c:pt>
                <c:pt idx="477">
                  <c:v>29.524861068218598</c:v>
                </c:pt>
                <c:pt idx="478">
                  <c:v>29.532652837688801</c:v>
                </c:pt>
                <c:pt idx="479">
                  <c:v>29.540492845446501</c:v>
                </c:pt>
                <c:pt idx="480">
                  <c:v>29.548381358758899</c:v>
                </c:pt>
                <c:pt idx="481">
                  <c:v>29.556318644315699</c:v>
                </c:pt>
                <c:pt idx="482">
                  <c:v>29.564304968237</c:v>
                </c:pt>
                <c:pt idx="483">
                  <c:v>29.572340596081201</c:v>
                </c:pt>
                <c:pt idx="484">
                  <c:v>29.580425792852399</c:v>
                </c:pt>
                <c:pt idx="485">
                  <c:v>29.5885608230084</c:v>
                </c:pt>
                <c:pt idx="486">
                  <c:v>29.5967459504676</c:v>
                </c:pt>
                <c:pt idx="487">
                  <c:v>29.604981438617202</c:v>
                </c:pt>
                <c:pt idx="488">
                  <c:v>29.61326755032</c:v>
                </c:pt>
                <c:pt idx="489">
                  <c:v>29.621604547922001</c:v>
                </c:pt>
                <c:pt idx="490">
                  <c:v>29.629992693259599</c:v>
                </c:pt>
                <c:pt idx="491">
                  <c:v>29.6384322476672</c:v>
                </c:pt>
                <c:pt idx="492">
                  <c:v>29.646923471983701</c:v>
                </c:pt>
                <c:pt idx="493">
                  <c:v>29.655466626559999</c:v>
                </c:pt>
                <c:pt idx="494">
                  <c:v>29.6640619712663</c:v>
                </c:pt>
                <c:pt idx="495">
                  <c:v>29.672709765498499</c:v>
                </c:pt>
                <c:pt idx="496">
                  <c:v>29.681410268185498</c:v>
                </c:pt>
                <c:pt idx="497">
                  <c:v>29.690163737796102</c:v>
                </c:pt>
                <c:pt idx="498">
                  <c:v>29.698970432345799</c:v>
                </c:pt>
                <c:pt idx="499">
                  <c:v>29.707830609403398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94-4B47-A460-312F41DAC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081312"/>
        <c:axId val="108081792"/>
      </c:lineChart>
      <c:catAx>
        <c:axId val="10808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600" b="1"/>
                  <a:t>Displacement</a:t>
                </a:r>
                <a:r>
                  <a:rPr lang="nl-NL" sz="1600" b="1" baseline="0"/>
                  <a:t> [mm]</a:t>
                </a:r>
                <a:endParaRPr lang="nl-NL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8081792"/>
        <c:crosses val="autoZero"/>
        <c:auto val="1"/>
        <c:lblAlgn val="ctr"/>
        <c:lblOffset val="100"/>
        <c:tickLblSkip val="25"/>
        <c:noMultiLvlLbl val="0"/>
      </c:catAx>
      <c:valAx>
        <c:axId val="1080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600" b="1"/>
                  <a:t>Force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808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810932539682539"/>
          <c:y val="0.5640922619047618"/>
          <c:w val="0.60854832124556746"/>
          <c:h val="7.83252418612670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Force displacement graph of silicone 4x4</a:t>
            </a:r>
            <a:r>
              <a:rPr lang="en-US" baseline="0"/>
              <a:t> hole array geometry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3803937007874015"/>
          <c:y val="0.10721638869027386"/>
          <c:w val="0.80562642169728793"/>
          <c:h val="0.80854784193758134"/>
        </c:manualLayout>
      </c:layout>
      <c:lineChart>
        <c:grouping val="standard"/>
        <c:varyColors val="0"/>
        <c:ser>
          <c:idx val="0"/>
          <c:order val="0"/>
          <c:tx>
            <c:v>4x4 old model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'Python data'!$H$3:$H$502</c:f>
              <c:numCache>
                <c:formatCode>General</c:formatCode>
                <c:ptCount val="500"/>
                <c:pt idx="0">
                  <c:v>515.93853136104406</c:v>
                </c:pt>
                <c:pt idx="1">
                  <c:v>519.89489396394004</c:v>
                </c:pt>
                <c:pt idx="2">
                  <c:v>523.76797121066602</c:v>
                </c:pt>
                <c:pt idx="3">
                  <c:v>527.56005243870004</c:v>
                </c:pt>
                <c:pt idx="4">
                  <c:v>531.273344455342</c:v>
                </c:pt>
                <c:pt idx="5">
                  <c:v>534.909975227568</c:v>
                </c:pt>
                <c:pt idx="6">
                  <c:v>538.47199737568803</c:v>
                </c:pt>
                <c:pt idx="7">
                  <c:v>541.96139148285295</c:v>
                </c:pt>
                <c:pt idx="8">
                  <c:v>545.38006923166097</c:v>
                </c:pt>
                <c:pt idx="9">
                  <c:v>548.72987637829101</c:v>
                </c:pt>
                <c:pt idx="10">
                  <c:v>552.01259557389994</c:v>
                </c:pt>
                <c:pt idx="11">
                  <c:v>555.22994904237498</c:v>
                </c:pt>
                <c:pt idx="12">
                  <c:v>558.38360112287501</c:v>
                </c:pt>
                <c:pt idx="13">
                  <c:v>561.475160685079</c:v>
                </c:pt>
                <c:pt idx="14">
                  <c:v>564.50618342451196</c:v>
                </c:pt>
                <c:pt idx="15">
                  <c:v>567.47817404482703</c:v>
                </c:pt>
                <c:pt idx="16">
                  <c:v>570.392588333503</c:v>
                </c:pt>
                <c:pt idx="17">
                  <c:v>573.250835136967</c:v>
                </c:pt>
                <c:pt idx="18">
                  <c:v>576.05427824079095</c:v>
                </c:pt>
                <c:pt idx="19">
                  <c:v>578.80423816023904</c:v>
                </c:pt>
                <c:pt idx="20">
                  <c:v>581.50199384611301</c:v>
                </c:pt>
                <c:pt idx="21">
                  <c:v>584.14878431053501</c:v>
                </c:pt>
                <c:pt idx="22">
                  <c:v>586.74581017701598</c:v>
                </c:pt>
                <c:pt idx="23">
                  <c:v>589.29423515889698</c:v>
                </c:pt>
                <c:pt idx="24">
                  <c:v>591.79518746998701</c:v>
                </c:pt>
                <c:pt idx="25">
                  <c:v>594.24976117100596</c:v>
                </c:pt>
                <c:pt idx="26">
                  <c:v>596.65901745520205</c:v>
                </c:pt>
                <c:pt idx="27">
                  <c:v>599.023985876354</c:v>
                </c:pt>
                <c:pt idx="28">
                  <c:v>601.34566552210504</c:v>
                </c:pt>
                <c:pt idx="29">
                  <c:v>603.62502613548997</c:v>
                </c:pt>
                <c:pt idx="30">
                  <c:v>605.86300918727795</c:v>
                </c:pt>
                <c:pt idx="31">
                  <c:v>608.06052890163096</c:v>
                </c:pt>
                <c:pt idx="32">
                  <c:v>610.21847323745499</c:v>
                </c:pt>
                <c:pt idx="33">
                  <c:v>612.33770482761997</c:v>
                </c:pt>
                <c:pt idx="34">
                  <c:v>614.41906187819097</c:v>
                </c:pt>
                <c:pt idx="35">
                  <c:v>616.463359029603</c:v>
                </c:pt>
                <c:pt idx="36">
                  <c:v>618.47138818167105</c:v>
                </c:pt>
                <c:pt idx="37">
                  <c:v>620.44391928418202</c:v>
                </c:pt>
                <c:pt idx="38">
                  <c:v>622.38170109473106</c:v>
                </c:pt>
                <c:pt idx="39">
                  <c:v>624.28546190539498</c:v>
                </c:pt>
                <c:pt idx="40">
                  <c:v>626.15591023969102</c:v>
                </c:pt>
                <c:pt idx="41">
                  <c:v>627.99373552127099</c:v>
                </c:pt>
                <c:pt idx="42">
                  <c:v>629.79960871563901</c:v>
                </c:pt>
                <c:pt idx="43">
                  <c:v>631.57418294618901</c:v>
                </c:pt>
                <c:pt idx="44">
                  <c:v>633.31809408572701</c:v>
                </c:pt>
                <c:pt idx="45">
                  <c:v>635.03196132462699</c:v>
                </c:pt>
                <c:pt idx="46">
                  <c:v>636.71638771666903</c:v>
                </c:pt>
                <c:pt idx="47">
                  <c:v>638.37196070360801</c:v>
                </c:pt>
                <c:pt idx="48">
                  <c:v>639.99925261939904</c:v>
                </c:pt>
                <c:pt idx="49">
                  <c:v>641.59882117501297</c:v>
                </c:pt>
                <c:pt idx="50">
                  <c:v>643.17120992471098</c:v>
                </c:pt>
                <c:pt idx="51">
                  <c:v>644.71694871458999</c:v>
                </c:pt>
                <c:pt idx="52">
                  <c:v>646.23655411417997</c:v>
                </c:pt>
                <c:pt idx="53">
                  <c:v>647.73052983184903</c:v>
                </c:pt>
                <c:pt idx="54">
                  <c:v>649.19936711470598</c:v>
                </c:pt>
                <c:pt idx="55">
                  <c:v>650.64354513367596</c:v>
                </c:pt>
                <c:pt idx="56">
                  <c:v>652.06353135439394</c:v>
                </c:pt>
                <c:pt idx="57">
                  <c:v>653.45978189450705</c:v>
                </c:pt>
                <c:pt idx="58">
                  <c:v>654.83274186797496</c:v>
                </c:pt>
                <c:pt idx="59">
                  <c:v>656.18284571692004</c:v>
                </c:pt>
                <c:pt idx="60">
                  <c:v>657.51051753152899</c:v>
                </c:pt>
                <c:pt idx="61">
                  <c:v>658.81617135853105</c:v>
                </c:pt>
                <c:pt idx="62">
                  <c:v>660.10021149870897</c:v>
                </c:pt>
                <c:pt idx="63">
                  <c:v>661.36303279389699</c:v>
                </c:pt>
                <c:pt idx="64">
                  <c:v>662.60502090390298</c:v>
                </c:pt>
                <c:pt idx="65">
                  <c:v>663.826552573762</c:v>
                </c:pt>
                <c:pt idx="66">
                  <c:v>665.02799589170797</c:v>
                </c:pt>
                <c:pt idx="67">
                  <c:v>666.20971053824496</c:v>
                </c:pt>
                <c:pt idx="68">
                  <c:v>667.37204802666702</c:v>
                </c:pt>
                <c:pt idx="69">
                  <c:v>668.51535193538098</c:v>
                </c:pt>
                <c:pt idx="70">
                  <c:v>669.63995813232998</c:v>
                </c:pt>
                <c:pt idx="71">
                  <c:v>670.74619499186201</c:v>
                </c:pt>
                <c:pt idx="72">
                  <c:v>671.83438360431103</c:v>
                </c:pt>
                <c:pt idx="73">
                  <c:v>672.90483797859201</c:v>
                </c:pt>
                <c:pt idx="74">
                  <c:v>673.95786523807101</c:v>
                </c:pt>
                <c:pt idx="75">
                  <c:v>674.99376580997205</c:v>
                </c:pt>
                <c:pt idx="76">
                  <c:v>676.01283360857303</c:v>
                </c:pt>
                <c:pt idx="77">
                  <c:v>677.01535621241601</c:v>
                </c:pt>
                <c:pt idx="78">
                  <c:v>678.00161503576805</c:v>
                </c:pt>
                <c:pt idx="79">
                  <c:v>678.97188549454904</c:v>
                </c:pt>
                <c:pt idx="80">
                  <c:v>679.92643716692305</c:v>
                </c:pt>
                <c:pt idx="81">
                  <c:v>680.86553394877399</c:v>
                </c:pt>
                <c:pt idx="82">
                  <c:v>681.78943420422399</c:v>
                </c:pt>
                <c:pt idx="83">
                  <c:v>682.698390911405</c:v>
                </c:pt>
                <c:pt idx="84">
                  <c:v>683.59265180365105</c:v>
                </c:pt>
                <c:pt idx="85">
                  <c:v>684.47245950626098</c:v>
                </c:pt>
                <c:pt idx="86">
                  <c:v>685.33805166901902</c:v>
                </c:pt>
                <c:pt idx="87">
                  <c:v>686.189661094607</c:v>
                </c:pt>
                <c:pt idx="88">
                  <c:v>687.02751586305897</c:v>
                </c:pt>
                <c:pt idx="89">
                  <c:v>687.85183945241704</c:v>
                </c:pt>
                <c:pt idx="90">
                  <c:v>688.66285085568802</c:v>
                </c:pt>
                <c:pt idx="91">
                  <c:v>689.46076469427101</c:v>
                </c:pt>
                <c:pt idx="92">
                  <c:v>690.245791327956</c:v>
                </c:pt>
                <c:pt idx="93">
                  <c:v>691.01813696161798</c:v>
                </c:pt>
                <c:pt idx="94">
                  <c:v>691.77800374872299</c:v>
                </c:pt>
                <c:pt idx="95">
                  <c:v>692.52558989176305</c:v>
                </c:pt>
                <c:pt idx="96">
                  <c:v>693.26108973971702</c:v>
                </c:pt>
                <c:pt idx="97">
                  <c:v>693.98469388263698</c:v>
                </c:pt>
                <c:pt idx="98">
                  <c:v>694.696589243478</c:v>
                </c:pt>
                <c:pt idx="99">
                  <c:v>695.39695916723304</c:v>
                </c:pt>
                <c:pt idx="100">
                  <c:v>696.08598350749901</c:v>
                </c:pt>
                <c:pt idx="101">
                  <c:v>696.76383871053395</c:v>
                </c:pt>
                <c:pt idx="102">
                  <c:v>697.43069789690003</c:v>
                </c:pt>
                <c:pt idx="103">
                  <c:v>698.08673094077596</c:v>
                </c:pt>
                <c:pt idx="104">
                  <c:v>698.732104547012</c:v>
                </c:pt>
                <c:pt idx="105">
                  <c:v>699.36698232599701</c:v>
                </c:pt>
                <c:pt idx="106">
                  <c:v>699.99152486642095</c:v>
                </c:pt>
                <c:pt idx="107">
                  <c:v>700.60588980599198</c:v>
                </c:pt>
                <c:pt idx="108">
                  <c:v>701.21023190018298</c:v>
                </c:pt>
                <c:pt idx="109">
                  <c:v>701.80470308906195</c:v>
                </c:pt>
                <c:pt idx="110">
                  <c:v>702.38945256227601</c:v>
                </c:pt>
                <c:pt idx="111">
                  <c:v>702.96462682224706</c:v>
                </c:pt>
                <c:pt idx="112">
                  <c:v>703.53036974562895</c:v>
                </c:pt>
                <c:pt idx="113">
                  <c:v>704.08682264309505</c:v>
                </c:pt>
                <c:pt idx="114">
                  <c:v>704.63412431749396</c:v>
                </c:pt>
                <c:pt idx="115">
                  <c:v>705.17241112043905</c:v>
                </c:pt>
                <c:pt idx="116">
                  <c:v>705.70181700736998</c:v>
                </c:pt>
                <c:pt idx="117">
                  <c:v>706.22247359113999</c:v>
                </c:pt>
                <c:pt idx="118">
                  <c:v>706.734510194172</c:v>
                </c:pt>
                <c:pt idx="119">
                  <c:v>707.23805389923098</c:v>
                </c:pt>
                <c:pt idx="120">
                  <c:v>707.73322959885002</c:v>
                </c:pt>
                <c:pt idx="121">
                  <c:v>708.22016004346199</c:v>
                </c:pt>
                <c:pt idx="122">
                  <c:v>708.69896588825702</c:v>
                </c:pt>
                <c:pt idx="123">
                  <c:v>709.16976573883005</c:v>
                </c:pt>
                <c:pt idx="124">
                  <c:v>709.63267619563499</c:v>
                </c:pt>
                <c:pt idx="125">
                  <c:v>710.08781189728802</c:v>
                </c:pt>
                <c:pt idx="126">
                  <c:v>710.53528556275603</c:v>
                </c:pt>
                <c:pt idx="127">
                  <c:v>710.975208032463</c:v>
                </c:pt>
                <c:pt idx="128">
                  <c:v>711.40768830835202</c:v>
                </c:pt>
                <c:pt idx="129">
                  <c:v>711.83283359291102</c:v>
                </c:pt>
                <c:pt idx="130">
                  <c:v>712.25074932723203</c:v>
                </c:pt>
                <c:pt idx="131">
                  <c:v>712.66153922809201</c:v>
                </c:pt>
                <c:pt idx="132">
                  <c:v>713.065305324115</c:v>
                </c:pt>
                <c:pt idx="133">
                  <c:v>713.46214799102097</c:v>
                </c:pt>
                <c:pt idx="134">
                  <c:v>713.85216598600005</c:v>
                </c:pt>
                <c:pt idx="135">
                  <c:v>714.23545648123502</c:v>
                </c:pt>
                <c:pt idx="136">
                  <c:v>714.61211509659302</c:v>
                </c:pt>
                <c:pt idx="137">
                  <c:v>714.98223593151795</c:v>
                </c:pt>
                <c:pt idx="138">
                  <c:v>715.34591159613001</c:v>
                </c:pt>
                <c:pt idx="139">
                  <c:v>715.70323324158301</c:v>
                </c:pt>
                <c:pt idx="140">
                  <c:v>716.05429058966695</c:v>
                </c:pt>
                <c:pt idx="141">
                  <c:v>716.399171961707</c:v>
                </c:pt>
                <c:pt idx="142">
                  <c:v>716.73796430675804</c:v>
                </c:pt>
                <c:pt idx="143">
                  <c:v>717.07075322912397</c:v>
                </c:pt>
                <c:pt idx="144">
                  <c:v>717.39762301522205</c:v>
                </c:pt>
                <c:pt idx="145">
                  <c:v>717.71865665979999</c:v>
                </c:pt>
                <c:pt idx="146">
                  <c:v>718.03393589154302</c:v>
                </c:pt>
                <c:pt idx="147">
                  <c:v>718.34354119805801</c:v>
                </c:pt>
                <c:pt idx="148">
                  <c:v>718.64755185028901</c:v>
                </c:pt>
                <c:pt idx="149">
                  <c:v>718.94604592634698</c:v>
                </c:pt>
                <c:pt idx="150">
                  <c:v>719.23910033478501</c:v>
                </c:pt>
                <c:pt idx="151">
                  <c:v>719.52679083733699</c:v>
                </c:pt>
                <c:pt idx="152">
                  <c:v>719.80919207112402</c:v>
                </c:pt>
                <c:pt idx="153">
                  <c:v>720.08637757035206</c:v>
                </c:pt>
                <c:pt idx="154">
                  <c:v>720.358419787505</c:v>
                </c:pt>
                <c:pt idx="155">
                  <c:v>720.62539011406</c:v>
                </c:pt>
                <c:pt idx="156">
                  <c:v>720.88735890072201</c:v>
                </c:pt>
                <c:pt idx="157">
                  <c:v>721.14439547720394</c:v>
                </c:pt>
                <c:pt idx="158">
                  <c:v>721.39656817155696</c:v>
                </c:pt>
                <c:pt idx="159">
                  <c:v>721.64394432906204</c:v>
                </c:pt>
                <c:pt idx="160">
                  <c:v>721.88659033070098</c:v>
                </c:pt>
                <c:pt idx="161">
                  <c:v>722.12457161121199</c:v>
                </c:pt>
                <c:pt idx="162">
                  <c:v>722.357952676742</c:v>
                </c:pt>
                <c:pt idx="163">
                  <c:v>722.58679712210403</c:v>
                </c:pt>
                <c:pt idx="164">
                  <c:v>722.81116764765898</c:v>
                </c:pt>
                <c:pt idx="165">
                  <c:v>723.03112607581795</c:v>
                </c:pt>
                <c:pt idx="166">
                  <c:v>723.24673336718604</c:v>
                </c:pt>
                <c:pt idx="167">
                  <c:v>723.45804963635101</c:v>
                </c:pt>
                <c:pt idx="168">
                  <c:v>723.66513416732596</c:v>
                </c:pt>
                <c:pt idx="169">
                  <c:v>723.868045428659</c:v>
                </c:pt>
                <c:pt idx="170">
                  <c:v>724.06684108821503</c:v>
                </c:pt>
                <c:pt idx="171">
                  <c:v>724.26157802763396</c:v>
                </c:pt>
                <c:pt idx="172">
                  <c:v>724.45231235648396</c:v>
                </c:pt>
                <c:pt idx="173">
                  <c:v>724.63909942611099</c:v>
                </c:pt>
                <c:pt idx="174">
                  <c:v>724.82199384318506</c:v>
                </c:pt>
                <c:pt idx="175">
                  <c:v>725.00104948296496</c:v>
                </c:pt>
                <c:pt idx="176">
                  <c:v>725.17631950228304</c:v>
                </c:pt>
                <c:pt idx="177">
                  <c:v>725.34785635225103</c:v>
                </c:pt>
                <c:pt idx="178">
                  <c:v>725.51571179069697</c:v>
                </c:pt>
                <c:pt idx="179">
                  <c:v>725.679936894349</c:v>
                </c:pt>
                <c:pt idx="180">
                  <c:v>725.84058207075395</c:v>
                </c:pt>
                <c:pt idx="181">
                  <c:v>725.99769706996096</c:v>
                </c:pt>
                <c:pt idx="182">
                  <c:v>726.151330995943</c:v>
                </c:pt>
                <c:pt idx="183">
                  <c:v>726.30153231780605</c:v>
                </c:pt>
                <c:pt idx="184">
                  <c:v>726.44834888074502</c:v>
                </c:pt>
                <c:pt idx="185">
                  <c:v>726.59182791678995</c:v>
                </c:pt>
                <c:pt idx="186">
                  <c:v>726.73201605532302</c:v>
                </c:pt>
                <c:pt idx="187">
                  <c:v>726.86895933338496</c:v>
                </c:pt>
                <c:pt idx="188">
                  <c:v>727.00270320577204</c:v>
                </c:pt>
                <c:pt idx="189">
                  <c:v>727.13329255492795</c:v>
                </c:pt>
                <c:pt idx="190">
                  <c:v>727.26077170063002</c:v>
                </c:pt>
                <c:pt idx="191">
                  <c:v>727.38518440949304</c:v>
                </c:pt>
                <c:pt idx="192">
                  <c:v>727.50657390426898</c:v>
                </c:pt>
                <c:pt idx="193">
                  <c:v>727.62498287296796</c:v>
                </c:pt>
                <c:pt idx="194">
                  <c:v>727.74045347779997</c:v>
                </c:pt>
                <c:pt idx="195">
                  <c:v>727.85302736392805</c:v>
                </c:pt>
                <c:pt idx="196">
                  <c:v>727.96274566806096</c:v>
                </c:pt>
                <c:pt idx="197">
                  <c:v>728.06964902686695</c:v>
                </c:pt>
                <c:pt idx="198">
                  <c:v>728.17377758522605</c:v>
                </c:pt>
                <c:pt idx="199">
                  <c:v>728.27517100432101</c:v>
                </c:pt>
                <c:pt idx="200">
                  <c:v>728.37386846956997</c:v>
                </c:pt>
                <c:pt idx="201">
                  <c:v>728.46990869839703</c:v>
                </c:pt>
                <c:pt idx="202">
                  <c:v>728.56332994786897</c:v>
                </c:pt>
                <c:pt idx="203">
                  <c:v>728.65417002216395</c:v>
                </c:pt>
                <c:pt idx="204">
                  <c:v>728.74246627991204</c:v>
                </c:pt>
                <c:pt idx="205">
                  <c:v>728.82825564138705</c:v>
                </c:pt>
                <c:pt idx="206">
                  <c:v>728.91157459555996</c:v>
                </c:pt>
                <c:pt idx="207">
                  <c:v>728.99245920702299</c:v>
                </c:pt>
                <c:pt idx="208">
                  <c:v>729.07094512277502</c:v>
                </c:pt>
                <c:pt idx="209">
                  <c:v>729.14706757888302</c:v>
                </c:pt>
                <c:pt idx="210">
                  <c:v>729.22086140701697</c:v>
                </c:pt>
                <c:pt idx="211">
                  <c:v>729.29236104085896</c:v>
                </c:pt>
                <c:pt idx="212">
                  <c:v>729.36160052239495</c:v>
                </c:pt>
                <c:pt idx="213">
                  <c:v>729.42861350808403</c:v>
                </c:pt>
                <c:pt idx="214">
                  <c:v>729.49343327491999</c:v>
                </c:pt>
                <c:pt idx="215">
                  <c:v>729.55609272637196</c:v>
                </c:pt>
                <c:pt idx="216">
                  <c:v>729.61662439821703</c:v>
                </c:pt>
                <c:pt idx="217">
                  <c:v>729.67506046427002</c:v>
                </c:pt>
                <c:pt idx="218">
                  <c:v>729.73143274200004</c:v>
                </c:pt>
                <c:pt idx="219">
                  <c:v>729.78577269804998</c:v>
                </c:pt>
                <c:pt idx="220">
                  <c:v>729.83811145364905</c:v>
                </c:pt>
                <c:pt idx="221">
                  <c:v>729.88847978993203</c:v>
                </c:pt>
                <c:pt idx="222">
                  <c:v>729.93690815315597</c:v>
                </c:pt>
                <c:pt idx="223">
                  <c:v>729.98342665982898</c:v>
                </c:pt>
                <c:pt idx="224">
                  <c:v>730.02806510173696</c:v>
                </c:pt>
                <c:pt idx="225">
                  <c:v>730.07085295088905</c:v>
                </c:pt>
                <c:pt idx="226">
                  <c:v>730.11181936436799</c:v>
                </c:pt>
                <c:pt idx="227">
                  <c:v>730.15099318909495</c:v>
                </c:pt>
                <c:pt idx="228">
                  <c:v>730.18840296650706</c:v>
                </c:pt>
                <c:pt idx="229">
                  <c:v>730.224076937159</c:v>
                </c:pt>
                <c:pt idx="230">
                  <c:v>730.25804304523399</c:v>
                </c:pt>
                <c:pt idx="231">
                  <c:v>730.29032894297598</c:v>
                </c:pt>
                <c:pt idx="232">
                  <c:v>730.32096199504997</c:v>
                </c:pt>
                <c:pt idx="233">
                  <c:v>730.34996928281896</c:v>
                </c:pt>
                <c:pt idx="234">
                  <c:v>730.37737760854702</c:v>
                </c:pt>
                <c:pt idx="235">
                  <c:v>730.40321349953103</c:v>
                </c:pt>
                <c:pt idx="236">
                  <c:v>730.42750321215897</c:v>
                </c:pt>
                <c:pt idx="237">
                  <c:v>730.45027273589596</c:v>
                </c:pt>
                <c:pt idx="238">
                  <c:v>730.47154779720302</c:v>
                </c:pt>
                <c:pt idx="239">
                  <c:v>730.49135386338605</c:v>
                </c:pt>
                <c:pt idx="240">
                  <c:v>730.50971614638399</c:v>
                </c:pt>
                <c:pt idx="241">
                  <c:v>730.52665960648096</c:v>
                </c:pt>
                <c:pt idx="242">
                  <c:v>730.54220895596404</c:v>
                </c:pt>
                <c:pt idx="243">
                  <c:v>730.55638866271897</c:v>
                </c:pt>
                <c:pt idx="244">
                  <c:v>730.56922295375296</c:v>
                </c:pt>
                <c:pt idx="245">
                  <c:v>730.58073581867495</c:v>
                </c:pt>
                <c:pt idx="246">
                  <c:v>730.59095101309902</c:v>
                </c:pt>
                <c:pt idx="247">
                  <c:v>730.59989206200305</c:v>
                </c:pt>
                <c:pt idx="248">
                  <c:v>730.60758226302596</c:v>
                </c:pt>
                <c:pt idx="249">
                  <c:v>730.61404468970795</c:v>
                </c:pt>
                <c:pt idx="250">
                  <c:v>730.61930219468002</c:v>
                </c:pt>
                <c:pt idx="251">
                  <c:v>730.62337741279703</c:v>
                </c:pt>
                <c:pt idx="252">
                  <c:v>730.62629276422103</c:v>
                </c:pt>
                <c:pt idx="253">
                  <c:v>730.62807045745001</c:v>
                </c:pt>
                <c:pt idx="254">
                  <c:v>730.62873249229995</c:v>
                </c:pt>
                <c:pt idx="255">
                  <c:v>730.62830066283595</c:v>
                </c:pt>
                <c:pt idx="256">
                  <c:v>730.62679656025398</c:v>
                </c:pt>
                <c:pt idx="257">
                  <c:v>730.624241575719</c:v>
                </c:pt>
                <c:pt idx="258">
                  <c:v>730.62065690314796</c:v>
                </c:pt>
                <c:pt idx="259">
                  <c:v>730.61606354196203</c:v>
                </c:pt>
                <c:pt idx="260">
                  <c:v>730.61048229977598</c:v>
                </c:pt>
                <c:pt idx="261">
                  <c:v>730.60393379505899</c:v>
                </c:pt>
                <c:pt idx="262">
                  <c:v>730.59643845974404</c:v>
                </c:pt>
                <c:pt idx="263">
                  <c:v>730.58801654179797</c:v>
                </c:pt>
                <c:pt idx="264">
                  <c:v>730.57868810774801</c:v>
                </c:pt>
                <c:pt idx="265">
                  <c:v>730.56847304516896</c:v>
                </c:pt>
                <c:pt idx="266">
                  <c:v>730.55739106513602</c:v>
                </c:pt>
                <c:pt idx="267">
                  <c:v>730.54546170462299</c:v>
                </c:pt>
                <c:pt idx="268">
                  <c:v>730.53270432888098</c:v>
                </c:pt>
                <c:pt idx="269">
                  <c:v>730.51913813376802</c:v>
                </c:pt>
                <c:pt idx="270">
                  <c:v>730.504782148039</c:v>
                </c:pt>
                <c:pt idx="271">
                  <c:v>730.48965523561401</c:v>
                </c:pt>
                <c:pt idx="272">
                  <c:v>730.47377609779198</c:v>
                </c:pt>
                <c:pt idx="273">
                  <c:v>730.45716327544596</c:v>
                </c:pt>
                <c:pt idx="274">
                  <c:v>730.43983515117304</c:v>
                </c:pt>
                <c:pt idx="275">
                  <c:v>730.42180995141496</c:v>
                </c:pt>
                <c:pt idx="276">
                  <c:v>730.40310574854698</c:v>
                </c:pt>
                <c:pt idx="277">
                  <c:v>730.38374046292995</c:v>
                </c:pt>
                <c:pt idx="278">
                  <c:v>730.36373186493597</c:v>
                </c:pt>
                <c:pt idx="279">
                  <c:v>730.34309757693597</c:v>
                </c:pt>
                <c:pt idx="280">
                  <c:v>730.32185507526196</c:v>
                </c:pt>
                <c:pt idx="281">
                  <c:v>730.30002169214094</c:v>
                </c:pt>
                <c:pt idx="282">
                  <c:v>730.27761461758905</c:v>
                </c:pt>
                <c:pt idx="283">
                  <c:v>730.25465090128796</c:v>
                </c:pt>
                <c:pt idx="284">
                  <c:v>730.23114745442604</c:v>
                </c:pt>
                <c:pt idx="285">
                  <c:v>730.20712105151597</c:v>
                </c:pt>
                <c:pt idx="286">
                  <c:v>730.18258833217601</c:v>
                </c:pt>
                <c:pt idx="287">
                  <c:v>730.15756580289803</c:v>
                </c:pt>
                <c:pt idx="288">
                  <c:v>730.13206983877603</c:v>
                </c:pt>
                <c:pt idx="289">
                  <c:v>730.10611668521506</c:v>
                </c:pt>
                <c:pt idx="290">
                  <c:v>730.07972245961298</c:v>
                </c:pt>
                <c:pt idx="291">
                  <c:v>730.05290315301795</c:v>
                </c:pt>
                <c:pt idx="292">
                  <c:v>730.02567463176001</c:v>
                </c:pt>
                <c:pt idx="293">
                  <c:v>729.99805263905796</c:v>
                </c:pt>
                <c:pt idx="294">
                  <c:v>729.970052796603</c:v>
                </c:pt>
                <c:pt idx="295">
                  <c:v>729.94169060612103</c:v>
                </c:pt>
                <c:pt idx="296">
                  <c:v>729.91298145090605</c:v>
                </c:pt>
                <c:pt idx="297">
                  <c:v>729.88394059733798</c:v>
                </c:pt>
                <c:pt idx="298">
                  <c:v>729.854583196372</c:v>
                </c:pt>
                <c:pt idx="299">
                  <c:v>729.824924285012</c:v>
                </c:pt>
                <c:pt idx="300">
                  <c:v>729.79497878775601</c:v>
                </c:pt>
                <c:pt idx="301">
                  <c:v>729.76476151802399</c:v>
                </c:pt>
                <c:pt idx="302">
                  <c:v>729.73428717956801</c:v>
                </c:pt>
                <c:pt idx="303">
                  <c:v>729.70357036785299</c:v>
                </c:pt>
                <c:pt idx="304">
                  <c:v>729.67262557142999</c:v>
                </c:pt>
                <c:pt idx="305">
                  <c:v>729.64146717327503</c:v>
                </c:pt>
                <c:pt idx="306">
                  <c:v>729.61010945212195</c:v>
                </c:pt>
                <c:pt idx="307">
                  <c:v>729.57856658376602</c:v>
                </c:pt>
                <c:pt idx="308">
                  <c:v>729.54685264235604</c:v>
                </c:pt>
                <c:pt idx="309">
                  <c:v>729.51498160166602</c:v>
                </c:pt>
                <c:pt idx="310">
                  <c:v>729.48296733634299</c:v>
                </c:pt>
                <c:pt idx="311">
                  <c:v>729.45082362314702</c:v>
                </c:pt>
                <c:pt idx="312">
                  <c:v>729.41856414216602</c:v>
                </c:pt>
                <c:pt idx="313">
                  <c:v>729.386202478016</c:v>
                </c:pt>
                <c:pt idx="314">
                  <c:v>729.35375212102201</c:v>
                </c:pt>
                <c:pt idx="315">
                  <c:v>729.32122646839002</c:v>
                </c:pt>
                <c:pt idx="316">
                  <c:v>729.288638825352</c:v>
                </c:pt>
                <c:pt idx="317">
                  <c:v>729.25600240630195</c:v>
                </c:pt>
                <c:pt idx="318">
                  <c:v>729.22333033591406</c:v>
                </c:pt>
                <c:pt idx="319">
                  <c:v>729.19063565024203</c:v>
                </c:pt>
                <c:pt idx="320">
                  <c:v>729.15793129781298</c:v>
                </c:pt>
                <c:pt idx="321">
                  <c:v>729.125230140692</c:v>
                </c:pt>
                <c:pt idx="322">
                  <c:v>729.09254495554501</c:v>
                </c:pt>
                <c:pt idx="323">
                  <c:v>729.05988843467901</c:v>
                </c:pt>
                <c:pt idx="324">
                  <c:v>729.02727318707105</c:v>
                </c:pt>
                <c:pt idx="325">
                  <c:v>728.994711739379</c:v>
                </c:pt>
                <c:pt idx="326">
                  <c:v>728.96221653694897</c:v>
                </c:pt>
                <c:pt idx="327">
                  <c:v>728.92979994479697</c:v>
                </c:pt>
                <c:pt idx="328">
                  <c:v>728.89747424858103</c:v>
                </c:pt>
                <c:pt idx="329">
                  <c:v>728.86525165556498</c:v>
                </c:pt>
                <c:pt idx="330">
                  <c:v>728.83314429556401</c:v>
                </c:pt>
                <c:pt idx="331">
                  <c:v>728.80116422187803</c:v>
                </c:pt>
                <c:pt idx="332">
                  <c:v>728.769323412213</c:v>
                </c:pt>
                <c:pt idx="333">
                  <c:v>728.73763376959403</c:v>
                </c:pt>
                <c:pt idx="334">
                  <c:v>728.70610712325504</c:v>
                </c:pt>
                <c:pt idx="335">
                  <c:v>728.67475522953202</c:v>
                </c:pt>
                <c:pt idx="336">
                  <c:v>728.643589772729</c:v>
                </c:pt>
                <c:pt idx="337">
                  <c:v>728.612622365986</c:v>
                </c:pt>
                <c:pt idx="338">
                  <c:v>728.58186455212297</c:v>
                </c:pt>
                <c:pt idx="339">
                  <c:v>728.551327804484</c:v>
                </c:pt>
                <c:pt idx="340">
                  <c:v>728.52102352776205</c:v>
                </c:pt>
                <c:pt idx="341">
                  <c:v>728.49096305881699</c:v>
                </c:pt>
                <c:pt idx="342">
                  <c:v>728.46115766748096</c:v>
                </c:pt>
                <c:pt idx="343">
                  <c:v>728.43161855735605</c:v>
                </c:pt>
                <c:pt idx="344">
                  <c:v>728.40235686659605</c:v>
                </c:pt>
                <c:pt idx="345">
                  <c:v>728.373383668683</c:v>
                </c:pt>
                <c:pt idx="346">
                  <c:v>728.34470997319397</c:v>
                </c:pt>
                <c:pt idx="347">
                  <c:v>728.316346726554</c:v>
                </c:pt>
                <c:pt idx="348">
                  <c:v>728.28830481278203</c:v>
                </c:pt>
                <c:pt idx="349">
                  <c:v>728.26059505422404</c:v>
                </c:pt>
                <c:pt idx="350">
                  <c:v>728.23322821228396</c:v>
                </c:pt>
                <c:pt idx="351">
                  <c:v>728.20621498813603</c:v>
                </c:pt>
                <c:pt idx="352">
                  <c:v>728.17956602343497</c:v>
                </c:pt>
                <c:pt idx="353">
                  <c:v>728.15329190101295</c:v>
                </c:pt>
                <c:pt idx="354">
                  <c:v>728.12740314557095</c:v>
                </c:pt>
                <c:pt idx="355">
                  <c:v>728.10191022435799</c:v>
                </c:pt>
                <c:pt idx="356">
                  <c:v>728.07682354784401</c:v>
                </c:pt>
                <c:pt idx="357">
                  <c:v>728.05215347038404</c:v>
                </c:pt>
                <c:pt idx="358">
                  <c:v>728.02791029087496</c:v>
                </c:pt>
                <c:pt idx="359">
                  <c:v>728.00410425339703</c:v>
                </c:pt>
                <c:pt idx="360">
                  <c:v>727.98074554786206</c:v>
                </c:pt>
                <c:pt idx="361">
                  <c:v>727.95784431063498</c:v>
                </c:pt>
                <c:pt idx="362">
                  <c:v>727.93541062516397</c:v>
                </c:pt>
                <c:pt idx="363">
                  <c:v>727.91345452259304</c:v>
                </c:pt>
                <c:pt idx="364">
                  <c:v>727.89198598236999</c:v>
                </c:pt>
                <c:pt idx="365">
                  <c:v>727.87101493284501</c:v>
                </c:pt>
                <c:pt idx="366">
                  <c:v>727.85055125186796</c:v>
                </c:pt>
                <c:pt idx="367">
                  <c:v>727.83060476737103</c:v>
                </c:pt>
                <c:pt idx="368">
                  <c:v>727.811185257945</c:v>
                </c:pt>
                <c:pt idx="369">
                  <c:v>727.79230245341603</c:v>
                </c:pt>
                <c:pt idx="370">
                  <c:v>727.77396603540501</c:v>
                </c:pt>
                <c:pt idx="371">
                  <c:v>727.75618563788703</c:v>
                </c:pt>
                <c:pt idx="372">
                  <c:v>727.73897084774399</c:v>
                </c:pt>
                <c:pt idx="373">
                  <c:v>727.722331205302</c:v>
                </c:pt>
                <c:pt idx="374">
                  <c:v>727.70627620487699</c:v>
                </c:pt>
                <c:pt idx="375">
                  <c:v>727.69081529530104</c:v>
                </c:pt>
                <c:pt idx="376">
                  <c:v>727.67595788044798</c:v>
                </c:pt>
                <c:pt idx="377">
                  <c:v>727.66171331974999</c:v>
                </c:pt>
                <c:pt idx="378">
                  <c:v>727.64809092871303</c:v>
                </c:pt>
                <c:pt idx="379">
                  <c:v>727.63509997942003</c:v>
                </c:pt>
                <c:pt idx="380">
                  <c:v>727.62274970103203</c:v>
                </c:pt>
                <c:pt idx="381">
                  <c:v>727.61104928028203</c:v>
                </c:pt>
                <c:pt idx="382">
                  <c:v>727.60000786196099</c:v>
                </c:pt>
                <c:pt idx="383">
                  <c:v>727.58963454940601</c:v>
                </c:pt>
                <c:pt idx="384">
                  <c:v>727.57993840497102</c:v>
                </c:pt>
                <c:pt idx="385">
                  <c:v>727.57092845049999</c:v>
                </c:pt>
                <c:pt idx="386">
                  <c:v>727.56261366779404</c:v>
                </c:pt>
                <c:pt idx="387">
                  <c:v>727.55500299906998</c:v>
                </c:pt>
                <c:pt idx="388">
                  <c:v>727.548105347415</c:v>
                </c:pt>
                <c:pt idx="389">
                  <c:v>727.54192957723706</c:v>
                </c:pt>
                <c:pt idx="390">
                  <c:v>727.53648451471099</c:v>
                </c:pt>
                <c:pt idx="391">
                  <c:v>727.53177894821295</c:v>
                </c:pt>
                <c:pt idx="392">
                  <c:v>727.52782162875997</c:v>
                </c:pt>
                <c:pt idx="393">
                  <c:v>727.52462127043498</c:v>
                </c:pt>
                <c:pt idx="394">
                  <c:v>727.52218655081401</c:v>
                </c:pt>
                <c:pt idx="395">
                  <c:v>727.52052611138299</c:v>
                </c:pt>
                <c:pt idx="396">
                  <c:v>727.51964855795597</c:v>
                </c:pt>
                <c:pt idx="397">
                  <c:v>727.51956246108102</c:v>
                </c:pt>
                <c:pt idx="398">
                  <c:v>727.52027635644902</c:v>
                </c:pt>
                <c:pt idx="399">
                  <c:v>727.52179874529395</c:v>
                </c:pt>
                <c:pt idx="400">
                  <c:v>727.52413809478605</c:v>
                </c:pt>
                <c:pt idx="401">
                  <c:v>727.52730283842698</c:v>
                </c:pt>
                <c:pt idx="402">
                  <c:v>727.53130137643598</c:v>
                </c:pt>
                <c:pt idx="403">
                  <c:v>727.53614207613396</c:v>
                </c:pt>
                <c:pt idx="404">
                  <c:v>727.54183327232101</c:v>
                </c:pt>
                <c:pt idx="405">
                  <c:v>727.54838326765196</c:v>
                </c:pt>
                <c:pt idx="406">
                  <c:v>727.555800333006</c:v>
                </c:pt>
                <c:pt idx="407">
                  <c:v>727.56409270785605</c:v>
                </c:pt>
                <c:pt idx="408">
                  <c:v>727.57326860062506</c:v>
                </c:pt>
                <c:pt idx="409">
                  <c:v>727.58333618905203</c:v>
                </c:pt>
                <c:pt idx="410">
                  <c:v>727.59430362054104</c:v>
                </c:pt>
                <c:pt idx="411">
                  <c:v>727.60617901251396</c:v>
                </c:pt>
                <c:pt idx="412">
                  <c:v>727.61897045275896</c:v>
                </c:pt>
                <c:pt idx="413">
                  <c:v>727.63268599976902</c:v>
                </c:pt>
                <c:pt idx="414">
                  <c:v>727.64733368308703</c:v>
                </c:pt>
                <c:pt idx="415">
                  <c:v>727.66292150363597</c:v>
                </c:pt>
                <c:pt idx="416">
                  <c:v>727.67945743405699</c:v>
                </c:pt>
                <c:pt idx="417">
                  <c:v>727.69694941903197</c:v>
                </c:pt>
                <c:pt idx="418">
                  <c:v>727.71540537561395</c:v>
                </c:pt>
                <c:pt idx="419">
                  <c:v>727.734833193545</c:v>
                </c:pt>
                <c:pt idx="420">
                  <c:v>727.75524073557801</c:v>
                </c:pt>
                <c:pt idx="421">
                  <c:v>727.77663583778701</c:v>
                </c:pt>
                <c:pt idx="422">
                  <c:v>727.79902630988295</c:v>
                </c:pt>
                <c:pt idx="423">
                  <c:v>727.822419935521</c:v>
                </c:pt>
                <c:pt idx="424">
                  <c:v>727.846824472604</c:v>
                </c:pt>
                <c:pt idx="425">
                  <c:v>727.87224765358599</c:v>
                </c:pt>
                <c:pt idx="426">
                  <c:v>727.89869718577097</c:v>
                </c:pt>
                <c:pt idx="427">
                  <c:v>727.92618075160703</c:v>
                </c:pt>
                <c:pt idx="428">
                  <c:v>727.95470600898295</c:v>
                </c:pt>
                <c:pt idx="429">
                  <c:v>727.98428059151104</c:v>
                </c:pt>
                <c:pt idx="430">
                  <c:v>728.01491210882205</c:v>
                </c:pt>
                <c:pt idx="431">
                  <c:v>728.046608146842</c:v>
                </c:pt>
                <c:pt idx="432">
                  <c:v>728.07937626807802</c:v>
                </c:pt>
                <c:pt idx="433">
                  <c:v>728.11322401189204</c:v>
                </c:pt>
                <c:pt idx="434">
                  <c:v>728.14815889477904</c:v>
                </c:pt>
                <c:pt idx="435">
                  <c:v>728.18418841063999</c:v>
                </c:pt>
                <c:pt idx="436">
                  <c:v>728.221320031049</c:v>
                </c:pt>
                <c:pt idx="437">
                  <c:v>728.25956120552098</c:v>
                </c:pt>
                <c:pt idx="438">
                  <c:v>728.29891936177796</c:v>
                </c:pt>
                <c:pt idx="439">
                  <c:v>728.33940190600902</c:v>
                </c:pt>
                <c:pt idx="440">
                  <c:v>728.38101622312797</c:v>
                </c:pt>
                <c:pt idx="441">
                  <c:v>728.42376967703501</c:v>
                </c:pt>
                <c:pt idx="442">
                  <c:v>728.46766961086598</c:v>
                </c:pt>
                <c:pt idx="443">
                  <c:v>728.51272334724399</c:v>
                </c:pt>
                <c:pt idx="444">
                  <c:v>728.55893818853303</c:v>
                </c:pt>
                <c:pt idx="445">
                  <c:v>728.60632141707799</c:v>
                </c:pt>
                <c:pt idx="446">
                  <c:v>728.65488029545804</c:v>
                </c:pt>
                <c:pt idx="447">
                  <c:v>728.70462206671698</c:v>
                </c:pt>
                <c:pt idx="448">
                  <c:v>728.75555395461299</c:v>
                </c:pt>
                <c:pt idx="449">
                  <c:v>728.80768316385195</c:v>
                </c:pt>
                <c:pt idx="450">
                  <c:v>728.86101688031999</c:v>
                </c:pt>
                <c:pt idx="451">
                  <c:v>728.91556227132196</c:v>
                </c:pt>
                <c:pt idx="452">
                  <c:v>728.971326485806</c:v>
                </c:pt>
                <c:pt idx="453">
                  <c:v>729.02831665459905</c:v>
                </c:pt>
                <c:pt idx="454">
                  <c:v>729.08653989062395</c:v>
                </c:pt>
                <c:pt idx="455">
                  <c:v>729.14600328913195</c:v>
                </c:pt>
                <c:pt idx="456">
                  <c:v>729.20671392792201</c:v>
                </c:pt>
                <c:pt idx="457">
                  <c:v>729.26867886755895</c:v>
                </c:pt>
                <c:pt idx="458">
                  <c:v>729.33190515159299</c:v>
                </c:pt>
                <c:pt idx="459">
                  <c:v>729.396399806776</c:v>
                </c:pt>
                <c:pt idx="460">
                  <c:v>729.46216984327395</c:v>
                </c:pt>
                <c:pt idx="461">
                  <c:v>729.52922225488396</c:v>
                </c:pt>
                <c:pt idx="462">
                  <c:v>729.59756401923505</c:v>
                </c:pt>
                <c:pt idx="463">
                  <c:v>729.66720209800599</c:v>
                </c:pt>
                <c:pt idx="464">
                  <c:v>729.73814343712695</c:v>
                </c:pt>
                <c:pt idx="465">
                  <c:v>729.81039496698304</c:v>
                </c:pt>
                <c:pt idx="466">
                  <c:v>729.88396360262004</c:v>
                </c:pt>
                <c:pt idx="467">
                  <c:v>729.95885624394305</c:v>
                </c:pt>
                <c:pt idx="468">
                  <c:v>730.03507977591698</c:v>
                </c:pt>
                <c:pt idx="469">
                  <c:v>730.11264106876104</c:v>
                </c:pt>
                <c:pt idx="470">
                  <c:v>730.19154697814895</c:v>
                </c:pt>
                <c:pt idx="471">
                  <c:v>730.271804345399</c:v>
                </c:pt>
                <c:pt idx="472">
                  <c:v>730.35341999766797</c:v>
                </c:pt>
                <c:pt idx="473">
                  <c:v>730.43640074814004</c:v>
                </c:pt>
                <c:pt idx="474">
                  <c:v>730.52075339621797</c:v>
                </c:pt>
                <c:pt idx="475">
                  <c:v>730.60648472770902</c:v>
                </c:pt>
                <c:pt idx="476">
                  <c:v>730.69360151501098</c:v>
                </c:pt>
                <c:pt idx="477">
                  <c:v>730.78211051729397</c:v>
                </c:pt>
                <c:pt idx="478">
                  <c:v>730.87201848068696</c:v>
                </c:pt>
                <c:pt idx="479">
                  <c:v>730.96333213845696</c:v>
                </c:pt>
                <c:pt idx="480">
                  <c:v>731.05605821118604</c:v>
                </c:pt>
                <c:pt idx="481">
                  <c:v>731.15020340695298</c:v>
                </c:pt>
                <c:pt idx="482">
                  <c:v>731.24577442150905</c:v>
                </c:pt>
                <c:pt idx="483">
                  <c:v>731.34277793845001</c:v>
                </c:pt>
                <c:pt idx="484">
                  <c:v>731.441220629393</c:v>
                </c:pt>
                <c:pt idx="485">
                  <c:v>731.54110915414697</c:v>
                </c:pt>
                <c:pt idx="486">
                  <c:v>731.64245016088501</c:v>
                </c:pt>
                <c:pt idx="487">
                  <c:v>731.74525028631103</c:v>
                </c:pt>
                <c:pt idx="488">
                  <c:v>731.849516155831</c:v>
                </c:pt>
                <c:pt idx="489">
                  <c:v>731.95525438371806</c:v>
                </c:pt>
                <c:pt idx="490">
                  <c:v>732.06247157327402</c:v>
                </c:pt>
                <c:pt idx="491">
                  <c:v>732.17117431700296</c:v>
                </c:pt>
                <c:pt idx="492">
                  <c:v>732.28136919676194</c:v>
                </c:pt>
                <c:pt idx="493">
                  <c:v>732.39306278393406</c:v>
                </c:pt>
                <c:pt idx="494">
                  <c:v>732.50626163957895</c:v>
                </c:pt>
                <c:pt idx="495">
                  <c:v>732.62097231459802</c:v>
                </c:pt>
                <c:pt idx="496">
                  <c:v>732.73720134988798</c:v>
                </c:pt>
                <c:pt idx="497">
                  <c:v>732.85495527650301</c:v>
                </c:pt>
                <c:pt idx="498">
                  <c:v>732.97424061580102</c:v>
                </c:pt>
                <c:pt idx="499">
                  <c:v>733.09506387960801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78-48F6-962F-AE15777C8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15024"/>
        <c:axId val="180515984"/>
      </c:lineChart>
      <c:catAx>
        <c:axId val="18051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Displacement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0515984"/>
        <c:crosses val="autoZero"/>
        <c:auto val="1"/>
        <c:lblAlgn val="ctr"/>
        <c:lblOffset val="100"/>
        <c:noMultiLvlLbl val="0"/>
      </c:catAx>
      <c:valAx>
        <c:axId val="1805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Froce [N]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051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801079586964312"/>
          <c:y val="0.73488492966401342"/>
          <c:w val="0.22300087489063869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2" Type="http://schemas.openxmlformats.org/officeDocument/2006/relationships/chart" Target="../charts/chart2.xml"/><Relationship Id="rId16" Type="http://schemas.openxmlformats.org/officeDocument/2006/relationships/chart" Target="../charts/chart15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3.xml"/><Relationship Id="rId5" Type="http://schemas.openxmlformats.org/officeDocument/2006/relationships/chart" Target="../charts/chart5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10" Type="http://schemas.openxmlformats.org/officeDocument/2006/relationships/chart" Target="../charts/chart10.xml"/><Relationship Id="rId19" Type="http://schemas.openxmlformats.org/officeDocument/2006/relationships/chart" Target="../charts/chart18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1.JPG"/><Relationship Id="rId22" Type="http://schemas.openxmlformats.org/officeDocument/2006/relationships/chart" Target="../charts/chart21.xml"/><Relationship Id="rId27" Type="http://schemas.openxmlformats.org/officeDocument/2006/relationships/image" Target="../media/image2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12" Type="http://schemas.openxmlformats.org/officeDocument/2006/relationships/image" Target="../media/image4.jpeg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5.xml"/><Relationship Id="rId5" Type="http://schemas.openxmlformats.org/officeDocument/2006/relationships/chart" Target="../charts/chart30.xml"/><Relationship Id="rId10" Type="http://schemas.openxmlformats.org/officeDocument/2006/relationships/chart" Target="../charts/chart34.xml"/><Relationship Id="rId4" Type="http://schemas.openxmlformats.org/officeDocument/2006/relationships/chart" Target="../charts/chart29.xml"/><Relationship Id="rId9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554890</xdr:colOff>
      <xdr:row>17</xdr:row>
      <xdr:rowOff>7480</xdr:rowOff>
    </xdr:from>
    <xdr:to>
      <xdr:col>78</xdr:col>
      <xdr:colOff>313934</xdr:colOff>
      <xdr:row>32</xdr:row>
      <xdr:rowOff>68269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E0D22E6F-0BC6-4B9F-B630-381394D61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78</xdr:col>
      <xdr:colOff>549712</xdr:colOff>
      <xdr:row>17</xdr:row>
      <xdr:rowOff>15555</xdr:rowOff>
    </xdr:from>
    <xdr:to>
      <xdr:col>87</xdr:col>
      <xdr:colOff>308754</xdr:colOff>
      <xdr:row>32</xdr:row>
      <xdr:rowOff>76343</xdr:rowOff>
    </xdr:to>
    <xdr:graphicFrame macro="">
      <xdr:nvGraphicFramePr>
        <xdr:cNvPr id="32" name="Grafiek 20">
          <a:extLst>
            <a:ext uri="{FF2B5EF4-FFF2-40B4-BE49-F238E27FC236}">
              <a16:creationId xmlns:a16="http://schemas.microsoft.com/office/drawing/2014/main" id="{F57ABA73-46E6-41AD-8D26-0BEEAC7C3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60</xdr:col>
      <xdr:colOff>600840</xdr:colOff>
      <xdr:row>17</xdr:row>
      <xdr:rowOff>9988</xdr:rowOff>
    </xdr:from>
    <xdr:to>
      <xdr:col>69</xdr:col>
      <xdr:colOff>365455</xdr:colOff>
      <xdr:row>32</xdr:row>
      <xdr:rowOff>72295</xdr:rowOff>
    </xdr:to>
    <xdr:graphicFrame macro="">
      <xdr:nvGraphicFramePr>
        <xdr:cNvPr id="42" name="Grafiek 3">
          <a:extLst>
            <a:ext uri="{FF2B5EF4-FFF2-40B4-BE49-F238E27FC236}">
              <a16:creationId xmlns:a16="http://schemas.microsoft.com/office/drawing/2014/main" id="{EE7CE7C6-ED5F-45C4-A9CF-F079CBC6C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171864</xdr:colOff>
      <xdr:row>16</xdr:row>
      <xdr:rowOff>133187</xdr:rowOff>
    </xdr:from>
    <xdr:to>
      <xdr:col>7</xdr:col>
      <xdr:colOff>509717</xdr:colOff>
      <xdr:row>32</xdr:row>
      <xdr:rowOff>14682</xdr:rowOff>
    </xdr:to>
    <xdr:graphicFrame macro="">
      <xdr:nvGraphicFramePr>
        <xdr:cNvPr id="4" name="Grafiek 64">
          <a:extLst>
            <a:ext uri="{FF2B5EF4-FFF2-40B4-BE49-F238E27FC236}">
              <a16:creationId xmlns:a16="http://schemas.microsoft.com/office/drawing/2014/main" id="{354B0384-B95B-4EC9-9222-CEF74C9BF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34126</xdr:colOff>
      <xdr:row>17</xdr:row>
      <xdr:rowOff>82033</xdr:rowOff>
    </xdr:from>
    <xdr:to>
      <xdr:col>60</xdr:col>
      <xdr:colOff>384896</xdr:colOff>
      <xdr:row>32</xdr:row>
      <xdr:rowOff>146294</xdr:rowOff>
    </xdr:to>
    <xdr:graphicFrame macro="">
      <xdr:nvGraphicFramePr>
        <xdr:cNvPr id="18" name="Grafiek 4">
          <a:extLst>
            <a:ext uri="{FF2B5EF4-FFF2-40B4-BE49-F238E27FC236}">
              <a16:creationId xmlns:a16="http://schemas.microsoft.com/office/drawing/2014/main" id="{9F7B7B51-02F5-42FC-96DA-52E1E5992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138966</xdr:colOff>
      <xdr:row>17</xdr:row>
      <xdr:rowOff>32727</xdr:rowOff>
    </xdr:from>
    <xdr:to>
      <xdr:col>51</xdr:col>
      <xdr:colOff>489736</xdr:colOff>
      <xdr:row>32</xdr:row>
      <xdr:rowOff>95036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6AF4985E-FDDF-4832-9886-45E4DA031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602406</xdr:colOff>
      <xdr:row>16</xdr:row>
      <xdr:rowOff>150823</xdr:rowOff>
    </xdr:from>
    <xdr:to>
      <xdr:col>16</xdr:col>
      <xdr:colOff>346158</xdr:colOff>
      <xdr:row>32</xdr:row>
      <xdr:rowOff>32317</xdr:rowOff>
    </xdr:to>
    <xdr:graphicFrame macro="">
      <xdr:nvGraphicFramePr>
        <xdr:cNvPr id="9" name="Grafiek 44">
          <a:extLst>
            <a:ext uri="{FF2B5EF4-FFF2-40B4-BE49-F238E27FC236}">
              <a16:creationId xmlns:a16="http://schemas.microsoft.com/office/drawing/2014/main" id="{07B995F9-27C2-4DCC-B5C0-80399973C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267545</xdr:colOff>
      <xdr:row>17</xdr:row>
      <xdr:rowOff>42602</xdr:rowOff>
    </xdr:from>
    <xdr:to>
      <xdr:col>43</xdr:col>
      <xdr:colOff>11298</xdr:colOff>
      <xdr:row>32</xdr:row>
      <xdr:rowOff>104910</xdr:rowOff>
    </xdr:to>
    <xdr:graphicFrame macro="">
      <xdr:nvGraphicFramePr>
        <xdr:cNvPr id="10" name="Grafiek 9">
          <a:extLst>
            <a:ext uri="{FF2B5EF4-FFF2-40B4-BE49-F238E27FC236}">
              <a16:creationId xmlns:a16="http://schemas.microsoft.com/office/drawing/2014/main" id="{CB6BC419-6BE7-4AEC-A3DC-84033C4A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380938</xdr:colOff>
      <xdr:row>16</xdr:row>
      <xdr:rowOff>175301</xdr:rowOff>
    </xdr:from>
    <xdr:to>
      <xdr:col>34</xdr:col>
      <xdr:colOff>124691</xdr:colOff>
      <xdr:row>32</xdr:row>
      <xdr:rowOff>61763</xdr:rowOff>
    </xdr:to>
    <xdr:graphicFrame macro="">
      <xdr:nvGraphicFramePr>
        <xdr:cNvPr id="11" name="Grafiek 10">
          <a:extLst>
            <a:ext uri="{FF2B5EF4-FFF2-40B4-BE49-F238E27FC236}">
              <a16:creationId xmlns:a16="http://schemas.microsoft.com/office/drawing/2014/main" id="{91E6E729-A733-4339-8557-1488D2D80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508956</xdr:colOff>
      <xdr:row>16</xdr:row>
      <xdr:rowOff>157325</xdr:rowOff>
    </xdr:from>
    <xdr:to>
      <xdr:col>25</xdr:col>
      <xdr:colOff>252708</xdr:colOff>
      <xdr:row>32</xdr:row>
      <xdr:rowOff>38819</xdr:rowOff>
    </xdr:to>
    <xdr:graphicFrame macro="">
      <xdr:nvGraphicFramePr>
        <xdr:cNvPr id="12" name="Grafiek 11">
          <a:extLst>
            <a:ext uri="{FF2B5EF4-FFF2-40B4-BE49-F238E27FC236}">
              <a16:creationId xmlns:a16="http://schemas.microsoft.com/office/drawing/2014/main" id="{F78F2360-3B0F-4974-9BD5-2FAB88C72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71</xdr:col>
      <xdr:colOff>451374</xdr:colOff>
      <xdr:row>33</xdr:row>
      <xdr:rowOff>169320</xdr:rowOff>
    </xdr:from>
    <xdr:to>
      <xdr:col>88</xdr:col>
      <xdr:colOff>325192</xdr:colOff>
      <xdr:row>61</xdr:row>
      <xdr:rowOff>42389</xdr:rowOff>
    </xdr:to>
    <xdr:graphicFrame macro="">
      <xdr:nvGraphicFramePr>
        <xdr:cNvPr id="176" name="Grafiek 12">
          <a:extLst>
            <a:ext uri="{FF2B5EF4-FFF2-40B4-BE49-F238E27FC236}">
              <a16:creationId xmlns:a16="http://schemas.microsoft.com/office/drawing/2014/main" id="{94C27079-1312-4D89-807A-EBA7005F8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39</xdr:col>
      <xdr:colOff>478202</xdr:colOff>
      <xdr:row>33</xdr:row>
      <xdr:rowOff>100600</xdr:rowOff>
    </xdr:from>
    <xdr:to>
      <xdr:col>56</xdr:col>
      <xdr:colOff>352021</xdr:colOff>
      <xdr:row>60</xdr:row>
      <xdr:rowOff>152963</xdr:rowOff>
    </xdr:to>
    <xdr:graphicFrame macro="">
      <xdr:nvGraphicFramePr>
        <xdr:cNvPr id="132" name="Grafiek 1">
          <a:extLst>
            <a:ext uri="{FF2B5EF4-FFF2-40B4-BE49-F238E27FC236}">
              <a16:creationId xmlns:a16="http://schemas.microsoft.com/office/drawing/2014/main" id="{6D4B4EBB-A20F-4E53-8495-5BB7EA0B1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523758</xdr:colOff>
      <xdr:row>33</xdr:row>
      <xdr:rowOff>101347</xdr:rowOff>
    </xdr:from>
    <xdr:to>
      <xdr:col>71</xdr:col>
      <xdr:colOff>254000</xdr:colOff>
      <xdr:row>60</xdr:row>
      <xdr:rowOff>149411</xdr:rowOff>
    </xdr:to>
    <xdr:graphicFrame macro="">
      <xdr:nvGraphicFramePr>
        <xdr:cNvPr id="185" name="Grafiek 6">
          <a:extLst>
            <a:ext uri="{FF2B5EF4-FFF2-40B4-BE49-F238E27FC236}">
              <a16:creationId xmlns:a16="http://schemas.microsoft.com/office/drawing/2014/main" id="{D5A3E396-DE84-4263-BD25-86FD04522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16</xdr:col>
      <xdr:colOff>302849</xdr:colOff>
      <xdr:row>34</xdr:row>
      <xdr:rowOff>0</xdr:rowOff>
    </xdr:from>
    <xdr:to>
      <xdr:col>38</xdr:col>
      <xdr:colOff>349500</xdr:colOff>
      <xdr:row>60</xdr:row>
      <xdr:rowOff>89648</xdr:rowOff>
    </xdr:to>
    <xdr:pic>
      <xdr:nvPicPr>
        <xdr:cNvPr id="5" name="Afbeelding 206">
          <a:extLst>
            <a:ext uri="{FF2B5EF4-FFF2-40B4-BE49-F238E27FC236}">
              <a16:creationId xmlns:a16="http://schemas.microsoft.com/office/drawing/2014/main" id="{8904F5F7-8CAD-4535-A387-4460C2BD9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1908" y="6096000"/>
          <a:ext cx="13523592" cy="4751295"/>
        </a:xfrm>
        <a:prstGeom prst="rect">
          <a:avLst/>
        </a:prstGeom>
      </xdr:spPr>
    </xdr:pic>
    <xdr:clientData/>
  </xdr:twoCellAnchor>
  <xdr:twoCellAnchor>
    <xdr:from>
      <xdr:col>0</xdr:col>
      <xdr:colOff>370314</xdr:colOff>
      <xdr:row>33</xdr:row>
      <xdr:rowOff>112185</xdr:rowOff>
    </xdr:from>
    <xdr:to>
      <xdr:col>16</xdr:col>
      <xdr:colOff>81796</xdr:colOff>
      <xdr:row>60</xdr:row>
      <xdr:rowOff>18371</xdr:rowOff>
    </xdr:to>
    <xdr:graphicFrame macro="">
      <xdr:nvGraphicFramePr>
        <xdr:cNvPr id="7" name="Grafiek 1">
          <a:extLst>
            <a:ext uri="{FF2B5EF4-FFF2-40B4-BE49-F238E27FC236}">
              <a16:creationId xmlns:a16="http://schemas.microsoft.com/office/drawing/2014/main" id="{17F381EC-FBAF-49BC-8E07-AC4466F00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580474</xdr:colOff>
      <xdr:row>1</xdr:row>
      <xdr:rowOff>88173</xdr:rowOff>
    </xdr:from>
    <xdr:to>
      <xdr:col>25</xdr:col>
      <xdr:colOff>163128</xdr:colOff>
      <xdr:row>16</xdr:row>
      <xdr:rowOff>86539</xdr:rowOff>
    </xdr:to>
    <xdr:graphicFrame macro="">
      <xdr:nvGraphicFramePr>
        <xdr:cNvPr id="8" name="Grafiek 16">
          <a:extLst>
            <a:ext uri="{FF2B5EF4-FFF2-40B4-BE49-F238E27FC236}">
              <a16:creationId xmlns:a16="http://schemas.microsoft.com/office/drawing/2014/main" id="{77EE4FB7-E334-4E9B-8430-6846419A2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439549</xdr:colOff>
      <xdr:row>1</xdr:row>
      <xdr:rowOff>1572</xdr:rowOff>
    </xdr:from>
    <xdr:to>
      <xdr:col>34</xdr:col>
      <xdr:colOff>3761</xdr:colOff>
      <xdr:row>15</xdr:row>
      <xdr:rowOff>179234</xdr:rowOff>
    </xdr:to>
    <xdr:graphicFrame macro="">
      <xdr:nvGraphicFramePr>
        <xdr:cNvPr id="13" name="Grafiek 81">
          <a:extLst>
            <a:ext uri="{FF2B5EF4-FFF2-40B4-BE49-F238E27FC236}">
              <a16:creationId xmlns:a16="http://schemas.microsoft.com/office/drawing/2014/main" id="{678BAE48-7961-442C-80E0-01F58C52B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43</xdr:col>
      <xdr:colOff>297500</xdr:colOff>
      <xdr:row>0</xdr:row>
      <xdr:rowOff>161857</xdr:rowOff>
    </xdr:from>
    <xdr:to>
      <xdr:col>51</xdr:col>
      <xdr:colOff>469392</xdr:colOff>
      <xdr:row>15</xdr:row>
      <xdr:rowOff>160217</xdr:rowOff>
    </xdr:to>
    <xdr:graphicFrame macro="">
      <xdr:nvGraphicFramePr>
        <xdr:cNvPr id="14" name="Grafiek 84">
          <a:extLst>
            <a:ext uri="{FF2B5EF4-FFF2-40B4-BE49-F238E27FC236}">
              <a16:creationId xmlns:a16="http://schemas.microsoft.com/office/drawing/2014/main" id="{D93662EC-4257-48C8-B68A-A02AEBDF2F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328705</xdr:colOff>
      <xdr:row>0</xdr:row>
      <xdr:rowOff>171962</xdr:rowOff>
    </xdr:from>
    <xdr:to>
      <xdr:col>42</xdr:col>
      <xdr:colOff>500598</xdr:colOff>
      <xdr:row>15</xdr:row>
      <xdr:rowOff>170326</xdr:rowOff>
    </xdr:to>
    <xdr:graphicFrame macro="">
      <xdr:nvGraphicFramePr>
        <xdr:cNvPr id="15" name="Grafiek 3">
          <a:extLst>
            <a:ext uri="{FF2B5EF4-FFF2-40B4-BE49-F238E27FC236}">
              <a16:creationId xmlns:a16="http://schemas.microsoft.com/office/drawing/2014/main" id="{16B845C1-7F70-40AF-9AA7-CECB7ABB6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52</xdr:col>
      <xdr:colOff>138647</xdr:colOff>
      <xdr:row>0</xdr:row>
      <xdr:rowOff>133451</xdr:rowOff>
    </xdr:from>
    <xdr:to>
      <xdr:col>60</xdr:col>
      <xdr:colOff>310540</xdr:colOff>
      <xdr:row>15</xdr:row>
      <xdr:rowOff>131815</xdr:rowOff>
    </xdr:to>
    <xdr:graphicFrame macro="">
      <xdr:nvGraphicFramePr>
        <xdr:cNvPr id="16" name="Grafiek 4">
          <a:extLst>
            <a:ext uri="{FF2B5EF4-FFF2-40B4-BE49-F238E27FC236}">
              <a16:creationId xmlns:a16="http://schemas.microsoft.com/office/drawing/2014/main" id="{5FE373E3-5266-4BDF-945C-F14D0BA4FC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61</xdr:col>
      <xdr:colOff>18016</xdr:colOff>
      <xdr:row>1</xdr:row>
      <xdr:rowOff>43378</xdr:rowOff>
    </xdr:from>
    <xdr:to>
      <xdr:col>69</xdr:col>
      <xdr:colOff>189909</xdr:colOff>
      <xdr:row>16</xdr:row>
      <xdr:rowOff>41742</xdr:rowOff>
    </xdr:to>
    <xdr:graphicFrame macro="">
      <xdr:nvGraphicFramePr>
        <xdr:cNvPr id="26" name="Grafiek 16">
          <a:extLst>
            <a:ext uri="{FF2B5EF4-FFF2-40B4-BE49-F238E27FC236}">
              <a16:creationId xmlns:a16="http://schemas.microsoft.com/office/drawing/2014/main" id="{21D1D699-2D0A-49F1-8C6C-4D3F5354E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79</xdr:col>
      <xdr:colOff>64907</xdr:colOff>
      <xdr:row>1</xdr:row>
      <xdr:rowOff>92337</xdr:rowOff>
    </xdr:from>
    <xdr:to>
      <xdr:col>87</xdr:col>
      <xdr:colOff>236800</xdr:colOff>
      <xdr:row>16</xdr:row>
      <xdr:rowOff>90700</xdr:rowOff>
    </xdr:to>
    <xdr:graphicFrame macro="">
      <xdr:nvGraphicFramePr>
        <xdr:cNvPr id="19" name="Grafiek 25">
          <a:extLst>
            <a:ext uri="{FF2B5EF4-FFF2-40B4-BE49-F238E27FC236}">
              <a16:creationId xmlns:a16="http://schemas.microsoft.com/office/drawing/2014/main" id="{2BE4743C-984C-4D6A-9BF0-54F13E103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70</xdr:col>
      <xdr:colOff>89863</xdr:colOff>
      <xdr:row>1</xdr:row>
      <xdr:rowOff>119801</xdr:rowOff>
    </xdr:from>
    <xdr:to>
      <xdr:col>78</xdr:col>
      <xdr:colOff>261758</xdr:colOff>
      <xdr:row>16</xdr:row>
      <xdr:rowOff>118160</xdr:rowOff>
    </xdr:to>
    <xdr:graphicFrame macro="">
      <xdr:nvGraphicFramePr>
        <xdr:cNvPr id="21" name="Grafiek 27">
          <a:extLst>
            <a:ext uri="{FF2B5EF4-FFF2-40B4-BE49-F238E27FC236}">
              <a16:creationId xmlns:a16="http://schemas.microsoft.com/office/drawing/2014/main" id="{C9A9E3D9-6242-4614-AE8E-E6F042FEA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320939</xdr:colOff>
      <xdr:row>0</xdr:row>
      <xdr:rowOff>164353</xdr:rowOff>
    </xdr:from>
    <xdr:to>
      <xdr:col>7</xdr:col>
      <xdr:colOff>508498</xdr:colOff>
      <xdr:row>16</xdr:row>
      <xdr:rowOff>5834</xdr:rowOff>
    </xdr:to>
    <xdr:graphicFrame macro="">
      <xdr:nvGraphicFramePr>
        <xdr:cNvPr id="22" name="Grafiek 1">
          <a:extLst>
            <a:ext uri="{FF2B5EF4-FFF2-40B4-BE49-F238E27FC236}">
              <a16:creationId xmlns:a16="http://schemas.microsoft.com/office/drawing/2014/main" id="{DE00B8AE-B76E-4660-846D-9F934F58C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</xdr:col>
      <xdr:colOff>76999</xdr:colOff>
      <xdr:row>1</xdr:row>
      <xdr:rowOff>539</xdr:rowOff>
    </xdr:from>
    <xdr:to>
      <xdr:col>16</xdr:col>
      <xdr:colOff>249064</xdr:colOff>
      <xdr:row>15</xdr:row>
      <xdr:rowOff>178198</xdr:rowOff>
    </xdr:to>
    <xdr:graphicFrame macro="">
      <xdr:nvGraphicFramePr>
        <xdr:cNvPr id="23" name="Grafiek 73">
          <a:extLst>
            <a:ext uri="{FF2B5EF4-FFF2-40B4-BE49-F238E27FC236}">
              <a16:creationId xmlns:a16="http://schemas.microsoft.com/office/drawing/2014/main" id="{013FDA9F-F586-4B46-A704-6144A8F7E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628650</xdr:colOff>
      <xdr:row>61</xdr:row>
      <xdr:rowOff>111053</xdr:rowOff>
    </xdr:from>
    <xdr:to>
      <xdr:col>17</xdr:col>
      <xdr:colOff>105270</xdr:colOff>
      <xdr:row>86</xdr:row>
      <xdr:rowOff>97201</xdr:rowOff>
    </xdr:to>
    <xdr:graphicFrame macro="">
      <xdr:nvGraphicFramePr>
        <xdr:cNvPr id="28" name="Grafiek 27">
          <a:extLst>
            <a:ext uri="{FF2B5EF4-FFF2-40B4-BE49-F238E27FC236}">
              <a16:creationId xmlns:a16="http://schemas.microsoft.com/office/drawing/2014/main" id="{EC519296-1117-405D-B61E-78E695B52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17</xdr:col>
      <xdr:colOff>167640</xdr:colOff>
      <xdr:row>61</xdr:row>
      <xdr:rowOff>60960</xdr:rowOff>
    </xdr:from>
    <xdr:to>
      <xdr:col>38</xdr:col>
      <xdr:colOff>91440</xdr:colOff>
      <xdr:row>96</xdr:row>
      <xdr:rowOff>15466</xdr:rowOff>
    </xdr:to>
    <xdr:pic>
      <xdr:nvPicPr>
        <xdr:cNvPr id="36" name="Afbeelding 35">
          <a:extLst>
            <a:ext uri="{FF2B5EF4-FFF2-40B4-BE49-F238E27FC236}">
              <a16:creationId xmlns:a16="http://schemas.microsoft.com/office/drawing/2014/main" id="{46BD4872-B9D3-2048-47EA-3BCC8B82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0440" y="11216640"/>
          <a:ext cx="12725400" cy="63553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57814</xdr:colOff>
      <xdr:row>30</xdr:row>
      <xdr:rowOff>105193</xdr:rowOff>
    </xdr:from>
    <xdr:to>
      <xdr:col>60</xdr:col>
      <xdr:colOff>523008</xdr:colOff>
      <xdr:row>58</xdr:row>
      <xdr:rowOff>25978</xdr:rowOff>
    </xdr:to>
    <xdr:graphicFrame macro="">
      <xdr:nvGraphicFramePr>
        <xdr:cNvPr id="2" name="Grafiek 85">
          <a:extLst>
            <a:ext uri="{FF2B5EF4-FFF2-40B4-BE49-F238E27FC236}">
              <a16:creationId xmlns:a16="http://schemas.microsoft.com/office/drawing/2014/main" id="{160B399C-84FD-446C-8507-49EB0201D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240149</xdr:colOff>
      <xdr:row>30</xdr:row>
      <xdr:rowOff>97750</xdr:rowOff>
    </xdr:from>
    <xdr:to>
      <xdr:col>22</xdr:col>
      <xdr:colOff>554183</xdr:colOff>
      <xdr:row>92</xdr:row>
      <xdr:rowOff>69274</xdr:rowOff>
    </xdr:to>
    <xdr:graphicFrame macro="">
      <xdr:nvGraphicFramePr>
        <xdr:cNvPr id="5" name="Grafiek 2">
          <a:extLst>
            <a:ext uri="{FF2B5EF4-FFF2-40B4-BE49-F238E27FC236}">
              <a16:creationId xmlns:a16="http://schemas.microsoft.com/office/drawing/2014/main" id="{20469B88-273E-4C45-BC7D-ABC07A07B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491521</xdr:colOff>
      <xdr:row>1</xdr:row>
      <xdr:rowOff>61460</xdr:rowOff>
    </xdr:from>
    <xdr:to>
      <xdr:col>30</xdr:col>
      <xdr:colOff>323850</xdr:colOff>
      <xdr:row>28</xdr:row>
      <xdr:rowOff>163701</xdr:rowOff>
    </xdr:to>
    <xdr:graphicFrame macro="">
      <xdr:nvGraphicFramePr>
        <xdr:cNvPr id="32" name="Grafiek 8">
          <a:extLst>
            <a:ext uri="{FF2B5EF4-FFF2-40B4-BE49-F238E27FC236}">
              <a16:creationId xmlns:a16="http://schemas.microsoft.com/office/drawing/2014/main" id="{D3D62A3B-DF28-45B5-8170-7A61E5F85101}"/>
            </a:ext>
            <a:ext uri="{147F2762-F138-4A5C-976F-8EAC2B608ADB}">
              <a16:predDERef xmlns:a16="http://schemas.microsoft.com/office/drawing/2014/main" pred="{6BCB8BD0-F836-AEBF-FBD2-DB5550347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38100</xdr:colOff>
      <xdr:row>1</xdr:row>
      <xdr:rowOff>58616</xdr:rowOff>
    </xdr:from>
    <xdr:to>
      <xdr:col>15</xdr:col>
      <xdr:colOff>381000</xdr:colOff>
      <xdr:row>28</xdr:row>
      <xdr:rowOff>160856</xdr:rowOff>
    </xdr:to>
    <xdr:graphicFrame macro="">
      <xdr:nvGraphicFramePr>
        <xdr:cNvPr id="303" name="Grafiek 123">
          <a:extLst>
            <a:ext uri="{FF2B5EF4-FFF2-40B4-BE49-F238E27FC236}">
              <a16:creationId xmlns:a16="http://schemas.microsoft.com/office/drawing/2014/main" id="{3BC99AEF-D63F-4206-AC4B-9A35AAD05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456519</xdr:colOff>
      <xdr:row>1</xdr:row>
      <xdr:rowOff>85431</xdr:rowOff>
    </xdr:from>
    <xdr:to>
      <xdr:col>61</xdr:col>
      <xdr:colOff>95250</xdr:colOff>
      <xdr:row>28</xdr:row>
      <xdr:rowOff>180637</xdr:rowOff>
    </xdr:to>
    <xdr:graphicFrame macro="">
      <xdr:nvGraphicFramePr>
        <xdr:cNvPr id="353" name="Grafiek 203">
          <a:extLst>
            <a:ext uri="{FF2B5EF4-FFF2-40B4-BE49-F238E27FC236}">
              <a16:creationId xmlns:a16="http://schemas.microsoft.com/office/drawing/2014/main" id="{DB43F7DF-9267-4619-B87C-801E87E93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551871</xdr:colOff>
      <xdr:row>1</xdr:row>
      <xdr:rowOff>59988</xdr:rowOff>
    </xdr:from>
    <xdr:to>
      <xdr:col>46</xdr:col>
      <xdr:colOff>228600</xdr:colOff>
      <xdr:row>28</xdr:row>
      <xdr:rowOff>176881</xdr:rowOff>
    </xdr:to>
    <xdr:graphicFrame macro="">
      <xdr:nvGraphicFramePr>
        <xdr:cNvPr id="255" name="Grafiek 9">
          <a:extLst>
            <a:ext uri="{FF2B5EF4-FFF2-40B4-BE49-F238E27FC236}">
              <a16:creationId xmlns:a16="http://schemas.microsoft.com/office/drawing/2014/main" id="{210F6311-BAD3-49D0-995A-E213EEC97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367213</xdr:colOff>
      <xdr:row>29</xdr:row>
      <xdr:rowOff>59948</xdr:rowOff>
    </xdr:from>
    <xdr:to>
      <xdr:col>75</xdr:col>
      <xdr:colOff>588818</xdr:colOff>
      <xdr:row>56</xdr:row>
      <xdr:rowOff>114300</xdr:rowOff>
    </xdr:to>
    <xdr:graphicFrame macro="">
      <xdr:nvGraphicFramePr>
        <xdr:cNvPr id="10" name="Grafiek 4">
          <a:extLst>
            <a:ext uri="{FF2B5EF4-FFF2-40B4-BE49-F238E27FC236}">
              <a16:creationId xmlns:a16="http://schemas.microsoft.com/office/drawing/2014/main" id="{E799E4AA-6E6A-4F8D-B085-BFE4D222A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479180</xdr:colOff>
      <xdr:row>1</xdr:row>
      <xdr:rowOff>23352</xdr:rowOff>
    </xdr:from>
    <xdr:to>
      <xdr:col>75</xdr:col>
      <xdr:colOff>590550</xdr:colOff>
      <xdr:row>28</xdr:row>
      <xdr:rowOff>133211</xdr:rowOff>
    </xdr:to>
    <xdr:graphicFrame macro="">
      <xdr:nvGraphicFramePr>
        <xdr:cNvPr id="164" name="Grafiek 9">
          <a:extLst>
            <a:ext uri="{FF2B5EF4-FFF2-40B4-BE49-F238E27FC236}">
              <a16:creationId xmlns:a16="http://schemas.microsoft.com/office/drawing/2014/main" id="{2094AC98-A282-4A47-B7D7-37E4E7826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23</xdr:col>
      <xdr:colOff>159594</xdr:colOff>
      <xdr:row>31</xdr:row>
      <xdr:rowOff>85662</xdr:rowOff>
    </xdr:from>
    <xdr:to>
      <xdr:col>44</xdr:col>
      <xdr:colOff>175714</xdr:colOff>
      <xdr:row>83</xdr:row>
      <xdr:rowOff>34636</xdr:rowOff>
    </xdr:to>
    <xdr:pic>
      <xdr:nvPicPr>
        <xdr:cNvPr id="12" name="Afbeelding 6">
          <a:extLst>
            <a:ext uri="{FF2B5EF4-FFF2-40B4-BE49-F238E27FC236}">
              <a16:creationId xmlns:a16="http://schemas.microsoft.com/office/drawing/2014/main" id="{57189C5A-A3CE-4782-96D4-012096502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9049" y="5454298"/>
          <a:ext cx="13108665" cy="8954429"/>
        </a:xfrm>
        <a:prstGeom prst="rect">
          <a:avLst/>
        </a:prstGeom>
      </xdr:spPr>
    </xdr:pic>
    <xdr:clientData/>
  </xdr:twoCellAnchor>
  <xdr:twoCellAnchor>
    <xdr:from>
      <xdr:col>47</xdr:col>
      <xdr:colOff>396492</xdr:colOff>
      <xdr:row>58</xdr:row>
      <xdr:rowOff>131463</xdr:rowOff>
    </xdr:from>
    <xdr:to>
      <xdr:col>61</xdr:col>
      <xdr:colOff>173182</xdr:colOff>
      <xdr:row>86</xdr:row>
      <xdr:rowOff>138546</xdr:rowOff>
    </xdr:to>
    <xdr:graphicFrame macro="">
      <xdr:nvGraphicFramePr>
        <xdr:cNvPr id="13" name="Grafiek 217">
          <a:extLst>
            <a:ext uri="{FF2B5EF4-FFF2-40B4-BE49-F238E27FC236}">
              <a16:creationId xmlns:a16="http://schemas.microsoft.com/office/drawing/2014/main" id="{09D30A10-D3DC-4784-9C0B-0698D423A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61</xdr:col>
      <xdr:colOff>419862</xdr:colOff>
      <xdr:row>58</xdr:row>
      <xdr:rowOff>67617</xdr:rowOff>
    </xdr:from>
    <xdr:to>
      <xdr:col>76</xdr:col>
      <xdr:colOff>0</xdr:colOff>
      <xdr:row>86</xdr:row>
      <xdr:rowOff>103910</xdr:rowOff>
    </xdr:to>
    <xdr:graphicFrame macro="">
      <xdr:nvGraphicFramePr>
        <xdr:cNvPr id="14" name="Grafiek 24">
          <a:extLst>
            <a:ext uri="{FF2B5EF4-FFF2-40B4-BE49-F238E27FC236}">
              <a16:creationId xmlns:a16="http://schemas.microsoft.com/office/drawing/2014/main" id="{0D7F976B-216E-4AA2-9B97-8F75B55AC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53</xdr:col>
      <xdr:colOff>76944</xdr:colOff>
      <xdr:row>246</xdr:row>
      <xdr:rowOff>39239</xdr:rowOff>
    </xdr:from>
    <xdr:to>
      <xdr:col>64</xdr:col>
      <xdr:colOff>401163</xdr:colOff>
      <xdr:row>281</xdr:row>
      <xdr:rowOff>63054</xdr:rowOff>
    </xdr:to>
    <xdr:pic>
      <xdr:nvPicPr>
        <xdr:cNvPr id="15" name="Afbeelding 5">
          <a:extLst>
            <a:ext uri="{FF2B5EF4-FFF2-40B4-BE49-F238E27FC236}">
              <a16:creationId xmlns:a16="http://schemas.microsoft.com/office/drawing/2014/main" id="{5981804B-76F6-409F-8359-2449BEF503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48" t="11932" r="41274" b="9504"/>
        <a:stretch/>
      </xdr:blipFill>
      <xdr:spPr bwMode="auto">
        <a:xfrm>
          <a:off x="32696406" y="43297393"/>
          <a:ext cx="7094295" cy="6178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302381</xdr:colOff>
      <xdr:row>0</xdr:row>
      <xdr:rowOff>133048</xdr:rowOff>
    </xdr:from>
    <xdr:to>
      <xdr:col>15</xdr:col>
      <xdr:colOff>471713</xdr:colOff>
      <xdr:row>32</xdr:row>
      <xdr:rowOff>72572</xdr:rowOff>
    </xdr:to>
    <xdr:graphicFrame macro="">
      <xdr:nvGraphicFramePr>
        <xdr:cNvPr id="2" name="Grafiek 2">
          <a:extLst>
            <a:ext uri="{FF2B5EF4-FFF2-40B4-BE49-F238E27FC236}">
              <a16:creationId xmlns:a16="http://schemas.microsoft.com/office/drawing/2014/main" id="{D39D3538-07AC-4B30-A511-6C8C2FB40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564142</xdr:colOff>
      <xdr:row>0</xdr:row>
      <xdr:rowOff>94448</xdr:rowOff>
    </xdr:from>
    <xdr:to>
      <xdr:col>30</xdr:col>
      <xdr:colOff>314475</xdr:colOff>
      <xdr:row>32</xdr:row>
      <xdr:rowOff>120953</xdr:rowOff>
    </xdr:to>
    <xdr:graphicFrame macro="">
      <xdr:nvGraphicFramePr>
        <xdr:cNvPr id="4" name="Grafiek 1">
          <a:extLst>
            <a:ext uri="{FF2B5EF4-FFF2-40B4-BE49-F238E27FC236}">
              <a16:creationId xmlns:a16="http://schemas.microsoft.com/office/drawing/2014/main" id="{924DBF26-877D-4D67-AF91-34E27F18C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414864</xdr:colOff>
      <xdr:row>1</xdr:row>
      <xdr:rowOff>34861</xdr:rowOff>
    </xdr:from>
    <xdr:to>
      <xdr:col>43</xdr:col>
      <xdr:colOff>266094</xdr:colOff>
      <xdr:row>32</xdr:row>
      <xdr:rowOff>120953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783D1307-0678-40DA-8BDD-41810412C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979"/>
  <sheetViews>
    <sheetView topLeftCell="U1" zoomScale="34" zoomScaleNormal="55" workbookViewId="0">
      <selection activeCell="CF79" sqref="CF79"/>
    </sheetView>
  </sheetViews>
  <sheetFormatPr defaultColWidth="9.109375" defaultRowHeight="14.4" x14ac:dyDescent="0.3"/>
  <cols>
    <col min="1" max="1" width="25" style="2" bestFit="1" customWidth="1"/>
    <col min="2" max="2" width="22.88671875" style="2" bestFit="1" customWidth="1"/>
    <col min="3" max="3" width="16.5546875" style="1" bestFit="1" customWidth="1"/>
    <col min="4" max="4" width="26.6640625" style="4" bestFit="1" customWidth="1"/>
    <col min="5" max="5" width="22.88671875" style="2" bestFit="1" customWidth="1"/>
    <col min="6" max="6" width="16.5546875" style="2" bestFit="1" customWidth="1"/>
    <col min="7" max="7" width="27" style="4" bestFit="1" customWidth="1"/>
    <col min="8" max="8" width="22.88671875" style="2" bestFit="1" customWidth="1"/>
    <col min="9" max="9" width="16.5546875" style="2" bestFit="1" customWidth="1"/>
    <col min="10" max="10" width="24.6640625" style="4" bestFit="1" customWidth="1"/>
    <col min="11" max="11" width="22.88671875" style="2" bestFit="1" customWidth="1"/>
    <col min="12" max="12" width="16.5546875" style="2" bestFit="1" customWidth="1"/>
    <col min="13" max="13" width="21.109375" style="4" bestFit="1" customWidth="1"/>
    <col min="14" max="14" width="22.88671875" style="2" bestFit="1" customWidth="1"/>
    <col min="15" max="15" width="16.5546875" style="2" bestFit="1" customWidth="1"/>
    <col min="16" max="16" width="18.109375" style="4" customWidth="1"/>
    <col min="17" max="17" width="22.88671875" style="2" bestFit="1" customWidth="1"/>
    <col min="18" max="18" width="16.5546875" style="2" bestFit="1" customWidth="1"/>
    <col min="19" max="19" width="17.88671875" style="4" customWidth="1"/>
    <col min="20" max="20" width="22.88671875" style="2" bestFit="1" customWidth="1"/>
    <col min="21" max="21" width="16.5546875" style="2" bestFit="1" customWidth="1"/>
    <col min="22" max="22" width="17.77734375" style="4" customWidth="1"/>
    <col min="23" max="23" width="22.88671875" style="2" bestFit="1" customWidth="1"/>
    <col min="24" max="24" width="16.5546875" style="2" bestFit="1" customWidth="1"/>
    <col min="25" max="25" width="18.88671875" style="4" customWidth="1"/>
    <col min="26" max="26" width="18.88671875" style="2" customWidth="1"/>
    <col min="27" max="27" width="16.5546875" style="2" bestFit="1" customWidth="1"/>
    <col min="28" max="28" width="17.21875" style="4" customWidth="1"/>
    <col min="29" max="29" width="18.88671875" style="2" customWidth="1"/>
    <col min="30" max="30" width="16.5546875" style="2" bestFit="1" customWidth="1"/>
    <col min="31" max="31" width="20.6640625" bestFit="1" customWidth="1"/>
    <col min="32" max="32" width="22.88671875" bestFit="1" customWidth="1"/>
    <col min="33" max="33" width="16.5546875" bestFit="1" customWidth="1"/>
    <col min="34" max="34" width="20.6640625" bestFit="1" customWidth="1"/>
    <col min="35" max="35" width="22.88671875" bestFit="1" customWidth="1"/>
    <col min="36" max="36" width="16.5546875" bestFit="1" customWidth="1"/>
    <col min="37" max="37" width="20.6640625" bestFit="1" customWidth="1"/>
    <col min="38" max="38" width="22.88671875" bestFit="1" customWidth="1"/>
    <col min="39" max="39" width="16.5546875" style="2" bestFit="1" customWidth="1"/>
    <col min="40" max="40" width="9.109375" style="2"/>
    <col min="41" max="41" width="14.44140625" style="2" bestFit="1" customWidth="1"/>
    <col min="42" max="42" width="14.5546875" style="2" bestFit="1" customWidth="1"/>
    <col min="43" max="16384" width="9.109375" style="2"/>
  </cols>
  <sheetData>
    <row r="1" spans="1:42" ht="15" thickBot="1" x14ac:dyDescent="0.35">
      <c r="A1" s="51" t="s">
        <v>35</v>
      </c>
      <c r="B1" s="25"/>
      <c r="C1" s="26"/>
      <c r="D1" s="51" t="s">
        <v>36</v>
      </c>
      <c r="E1" s="25"/>
      <c r="F1" s="28"/>
      <c r="G1" s="51" t="s">
        <v>37</v>
      </c>
      <c r="H1" s="25"/>
      <c r="I1" s="28"/>
      <c r="J1" s="51" t="s">
        <v>38</v>
      </c>
      <c r="K1" s="25"/>
      <c r="L1" s="25"/>
      <c r="M1" s="51" t="s">
        <v>39</v>
      </c>
      <c r="N1" s="25"/>
      <c r="O1" s="25"/>
      <c r="P1" s="51" t="s">
        <v>40</v>
      </c>
      <c r="Q1" s="25"/>
      <c r="R1" s="28"/>
      <c r="S1" s="51" t="s">
        <v>41</v>
      </c>
      <c r="T1" s="25"/>
      <c r="U1" s="25"/>
      <c r="V1" s="51" t="s">
        <v>42</v>
      </c>
      <c r="W1" s="25"/>
      <c r="X1" s="28"/>
      <c r="Y1" s="51" t="s">
        <v>43</v>
      </c>
      <c r="Z1" s="25"/>
      <c r="AA1" s="25"/>
      <c r="AB1" s="51" t="s">
        <v>44</v>
      </c>
      <c r="AC1" s="25"/>
      <c r="AD1" s="28"/>
      <c r="AE1" s="52" t="s">
        <v>49</v>
      </c>
      <c r="AF1" s="27"/>
      <c r="AG1" s="44"/>
      <c r="AH1" s="52" t="s">
        <v>50</v>
      </c>
      <c r="AI1" s="27"/>
      <c r="AJ1" s="27"/>
      <c r="AK1" s="52" t="s">
        <v>52</v>
      </c>
      <c r="AL1" s="27"/>
      <c r="AM1" s="28"/>
      <c r="AO1" s="94" t="s">
        <v>54</v>
      </c>
      <c r="AP1" s="95">
        <v>30.7</v>
      </c>
    </row>
    <row r="2" spans="1:42" ht="15" thickBot="1" x14ac:dyDescent="0.35">
      <c r="A2" s="56" t="s">
        <v>45</v>
      </c>
      <c r="B2" s="55">
        <f>0.0059*0.0016</f>
        <v>9.4399999999999994E-6</v>
      </c>
      <c r="C2" s="2"/>
      <c r="D2" s="59" t="s">
        <v>45</v>
      </c>
      <c r="E2" s="55">
        <f>0.0058*0.0016</f>
        <v>9.2799999999999992E-6</v>
      </c>
      <c r="F2" s="60"/>
      <c r="G2" s="50" t="s">
        <v>45</v>
      </c>
      <c r="H2" s="55">
        <f>0.0017*0.0058</f>
        <v>9.8599999999999988E-6</v>
      </c>
      <c r="I2" s="31"/>
      <c r="J2" s="50" t="s">
        <v>45</v>
      </c>
      <c r="K2" s="55">
        <f>0.0058*0.0016</f>
        <v>9.2799999999999992E-6</v>
      </c>
      <c r="L2" s="30"/>
      <c r="M2" s="50" t="s">
        <v>45</v>
      </c>
      <c r="N2" s="55">
        <f>0.0015*0.0058</f>
        <v>8.6999999999999997E-6</v>
      </c>
      <c r="O2" s="30"/>
      <c r="P2" s="50" t="s">
        <v>45</v>
      </c>
      <c r="Q2" s="55">
        <f>0.0016*0.0058</f>
        <v>9.2799999999999992E-6</v>
      </c>
      <c r="R2" s="31"/>
      <c r="S2" s="50" t="s">
        <v>45</v>
      </c>
      <c r="T2" s="55">
        <f>0.0015*0.0058</f>
        <v>8.6999999999999997E-6</v>
      </c>
      <c r="U2" s="30"/>
      <c r="V2" s="50" t="s">
        <v>45</v>
      </c>
      <c r="W2" s="55">
        <f>0.0014*0.0058</f>
        <v>8.1200000000000002E-6</v>
      </c>
      <c r="X2" s="31"/>
      <c r="Y2" s="50" t="s">
        <v>45</v>
      </c>
      <c r="Z2" s="55">
        <f>0.0015*0.0058</f>
        <v>8.6999999999999997E-6</v>
      </c>
      <c r="AA2" s="30"/>
      <c r="AB2" s="50" t="s">
        <v>45</v>
      </c>
      <c r="AC2" s="55">
        <f>0.0015*0.0058</f>
        <v>8.6999999999999997E-6</v>
      </c>
      <c r="AD2" s="31"/>
      <c r="AE2" s="50" t="s">
        <v>45</v>
      </c>
      <c r="AF2" s="55">
        <f>0.00231*0.0058</f>
        <v>1.3397999999999999E-5</v>
      </c>
      <c r="AG2" s="39"/>
      <c r="AH2" s="50" t="s">
        <v>45</v>
      </c>
      <c r="AI2" s="55">
        <f>0.00216*0.0058</f>
        <v>1.2527999999999999E-5</v>
      </c>
      <c r="AJ2" s="11"/>
      <c r="AK2" s="50" t="s">
        <v>45</v>
      </c>
      <c r="AL2" s="55">
        <f>0.00222*0.0058</f>
        <v>1.2876E-5</v>
      </c>
      <c r="AM2" s="31"/>
    </row>
    <row r="3" spans="1:42" ht="15" thickBot="1" x14ac:dyDescent="0.35">
      <c r="A3" s="57" t="s">
        <v>46</v>
      </c>
      <c r="B3" s="61" t="s">
        <v>55</v>
      </c>
      <c r="C3" s="58" t="s">
        <v>47</v>
      </c>
      <c r="D3" s="57" t="s">
        <v>46</v>
      </c>
      <c r="E3" s="61" t="s">
        <v>55</v>
      </c>
      <c r="F3" s="58" t="s">
        <v>47</v>
      </c>
      <c r="G3" s="57" t="s">
        <v>46</v>
      </c>
      <c r="H3" s="61" t="s">
        <v>55</v>
      </c>
      <c r="I3" s="58" t="s">
        <v>47</v>
      </c>
      <c r="J3" s="57" t="s">
        <v>46</v>
      </c>
      <c r="K3" s="61" t="s">
        <v>55</v>
      </c>
      <c r="L3" s="58" t="s">
        <v>47</v>
      </c>
      <c r="M3" s="57" t="s">
        <v>46</v>
      </c>
      <c r="N3" s="61" t="s">
        <v>55</v>
      </c>
      <c r="O3" s="58" t="s">
        <v>47</v>
      </c>
      <c r="P3" s="57" t="s">
        <v>46</v>
      </c>
      <c r="Q3" s="61" t="s">
        <v>55</v>
      </c>
      <c r="R3" s="58" t="s">
        <v>47</v>
      </c>
      <c r="S3" s="57" t="s">
        <v>46</v>
      </c>
      <c r="T3" s="61" t="s">
        <v>55</v>
      </c>
      <c r="U3" s="58" t="s">
        <v>47</v>
      </c>
      <c r="V3" s="57" t="s">
        <v>46</v>
      </c>
      <c r="W3" s="61" t="s">
        <v>55</v>
      </c>
      <c r="X3" s="58" t="s">
        <v>47</v>
      </c>
      <c r="Y3" s="57" t="s">
        <v>46</v>
      </c>
      <c r="Z3" s="61" t="s">
        <v>55</v>
      </c>
      <c r="AA3" s="58" t="s">
        <v>47</v>
      </c>
      <c r="AB3" s="57" t="s">
        <v>46</v>
      </c>
      <c r="AC3" s="61" t="s">
        <v>55</v>
      </c>
      <c r="AD3" s="58" t="s">
        <v>47</v>
      </c>
      <c r="AE3" s="57" t="s">
        <v>46</v>
      </c>
      <c r="AF3" s="61" t="s">
        <v>55</v>
      </c>
      <c r="AG3" s="58" t="s">
        <v>47</v>
      </c>
      <c r="AH3" s="57" t="s">
        <v>46</v>
      </c>
      <c r="AI3" s="61" t="s">
        <v>55</v>
      </c>
      <c r="AJ3" s="58" t="s">
        <v>47</v>
      </c>
      <c r="AK3" s="57" t="s">
        <v>46</v>
      </c>
      <c r="AL3" s="61" t="s">
        <v>55</v>
      </c>
      <c r="AM3" s="58" t="s">
        <v>47</v>
      </c>
      <c r="AO3" s="86" t="s">
        <v>11</v>
      </c>
      <c r="AP3" s="85" t="s">
        <v>10</v>
      </c>
    </row>
    <row r="4" spans="1:42" x14ac:dyDescent="0.3">
      <c r="A4" s="33">
        <v>-5.2900000000000003E-2</v>
      </c>
      <c r="B4" s="34">
        <v>0</v>
      </c>
      <c r="C4" s="35" t="e">
        <f t="shared" ref="C4:C67" si="0">(A4 * $AP$1)/($B$2*B4)</f>
        <v>#DIV/0!</v>
      </c>
      <c r="D4" s="40">
        <v>7.3600000000000002E-3</v>
      </c>
      <c r="E4" s="32">
        <v>0</v>
      </c>
      <c r="F4" s="35" t="e">
        <f t="shared" ref="F4:F67" si="1">(D4 * $AP$1)/($E$2*E4)</f>
        <v>#DIV/0!</v>
      </c>
      <c r="G4" s="33">
        <v>1.6199999999999999E-2</v>
      </c>
      <c r="H4" s="34">
        <v>0</v>
      </c>
      <c r="I4" s="36" t="e">
        <f t="shared" ref="I4:I67" si="2">(G4*$AP$1)/($H$2*H4)</f>
        <v>#DIV/0!</v>
      </c>
      <c r="J4" s="43">
        <v>1.8886106088759999E-2</v>
      </c>
      <c r="K4" s="2">
        <v>0</v>
      </c>
      <c r="L4" s="1" t="e">
        <f t="shared" ref="L4:L67" si="3">(J4*$AP$1)/($K$2*K4)</f>
        <v>#DIV/0!</v>
      </c>
      <c r="M4" s="33">
        <v>1.55E-2</v>
      </c>
      <c r="N4" s="34">
        <v>0</v>
      </c>
      <c r="O4" s="1" t="e">
        <f>(M4*$AP$1)/($N$2*N4)</f>
        <v>#DIV/0!</v>
      </c>
      <c r="P4" s="33">
        <v>3.1E-2</v>
      </c>
      <c r="Q4" s="34">
        <v>0</v>
      </c>
      <c r="R4" s="35" t="e">
        <f>(P4*$AP$1)/($Q$2*Q4)</f>
        <v>#DIV/0!</v>
      </c>
      <c r="S4" s="33">
        <v>1.29E-2</v>
      </c>
      <c r="T4" s="34">
        <v>0</v>
      </c>
      <c r="U4" s="1" t="e">
        <f>(S4*$AP$1)/($T$2*T4)</f>
        <v>#DIV/0!</v>
      </c>
      <c r="V4" s="33">
        <v>1.8200000000000001E-2</v>
      </c>
      <c r="W4" s="34">
        <v>0</v>
      </c>
      <c r="X4" s="35" t="e">
        <f>(V4*$AP$1)/($W$2*W4)</f>
        <v>#DIV/0!</v>
      </c>
      <c r="Y4" s="33">
        <v>2.1100000000000001E-2</v>
      </c>
      <c r="Z4" s="34">
        <v>0</v>
      </c>
      <c r="AA4" s="1" t="e">
        <f>(Y4 * $AP$1)/($Z$2*Z4)</f>
        <v>#DIV/0!</v>
      </c>
      <c r="AB4" s="33">
        <v>2.4400000000000002E-2</v>
      </c>
      <c r="AC4" s="34">
        <v>0</v>
      </c>
      <c r="AD4" s="35" t="e">
        <f>(AB4*$AP$1)/($AC$2*AC4)</f>
        <v>#DIV/0!</v>
      </c>
      <c r="AE4" s="46">
        <v>-6.2659344673159998</v>
      </c>
      <c r="AF4" s="1">
        <v>0</v>
      </c>
      <c r="AG4" s="35" t="e">
        <f>(AE4*$AP$1)/($AF$2*AF4)</f>
        <v>#DIV/0!</v>
      </c>
      <c r="AH4" s="46">
        <v>-6.8364911079409998</v>
      </c>
      <c r="AI4" s="1">
        <v>0</v>
      </c>
      <c r="AJ4" s="1" t="e">
        <f>(AH4*$AP$1)/($AI$2*AI4)</f>
        <v>#DIV/0!</v>
      </c>
      <c r="AK4" s="46">
        <v>-6.6625027656559999</v>
      </c>
      <c r="AL4" s="1">
        <v>0</v>
      </c>
      <c r="AM4" s="35" t="e">
        <f>(AK4*$AP$1)/($AL$2*AL4)</f>
        <v>#DIV/0!</v>
      </c>
      <c r="AO4" s="43"/>
      <c r="AP4" s="60"/>
    </row>
    <row r="5" spans="1:42" x14ac:dyDescent="0.3">
      <c r="A5" s="33">
        <v>-5.2999999999999999E-2</v>
      </c>
      <c r="B5" s="34">
        <v>0</v>
      </c>
      <c r="C5" s="35" t="e">
        <f t="shared" si="0"/>
        <v>#DIV/0!</v>
      </c>
      <c r="D5" s="40">
        <v>9.8499999999999994E-3</v>
      </c>
      <c r="E5" s="32">
        <v>0</v>
      </c>
      <c r="F5" s="35" t="e">
        <f t="shared" si="1"/>
        <v>#DIV/0!</v>
      </c>
      <c r="G5" s="33">
        <v>1.61E-2</v>
      </c>
      <c r="H5" s="34">
        <v>0</v>
      </c>
      <c r="I5" s="36" t="e">
        <f t="shared" si="2"/>
        <v>#DIV/0!</v>
      </c>
      <c r="J5" s="43">
        <v>2.034403569996E-2</v>
      </c>
      <c r="K5" s="2">
        <v>-4.0935716242530001E-5</v>
      </c>
      <c r="L5" s="1">
        <f t="shared" si="3"/>
        <v>-1644088210.1176693</v>
      </c>
      <c r="M5" s="33">
        <v>1.7500000000000002E-2</v>
      </c>
      <c r="N5" s="34">
        <v>-4.0899999999999998E-5</v>
      </c>
      <c r="O5" s="1">
        <f>(M5*$AP$1)/($N$2*N5)</f>
        <v>-1509850209.369643</v>
      </c>
      <c r="P5" s="33">
        <v>3.1899999999999998E-2</v>
      </c>
      <c r="Q5" s="34">
        <v>0</v>
      </c>
      <c r="R5" s="35" t="e">
        <f>(P5*$AP$1)/($Q$2*Q5)</f>
        <v>#DIV/0!</v>
      </c>
      <c r="S5" s="33">
        <v>1.34E-2</v>
      </c>
      <c r="T5" s="34">
        <v>0</v>
      </c>
      <c r="U5" s="1" t="e">
        <f>(S5*$AP$1)/($T$2*T5)</f>
        <v>#DIV/0!</v>
      </c>
      <c r="V5" s="33">
        <v>1.6899999999999998E-2</v>
      </c>
      <c r="W5" s="34">
        <v>4.0899999999999998E-5</v>
      </c>
      <c r="X5" s="35">
        <f>(V5*$AP$1)/($W$2*W5)</f>
        <v>1562232767.6538954</v>
      </c>
      <c r="Y5" s="33">
        <v>2.1499999999999998E-2</v>
      </c>
      <c r="Z5" s="34">
        <v>0</v>
      </c>
      <c r="AA5" s="1" t="e">
        <f>(Y5 * $AP$1)/($Z$2*Z5)</f>
        <v>#DIV/0!</v>
      </c>
      <c r="AB5" s="33">
        <v>2.3599999999999999E-2</v>
      </c>
      <c r="AC5" s="34">
        <v>0</v>
      </c>
      <c r="AD5" s="35" t="e">
        <f>(AB5*$AP$1)/($AC$2*AC5)</f>
        <v>#DIV/0!</v>
      </c>
      <c r="AE5" s="46">
        <v>-6.264435768127</v>
      </c>
      <c r="AF5" s="1">
        <v>-4.076957702637E-5</v>
      </c>
      <c r="AG5" s="35">
        <f>(AE5*$AP$1)/($AF$2*AF5)</f>
        <v>352082270985.67023</v>
      </c>
      <c r="AH5" s="46">
        <v>-6.8365788459779999</v>
      </c>
      <c r="AI5" s="1">
        <v>0</v>
      </c>
      <c r="AJ5" s="1" t="e">
        <f>(AH5*$AP$1)/($AI$2*AI5)</f>
        <v>#DIV/0!</v>
      </c>
      <c r="AK5" s="46">
        <v>-6.6600685119629999</v>
      </c>
      <c r="AL5" s="1">
        <v>0</v>
      </c>
      <c r="AM5" s="35" t="e">
        <f>(AK5*$AP$1)/($AL$2*AL5)</f>
        <v>#DIV/0!</v>
      </c>
      <c r="AO5" s="45" t="s">
        <v>0</v>
      </c>
      <c r="AP5" s="60">
        <f>AVERAGE(C30:C133)/1000000</f>
        <v>0.57884552130981981</v>
      </c>
    </row>
    <row r="6" spans="1:42" x14ac:dyDescent="0.3">
      <c r="A6" s="33">
        <v>-5.4100000000000002E-2</v>
      </c>
      <c r="B6" s="34">
        <v>0</v>
      </c>
      <c r="C6" s="35" t="e">
        <f t="shared" si="0"/>
        <v>#DIV/0!</v>
      </c>
      <c r="D6" s="40">
        <v>8.1899999999999994E-3</v>
      </c>
      <c r="E6" s="32">
        <v>0</v>
      </c>
      <c r="F6" s="35" t="e">
        <f t="shared" si="1"/>
        <v>#DIV/0!</v>
      </c>
      <c r="G6" s="33">
        <v>1.55E-2</v>
      </c>
      <c r="H6" s="34">
        <v>0</v>
      </c>
      <c r="I6" s="35" t="e">
        <f t="shared" si="2"/>
        <v>#DIV/0!</v>
      </c>
      <c r="J6" s="43">
        <v>2.1747129037980002E-2</v>
      </c>
      <c r="K6" s="2">
        <v>-4.0935716242530001E-5</v>
      </c>
      <c r="L6" s="1">
        <f t="shared" si="3"/>
        <v>-1757478161.2932792</v>
      </c>
      <c r="M6" s="33">
        <v>1.7500000000000002E-2</v>
      </c>
      <c r="N6" s="34">
        <v>-4.0899999999999998E-5</v>
      </c>
      <c r="O6" s="1">
        <f>(M6*$AP$1)/($N$2*N6)</f>
        <v>-1509850209.369643</v>
      </c>
      <c r="P6" s="33">
        <v>3.09E-2</v>
      </c>
      <c r="Q6" s="34">
        <v>0</v>
      </c>
      <c r="R6" s="35" t="e">
        <f>(P6*$AP$1)/($Q$2*Q6)</f>
        <v>#DIV/0!</v>
      </c>
      <c r="S6" s="33">
        <v>1.09E-2</v>
      </c>
      <c r="T6" s="34">
        <v>0</v>
      </c>
      <c r="U6" s="1" t="e">
        <f>(S6*$AP$1)/($T$2*T6)</f>
        <v>#DIV/0!</v>
      </c>
      <c r="V6" s="33">
        <v>1.7600000000000001E-2</v>
      </c>
      <c r="W6" s="34">
        <v>4.0899999999999998E-5</v>
      </c>
      <c r="X6" s="35">
        <f>(V6*$AP$1)/($W$2*W6)</f>
        <v>1626940633.7697377</v>
      </c>
      <c r="Y6" s="33">
        <v>2.24E-2</v>
      </c>
      <c r="Z6" s="34">
        <v>0</v>
      </c>
      <c r="AA6" s="1" t="e">
        <f>(Y6 * $AP$1)/($Z$2*Z6)</f>
        <v>#DIV/0!</v>
      </c>
      <c r="AB6" s="33">
        <v>2.5000000000000001E-2</v>
      </c>
      <c r="AC6" s="34">
        <v>0</v>
      </c>
      <c r="AD6" s="35" t="e">
        <f>(AB6*$AP$1)/($AC$2*AC6)</f>
        <v>#DIV/0!</v>
      </c>
      <c r="AE6" s="46">
        <v>-6.264658927917</v>
      </c>
      <c r="AF6" s="1">
        <v>-4.0935716242530001E-5</v>
      </c>
      <c r="AG6" s="35">
        <f>(AE6*$AP$1)/($AF$2*AF6)</f>
        <v>350665822650.17426</v>
      </c>
      <c r="AH6" s="46">
        <v>-6.8375320434570002</v>
      </c>
      <c r="AI6" s="1">
        <v>0</v>
      </c>
      <c r="AJ6" s="1" t="e">
        <f>(AH6*$AP$1)/($AI$2*AI6)</f>
        <v>#DIV/0!</v>
      </c>
      <c r="AK6" s="46">
        <v>-6.6592378616329997</v>
      </c>
      <c r="AL6" s="1">
        <v>-4.0935716242530001E-5</v>
      </c>
      <c r="AM6" s="35">
        <f>(AK6*$AP$1)/($AL$2*AL6)</f>
        <v>387864062249.66772</v>
      </c>
      <c r="AO6" s="45" t="s">
        <v>1</v>
      </c>
      <c r="AP6" s="36">
        <f>AVERAGE(F36:F143)/1000000</f>
        <v>0.61899057562578808</v>
      </c>
    </row>
    <row r="7" spans="1:42" x14ac:dyDescent="0.3">
      <c r="A7" s="33">
        <v>-5.1999999999999998E-2</v>
      </c>
      <c r="B7" s="34">
        <v>4.0899999999999998E-5</v>
      </c>
      <c r="C7" s="35">
        <f t="shared" si="0"/>
        <v>-4134722970.4529443</v>
      </c>
      <c r="D7" s="40">
        <v>8.7399999999999995E-3</v>
      </c>
      <c r="E7" s="32">
        <v>0</v>
      </c>
      <c r="F7" s="35" t="e">
        <f t="shared" si="1"/>
        <v>#DIV/0!</v>
      </c>
      <c r="G7" s="33">
        <v>1.2999999999999999E-2</v>
      </c>
      <c r="H7" s="34">
        <v>0</v>
      </c>
      <c r="I7" s="35" t="e">
        <f t="shared" si="2"/>
        <v>#DIV/0!</v>
      </c>
      <c r="J7" s="43">
        <v>2.0187156274909999E-2</v>
      </c>
      <c r="K7" s="2">
        <v>-4.0935716242530001E-5</v>
      </c>
      <c r="L7" s="1">
        <f t="shared" si="3"/>
        <v>-1631410115.321795</v>
      </c>
      <c r="M7" s="33">
        <v>1.7100000000000001E-2</v>
      </c>
      <c r="N7" s="34">
        <v>0</v>
      </c>
      <c r="O7" s="1" t="e">
        <f>(M7*$AP$1)/($N$2*N7)</f>
        <v>#DIV/0!</v>
      </c>
      <c r="P7" s="33">
        <v>3.15E-2</v>
      </c>
      <c r="Q7" s="34">
        <v>0</v>
      </c>
      <c r="R7" s="35" t="e">
        <f>(P7*$AP$1)/($Q$2*Q7)</f>
        <v>#DIV/0!</v>
      </c>
      <c r="S7" s="33">
        <v>1.4200000000000001E-2</v>
      </c>
      <c r="T7" s="34">
        <v>0</v>
      </c>
      <c r="U7" s="1" t="e">
        <f>(S7*$AP$1)/($T$2*T7)</f>
        <v>#DIV/0!</v>
      </c>
      <c r="V7" s="33">
        <v>1.5599999999999999E-2</v>
      </c>
      <c r="W7" s="34">
        <v>4.0899999999999998E-5</v>
      </c>
      <c r="X7" s="35">
        <f>(V7*$AP$1)/($W$2*W7)</f>
        <v>1442061016.2959037</v>
      </c>
      <c r="Y7" s="33">
        <v>2.0400000000000001E-2</v>
      </c>
      <c r="Z7" s="34">
        <v>0</v>
      </c>
      <c r="AA7" s="1" t="e">
        <f>(Y7 * $AP$1)/($Z$2*Z7)</f>
        <v>#DIV/0!</v>
      </c>
      <c r="AB7" s="33">
        <v>2.29E-2</v>
      </c>
      <c r="AC7" s="34">
        <v>4.0899999999999998E-5</v>
      </c>
      <c r="AD7" s="35">
        <f>(AB7*$AP$1)/($AC$2*AC7)</f>
        <v>1975746845.4037044</v>
      </c>
      <c r="AE7" s="46">
        <v>-6.2642121314999999</v>
      </c>
      <c r="AF7" s="1">
        <v>-4.0935716242530001E-5</v>
      </c>
      <c r="AG7" s="35">
        <f>(AE7*$AP$1)/($AF$2*AF7)</f>
        <v>350640813110.95953</v>
      </c>
      <c r="AH7" s="46">
        <v>-6.8360786437990004</v>
      </c>
      <c r="AI7" s="1">
        <v>0</v>
      </c>
      <c r="AJ7" s="1" t="e">
        <f>(AH7*$AP$1)/($AI$2*AI7)</f>
        <v>#DIV/0!</v>
      </c>
      <c r="AK7" s="46">
        <v>-6.6558775901790002</v>
      </c>
      <c r="AL7" s="1">
        <v>-4.0935716242530001E-5</v>
      </c>
      <c r="AM7" s="35">
        <f>(AK7*$AP$1)/($AL$2*AL7)</f>
        <v>387668344877.27612</v>
      </c>
      <c r="AO7" s="45" t="s">
        <v>2</v>
      </c>
      <c r="AP7" s="36">
        <f>AVERAGE(I39:I143)/1000000</f>
        <v>0.61483813395470122</v>
      </c>
    </row>
    <row r="8" spans="1:42" x14ac:dyDescent="0.3">
      <c r="A8" s="33">
        <v>-5.2200000000000003E-2</v>
      </c>
      <c r="B8" s="34">
        <v>4.0899999999999998E-5</v>
      </c>
      <c r="C8" s="35">
        <f t="shared" si="0"/>
        <v>-4150625751.1085334</v>
      </c>
      <c r="D8" s="40">
        <v>7.1500000000000001E-3</v>
      </c>
      <c r="E8" s="32">
        <v>0</v>
      </c>
      <c r="F8" s="35" t="e">
        <f t="shared" si="1"/>
        <v>#DIV/0!</v>
      </c>
      <c r="G8" s="33">
        <v>1.4500000000000001E-2</v>
      </c>
      <c r="H8" s="34">
        <v>0</v>
      </c>
      <c r="I8" s="35" t="e">
        <f t="shared" si="2"/>
        <v>#DIV/0!</v>
      </c>
      <c r="J8" s="43">
        <v>1.9705312326550001E-2</v>
      </c>
      <c r="K8" s="2">
        <v>0</v>
      </c>
      <c r="L8" s="1" t="e">
        <f t="shared" si="3"/>
        <v>#DIV/0!</v>
      </c>
      <c r="M8" s="33">
        <v>1.7299999999999999E-2</v>
      </c>
      <c r="N8" s="34">
        <v>0</v>
      </c>
      <c r="O8" s="1" t="e">
        <f>(M8*$AP$1)/($N$2*N8)</f>
        <v>#DIV/0!</v>
      </c>
      <c r="P8" s="33">
        <v>3.1199999999999999E-2</v>
      </c>
      <c r="Q8" s="34">
        <v>-4.0899999999999998E-5</v>
      </c>
      <c r="R8" s="35">
        <f>(P8*$AP$1)/($Q$2*Q8)</f>
        <v>-2523606778.5178318</v>
      </c>
      <c r="S8" s="33">
        <v>1.2800000000000001E-2</v>
      </c>
      <c r="T8" s="34">
        <v>0</v>
      </c>
      <c r="U8" s="1" t="e">
        <f>(S8*$AP$1)/($T$2*T8)</f>
        <v>#DIV/0!</v>
      </c>
      <c r="V8" s="33">
        <v>1.52E-2</v>
      </c>
      <c r="W8" s="34">
        <v>4.0899999999999998E-5</v>
      </c>
      <c r="X8" s="35">
        <f>(V8*$AP$1)/($W$2*W8)</f>
        <v>1405085092.801137</v>
      </c>
      <c r="Y8" s="33">
        <v>2.1999999999999999E-2</v>
      </c>
      <c r="Z8" s="34">
        <v>0</v>
      </c>
      <c r="AA8" s="1" t="e">
        <f>(Y8 * $AP$1)/($Z$2*Z8)</f>
        <v>#DIV/0!</v>
      </c>
      <c r="AB8" s="33">
        <v>2.2100000000000002E-2</v>
      </c>
      <c r="AC8" s="34">
        <v>4.0899999999999998E-5</v>
      </c>
      <c r="AD8" s="35">
        <f>(AB8*$AP$1)/($AC$2*AC8)</f>
        <v>1906725121.5468063</v>
      </c>
      <c r="AE8" s="46">
        <v>-6.2625923156740004</v>
      </c>
      <c r="AF8" s="1">
        <v>-4.0935716242530001E-5</v>
      </c>
      <c r="AG8" s="35">
        <f>(AE8*$AP$1)/($AF$2*AF8)</f>
        <v>350550143522.12775</v>
      </c>
      <c r="AH8" s="46">
        <v>-6.8350162506099998</v>
      </c>
      <c r="AI8" s="1">
        <v>0</v>
      </c>
      <c r="AJ8" s="1" t="e">
        <f>(AH8*$AP$1)/($AI$2*AI8)</f>
        <v>#DIV/0!</v>
      </c>
      <c r="AK8" s="46">
        <v>-6.6546816825870003</v>
      </c>
      <c r="AL8" s="1">
        <v>-4.0935716242530001E-5</v>
      </c>
      <c r="AM8" s="35">
        <f>(AK8*$AP$1)/($AL$2*AL8)</f>
        <v>387598689822.6969</v>
      </c>
      <c r="AO8" s="45" t="s">
        <v>3</v>
      </c>
      <c r="AP8" s="36">
        <f>AVERAGE(L35:L143)/1000000</f>
        <v>0.57895508670736062</v>
      </c>
    </row>
    <row r="9" spans="1:42" x14ac:dyDescent="0.3">
      <c r="A9" s="33">
        <v>-5.1700000000000003E-2</v>
      </c>
      <c r="B9" s="34">
        <v>4.0899999999999998E-5</v>
      </c>
      <c r="C9" s="35">
        <f t="shared" si="0"/>
        <v>-4110868799.4695625</v>
      </c>
      <c r="D9" s="40">
        <v>5.0000000000000001E-3</v>
      </c>
      <c r="E9" s="32">
        <v>0</v>
      </c>
      <c r="F9" s="35" t="e">
        <f t="shared" si="1"/>
        <v>#DIV/0!</v>
      </c>
      <c r="G9" s="33">
        <v>1.41E-2</v>
      </c>
      <c r="H9" s="34">
        <v>0</v>
      </c>
      <c r="I9" s="35" t="e">
        <f t="shared" si="2"/>
        <v>#DIV/0!</v>
      </c>
      <c r="J9" s="43">
        <v>2.033807523549E-2</v>
      </c>
      <c r="K9" s="2">
        <v>0</v>
      </c>
      <c r="L9" s="1" t="e">
        <f t="shared" si="3"/>
        <v>#DIV/0!</v>
      </c>
      <c r="M9" s="33">
        <v>1.7500000000000002E-2</v>
      </c>
      <c r="N9" s="34">
        <v>-4.0800000000000002E-5</v>
      </c>
      <c r="O9" s="1">
        <f>(M9*$AP$1)/($N$2*N9)</f>
        <v>-1513550822.6279016</v>
      </c>
      <c r="P9" s="33">
        <v>3.1800000000000002E-2</v>
      </c>
      <c r="Q9" s="34">
        <v>0</v>
      </c>
      <c r="R9" s="35" t="e">
        <f>(P9*$AP$1)/($Q$2*Q9)</f>
        <v>#DIV/0!</v>
      </c>
      <c r="S9" s="33">
        <v>1.2500000000000001E-2</v>
      </c>
      <c r="T9" s="34">
        <v>4.0899999999999998E-5</v>
      </c>
      <c r="U9" s="1">
        <f>(S9*$AP$1)/($T$2*T9)</f>
        <v>1078464435.2640309</v>
      </c>
      <c r="V9" s="33">
        <v>1.5299999999999999E-2</v>
      </c>
      <c r="W9" s="34">
        <v>4.0899999999999998E-5</v>
      </c>
      <c r="X9" s="35">
        <f>(V9*$AP$1)/($W$2*W9)</f>
        <v>1414329073.6748285</v>
      </c>
      <c r="Y9" s="33">
        <v>2.18E-2</v>
      </c>
      <c r="Z9" s="34">
        <v>-4.0800000000000002E-5</v>
      </c>
      <c r="AA9" s="1">
        <f>(Y9 * $AP$1)/($Z$2*Z9)</f>
        <v>-1885451881.9021859</v>
      </c>
      <c r="AB9" s="33">
        <v>2.2499999999999999E-2</v>
      </c>
      <c r="AC9" s="34">
        <v>0</v>
      </c>
      <c r="AD9" s="35" t="e">
        <f>(AB9*$AP$1)/($AC$2*AC9)</f>
        <v>#DIV/0!</v>
      </c>
      <c r="AE9" s="46">
        <v>-6.2624068260190002</v>
      </c>
      <c r="AF9" s="1">
        <v>-4.0935716242530001E-5</v>
      </c>
      <c r="AG9" s="35">
        <f>(AE9*$AP$1)/($AF$2*AF9)</f>
        <v>350539760693.11627</v>
      </c>
      <c r="AH9" s="46">
        <v>-6.8353438377379998</v>
      </c>
      <c r="AI9" s="1">
        <v>0</v>
      </c>
      <c r="AJ9" s="1" t="e">
        <f>(AH9*$AP$1)/($AI$2*AI9)</f>
        <v>#DIV/0!</v>
      </c>
      <c r="AK9" s="46">
        <v>-6.6561827659609998</v>
      </c>
      <c r="AL9" s="1">
        <v>-4.0935716242530001E-5</v>
      </c>
      <c r="AM9" s="35">
        <f>(AK9*$AP$1)/($AL$2*AL9)</f>
        <v>387686119691.89691</v>
      </c>
      <c r="AO9" s="45" t="s">
        <v>4</v>
      </c>
      <c r="AP9" s="36">
        <f>AVERAGE(O28:O134)/1000000</f>
        <v>0.64975524944519003</v>
      </c>
    </row>
    <row r="10" spans="1:42" x14ac:dyDescent="0.3">
      <c r="A10" s="33">
        <v>-5.21E-2</v>
      </c>
      <c r="B10" s="34">
        <v>4.0899999999999998E-5</v>
      </c>
      <c r="C10" s="35">
        <f t="shared" si="0"/>
        <v>-4142674360.7807388</v>
      </c>
      <c r="D10" s="40">
        <v>5.5700000000000003E-3</v>
      </c>
      <c r="E10" s="32">
        <v>0</v>
      </c>
      <c r="F10" s="35" t="e">
        <f t="shared" si="1"/>
        <v>#DIV/0!</v>
      </c>
      <c r="G10" s="33">
        <v>1.41E-2</v>
      </c>
      <c r="H10" s="34">
        <v>0</v>
      </c>
      <c r="I10" s="35" t="e">
        <f t="shared" si="2"/>
        <v>#DIV/0!</v>
      </c>
      <c r="J10" s="43">
        <v>1.9369142130020001E-2</v>
      </c>
      <c r="K10" s="2">
        <v>0</v>
      </c>
      <c r="L10" s="1" t="e">
        <f t="shared" si="3"/>
        <v>#DIV/0!</v>
      </c>
      <c r="M10" s="33">
        <v>1.5699999999999999E-2</v>
      </c>
      <c r="N10" s="34">
        <v>-4.0899999999999998E-5</v>
      </c>
      <c r="O10" s="1">
        <f>(M10*$AP$1)/($N$2*N10)</f>
        <v>-1354551330.6916225</v>
      </c>
      <c r="P10" s="33">
        <v>3.1600000000000003E-2</v>
      </c>
      <c r="Q10" s="34">
        <v>0</v>
      </c>
      <c r="R10" s="35" t="e">
        <f>(P10*$AP$1)/($Q$2*Q10)</f>
        <v>#DIV/0!</v>
      </c>
      <c r="S10" s="33">
        <v>1.34E-2</v>
      </c>
      <c r="T10" s="34">
        <v>4.0899999999999998E-5</v>
      </c>
      <c r="U10" s="1">
        <f>(S10*$AP$1)/($T$2*T10)</f>
        <v>1156113874.6030409</v>
      </c>
      <c r="V10" s="33">
        <v>1.5800000000000002E-2</v>
      </c>
      <c r="W10" s="34">
        <v>4.0899999999999998E-5</v>
      </c>
      <c r="X10" s="35">
        <f>(V10*$AP$1)/($W$2*W10)</f>
        <v>1460548978.0432873</v>
      </c>
      <c r="Y10" s="33">
        <v>2.0799999999999999E-2</v>
      </c>
      <c r="Z10" s="34">
        <v>-4.0899999999999998E-5</v>
      </c>
      <c r="AA10" s="1">
        <f>(Y10 * $AP$1)/($Z$2*Z10)</f>
        <v>-1794564820.2793469</v>
      </c>
      <c r="AB10" s="33">
        <v>2.41E-2</v>
      </c>
      <c r="AC10" s="34">
        <v>0</v>
      </c>
      <c r="AD10" s="35" t="e">
        <f>(AB10*$AP$1)/($AC$2*AC10)</f>
        <v>#DIV/0!</v>
      </c>
      <c r="AE10" s="46">
        <v>-6.2635855674740002</v>
      </c>
      <c r="AF10" s="1">
        <v>-4.0935716242530001E-5</v>
      </c>
      <c r="AG10" s="35">
        <f>(AE10*$AP$1)/($AF$2*AF10)</f>
        <v>350605741035.66412</v>
      </c>
      <c r="AH10" s="46">
        <v>-6.8353252410890004</v>
      </c>
      <c r="AI10" s="1">
        <v>0</v>
      </c>
      <c r="AJ10" s="1" t="e">
        <f>(AH10*$AP$1)/($AI$2*AI10)</f>
        <v>#DIV/0!</v>
      </c>
      <c r="AK10" s="46">
        <v>-6.6556200981140003</v>
      </c>
      <c r="AL10" s="1">
        <v>-4.0935716242530001E-5</v>
      </c>
      <c r="AM10" s="35">
        <f>(AK10*$AP$1)/($AL$2*AL10)</f>
        <v>387653347377.50165</v>
      </c>
      <c r="AO10" s="45" t="s">
        <v>5</v>
      </c>
      <c r="AP10" s="36">
        <f>AVERAGE(R37:R145)/1000000</f>
        <v>0.66012678089987187</v>
      </c>
    </row>
    <row r="11" spans="1:42" x14ac:dyDescent="0.3">
      <c r="A11" s="33">
        <v>-5.2600000000000001E-2</v>
      </c>
      <c r="B11" s="34">
        <v>4.0899999999999998E-5</v>
      </c>
      <c r="C11" s="35">
        <f t="shared" si="0"/>
        <v>-4182431312.4197092</v>
      </c>
      <c r="D11" s="40">
        <v>6.5799999999999999E-3</v>
      </c>
      <c r="E11" s="32">
        <v>0</v>
      </c>
      <c r="F11" s="35" t="e">
        <f t="shared" si="1"/>
        <v>#DIV/0!</v>
      </c>
      <c r="G11" s="33">
        <v>1.47E-2</v>
      </c>
      <c r="H11" s="34">
        <v>0</v>
      </c>
      <c r="I11" s="35" t="e">
        <f t="shared" si="2"/>
        <v>#DIV/0!</v>
      </c>
      <c r="J11" s="43">
        <v>2.043368108571E-2</v>
      </c>
      <c r="K11" s="2">
        <v>0</v>
      </c>
      <c r="L11" s="1" t="e">
        <f t="shared" si="3"/>
        <v>#DIV/0!</v>
      </c>
      <c r="M11" s="33">
        <v>1.6299999999999999E-2</v>
      </c>
      <c r="N11" s="34">
        <v>-4.0899999999999998E-5</v>
      </c>
      <c r="O11" s="1">
        <f>(M11*$AP$1)/($N$2*N11)</f>
        <v>-1406317623.5842957</v>
      </c>
      <c r="P11" s="33">
        <v>3.0499999999999999E-2</v>
      </c>
      <c r="Q11" s="34">
        <v>-4.0899999999999998E-5</v>
      </c>
      <c r="R11" s="35">
        <f>(P11*$AP$1)/($Q$2*Q11)</f>
        <v>-2466987395.6664701</v>
      </c>
      <c r="S11" s="33">
        <v>4.7600000000000003E-2</v>
      </c>
      <c r="T11" s="34">
        <v>4.0899999999999998E-5</v>
      </c>
      <c r="U11" s="1">
        <f>(S11*$AP$1)/($T$2*T11)</f>
        <v>4106792569.4854293</v>
      </c>
      <c r="V11" s="33">
        <v>1.4999999999999999E-2</v>
      </c>
      <c r="W11" s="34">
        <v>4.0899999999999998E-5</v>
      </c>
      <c r="X11" s="35">
        <f>(V11*$AP$1)/($W$2*W11)</f>
        <v>1386597131.0537536</v>
      </c>
      <c r="Y11" s="33">
        <v>2.0899999999999998E-2</v>
      </c>
      <c r="Z11" s="34">
        <v>-4.0899999999999998E-5</v>
      </c>
      <c r="AA11" s="1">
        <f>(Y11 * $AP$1)/($Z$2*Z11)</f>
        <v>-1803192535.7614591</v>
      </c>
      <c r="AB11" s="33">
        <v>4.0399999999999998E-2</v>
      </c>
      <c r="AC11" s="34">
        <v>0</v>
      </c>
      <c r="AD11" s="35" t="e">
        <f>(AB11*$AP$1)/($AC$2*AC11)</f>
        <v>#DIV/0!</v>
      </c>
      <c r="AE11" s="46">
        <v>-6.262949943542</v>
      </c>
      <c r="AF11" s="1">
        <v>-4.0935716242530001E-5</v>
      </c>
      <c r="AG11" s="35">
        <f>(AE11*$AP$1)/($AF$2*AF11)</f>
        <v>350570161829.90436</v>
      </c>
      <c r="AH11" s="46">
        <v>-6.8346481323240003</v>
      </c>
      <c r="AI11" s="1">
        <v>0</v>
      </c>
      <c r="AJ11" s="1" t="e">
        <f>(AH11*$AP$1)/($AI$2*AI11)</f>
        <v>#DIV/0!</v>
      </c>
      <c r="AK11" s="46">
        <v>-6.653487682343</v>
      </c>
      <c r="AL11" s="1">
        <v>-4.0935716242530001E-5</v>
      </c>
      <c r="AM11" s="35">
        <f>(AK11*$AP$1)/($AL$2*AL11)</f>
        <v>387529145860.67181</v>
      </c>
      <c r="AO11" s="45" t="s">
        <v>6</v>
      </c>
      <c r="AP11" s="36">
        <f>AVERAGE(U31:U132)/1000000</f>
        <v>0.6482014788840269</v>
      </c>
    </row>
    <row r="12" spans="1:42" x14ac:dyDescent="0.3">
      <c r="A12" s="33">
        <v>-5.4199999999999998E-2</v>
      </c>
      <c r="B12" s="34">
        <v>4.0899999999999998E-5</v>
      </c>
      <c r="C12" s="35">
        <f t="shared" si="0"/>
        <v>-4309653557.6644154</v>
      </c>
      <c r="D12" s="40">
        <v>6.7999999999999996E-3</v>
      </c>
      <c r="E12" s="32">
        <v>0</v>
      </c>
      <c r="F12" s="35" t="e">
        <f t="shared" si="1"/>
        <v>#DIV/0!</v>
      </c>
      <c r="G12" s="33">
        <v>1.4999999999999999E-2</v>
      </c>
      <c r="H12" s="34">
        <v>0</v>
      </c>
      <c r="I12" s="35" t="e">
        <f t="shared" si="2"/>
        <v>#DIV/0!</v>
      </c>
      <c r="J12" s="43">
        <v>2.0539300516250001E-2</v>
      </c>
      <c r="K12" s="2">
        <v>0</v>
      </c>
      <c r="L12" s="1" t="e">
        <f t="shared" si="3"/>
        <v>#DIV/0!</v>
      </c>
      <c r="M12" s="33">
        <v>1.5800000000000002E-2</v>
      </c>
      <c r="N12" s="34">
        <v>-4.0899999999999998E-5</v>
      </c>
      <c r="O12" s="1">
        <f>(M12*$AP$1)/($N$2*N12)</f>
        <v>-1363179046.1737349</v>
      </c>
      <c r="P12" s="33">
        <v>3.1E-2</v>
      </c>
      <c r="Q12" s="34">
        <v>-4.0899999999999998E-5</v>
      </c>
      <c r="R12" s="35">
        <f>(P12*$AP$1)/($Q$2*Q12)</f>
        <v>-2507429811.9888711</v>
      </c>
      <c r="S12" s="33">
        <v>1.9699999999999999E-2</v>
      </c>
      <c r="T12" s="34">
        <v>0.22</v>
      </c>
      <c r="U12" s="1">
        <f>(S12*$AP$1)/($T$2*T12)</f>
        <v>315982.23615464993</v>
      </c>
      <c r="V12" s="33">
        <v>1.5699999999999999E-2</v>
      </c>
      <c r="W12" s="34">
        <v>4.0899999999999998E-5</v>
      </c>
      <c r="X12" s="35">
        <f>(V12*$AP$1)/($W$2*W12)</f>
        <v>1451304997.1695955</v>
      </c>
      <c r="Y12" s="33">
        <v>2.18E-2</v>
      </c>
      <c r="Z12" s="34">
        <v>-4.0899999999999998E-5</v>
      </c>
      <c r="AA12" s="1">
        <f>(Y12 * $AP$1)/($Z$2*Z12)</f>
        <v>-1880841975.1004696</v>
      </c>
      <c r="AB12" s="33">
        <v>5.3400000000000003E-2</v>
      </c>
      <c r="AC12" s="34">
        <v>0.152</v>
      </c>
      <c r="AD12" s="35">
        <f>(AB12*$AP$1)/($AC$2*AC12)</f>
        <v>1239700.5444646101</v>
      </c>
      <c r="AE12" s="46">
        <v>-6.2614383697509997</v>
      </c>
      <c r="AF12" s="1">
        <v>-4.0935716242530001E-5</v>
      </c>
      <c r="AG12" s="35">
        <f>(AE12*$AP$1)/($AF$2*AF12)</f>
        <v>350485551115.5755</v>
      </c>
      <c r="AH12" s="46">
        <v>-6.8338890075679997</v>
      </c>
      <c r="AI12" s="1">
        <v>0</v>
      </c>
      <c r="AJ12" s="1" t="e">
        <f>(AH12*$AP$1)/($AI$2*AI12)</f>
        <v>#DIV/0!</v>
      </c>
      <c r="AK12" s="46">
        <v>-6.656640529633</v>
      </c>
      <c r="AL12" s="1">
        <v>-4.0935716242530001E-5</v>
      </c>
      <c r="AM12" s="35">
        <f>(AK12*$AP$1)/($AL$2*AL12)</f>
        <v>387712781913.76996</v>
      </c>
      <c r="AO12" s="45" t="s">
        <v>7</v>
      </c>
      <c r="AP12" s="36">
        <f>AVERAGE(X64:X159)/1000000</f>
        <v>0.16546633236949482</v>
      </c>
    </row>
    <row r="13" spans="1:42" x14ac:dyDescent="0.3">
      <c r="A13" s="33">
        <v>-1.29E-2</v>
      </c>
      <c r="B13" s="34">
        <v>2.7900000000000001E-2</v>
      </c>
      <c r="C13" s="35">
        <f t="shared" si="0"/>
        <v>-1503667.7601603789</v>
      </c>
      <c r="D13" s="40">
        <v>5.7499999999999999E-3</v>
      </c>
      <c r="E13" s="32">
        <v>0</v>
      </c>
      <c r="F13" s="35" t="e">
        <f t="shared" si="1"/>
        <v>#DIV/0!</v>
      </c>
      <c r="G13" s="33">
        <v>1.61E-2</v>
      </c>
      <c r="H13" s="34">
        <v>0</v>
      </c>
      <c r="I13" s="35" t="e">
        <f t="shared" si="2"/>
        <v>#DIV/0!</v>
      </c>
      <c r="J13" s="43">
        <v>2.2470431402330002E-2</v>
      </c>
      <c r="K13" s="2">
        <v>0</v>
      </c>
      <c r="L13" s="1" t="e">
        <f t="shared" si="3"/>
        <v>#DIV/0!</v>
      </c>
      <c r="M13" s="33">
        <v>5.8900000000000001E-2</v>
      </c>
      <c r="N13" s="34">
        <v>3.3899999999999998E-3</v>
      </c>
      <c r="O13" s="1">
        <f>(M13*$AP$1)/($N$2*N13)</f>
        <v>61310480.452988848</v>
      </c>
      <c r="P13" s="33">
        <v>3.1600000000000003E-2</v>
      </c>
      <c r="Q13" s="34">
        <v>-1.2499999999999999E-12</v>
      </c>
      <c r="R13" s="35">
        <f>(P13*$AP$1)/($Q$2*Q13)</f>
        <v>-8.363103448275864E+16</v>
      </c>
      <c r="S13" s="33">
        <v>1.49E-2</v>
      </c>
      <c r="T13" s="34">
        <v>0.55400000000000005</v>
      </c>
      <c r="U13" s="1">
        <f>(S13*$AP$1)/($T$2*T13)</f>
        <v>94906.427652599697</v>
      </c>
      <c r="V13" s="33">
        <v>1.72E-2</v>
      </c>
      <c r="W13" s="34">
        <v>4.0899999999999998E-5</v>
      </c>
      <c r="X13" s="35">
        <f>(V13*$AP$1)/($W$2*W13)</f>
        <v>1589964710.2749708</v>
      </c>
      <c r="Y13" s="33">
        <v>2.1499999999999998E-2</v>
      </c>
      <c r="Z13" s="34">
        <v>-4.0899999999999998E-5</v>
      </c>
      <c r="AA13" s="1">
        <f>(Y13 * $AP$1)/($Z$2*Z13)</f>
        <v>-1854958828.6541326</v>
      </c>
      <c r="AB13" s="33">
        <v>2.58E-2</v>
      </c>
      <c r="AC13" s="34">
        <v>0.48499999999999999</v>
      </c>
      <c r="AD13" s="35">
        <f>(AB13*$AP$1)/($AC$2*AC13)</f>
        <v>187714.18414504087</v>
      </c>
      <c r="AE13" s="46">
        <v>-6.2624936103820001</v>
      </c>
      <c r="AF13" s="1">
        <v>-4.0935716242530001E-5</v>
      </c>
      <c r="AG13" s="35">
        <f>(AE13*$AP$1)/($AF$2*AF13)</f>
        <v>350544618469.15717</v>
      </c>
      <c r="AH13" s="46">
        <v>-6.8323817253110004</v>
      </c>
      <c r="AI13" s="1">
        <v>0</v>
      </c>
      <c r="AJ13" s="1" t="e">
        <f>(AH13*$AP$1)/($AI$2*AI13)</f>
        <v>#DIV/0!</v>
      </c>
      <c r="AK13" s="46">
        <v>-6.6534132957459997</v>
      </c>
      <c r="AL13" s="1">
        <v>-1.2505552149380001E-12</v>
      </c>
      <c r="AM13" s="35">
        <f>(AK13*$AP$1)/($AL$2*AL13)</f>
        <v>1.2685250201376784E+19</v>
      </c>
      <c r="AO13" s="45" t="s">
        <v>8</v>
      </c>
      <c r="AP13" s="36">
        <f>AVERAGE(AA61:AA160)/1000000</f>
        <v>0.24101510134878676</v>
      </c>
    </row>
    <row r="14" spans="1:42" x14ac:dyDescent="0.3">
      <c r="A14" s="33">
        <v>-5.2400000000000002E-2</v>
      </c>
      <c r="B14" s="34">
        <v>0.34699999999999998</v>
      </c>
      <c r="C14" s="35">
        <f t="shared" si="0"/>
        <v>-491098.03155375383</v>
      </c>
      <c r="D14" s="40">
        <v>5.6699999999999997E-3</v>
      </c>
      <c r="E14" s="32">
        <v>0</v>
      </c>
      <c r="F14" s="35" t="e">
        <f t="shared" si="1"/>
        <v>#DIV/0!</v>
      </c>
      <c r="G14" s="33">
        <v>1.44E-2</v>
      </c>
      <c r="H14" s="34">
        <v>0</v>
      </c>
      <c r="I14" s="35" t="e">
        <f t="shared" si="2"/>
        <v>#DIV/0!</v>
      </c>
      <c r="J14" s="43">
        <v>2.1131472662089999E-2</v>
      </c>
      <c r="K14" s="2">
        <v>0</v>
      </c>
      <c r="L14" s="1" t="e">
        <f t="shared" si="3"/>
        <v>#DIV/0!</v>
      </c>
      <c r="M14" s="33">
        <v>1.77E-2</v>
      </c>
      <c r="N14" s="34">
        <v>0.28000000000000003</v>
      </c>
      <c r="O14" s="1">
        <f>(M14*$AP$1)/($N$2*N14)</f>
        <v>223066.5024630542</v>
      </c>
      <c r="P14" s="33">
        <v>2.9899999999999999E-2</v>
      </c>
      <c r="Q14" s="34">
        <v>0</v>
      </c>
      <c r="R14" s="35" t="e">
        <f>(P14*$AP$1)/($Q$2*Q14)</f>
        <v>#DIV/0!</v>
      </c>
      <c r="S14" s="33">
        <v>1.41E-2</v>
      </c>
      <c r="T14" s="34">
        <v>0.88700000000000001</v>
      </c>
      <c r="U14" s="1">
        <f>(S14*$AP$1)/($T$2*T14)</f>
        <v>56093.768222991093</v>
      </c>
      <c r="V14" s="33">
        <v>1.52E-2</v>
      </c>
      <c r="W14" s="34">
        <v>4.0899999999999998E-5</v>
      </c>
      <c r="X14" s="35">
        <f>(V14*$AP$1)/($W$2*W14)</f>
        <v>1405085092.801137</v>
      </c>
      <c r="Y14" s="33">
        <v>2.2499999999999999E-2</v>
      </c>
      <c r="Z14" s="34">
        <v>-4.0899999999999998E-5</v>
      </c>
      <c r="AA14" s="1">
        <f>(Y14 * $AP$1)/($Z$2*Z14)</f>
        <v>-1941235983.4752553</v>
      </c>
      <c r="AB14" s="33">
        <v>2.7099999999999999E-2</v>
      </c>
      <c r="AC14" s="34">
        <v>0.81899999999999995</v>
      </c>
      <c r="AD14" s="35">
        <f>(AB14*$AP$1)/($AC$2*AC14)</f>
        <v>116762.80296969954</v>
      </c>
      <c r="AE14" s="46">
        <v>-6.2624726295470001</v>
      </c>
      <c r="AF14" s="1">
        <v>-4.0935716242530001E-5</v>
      </c>
      <c r="AG14" s="35">
        <f>(AE14*$AP$1)/($AF$2*AF14)</f>
        <v>350543444061.76331</v>
      </c>
      <c r="AH14" s="46">
        <v>-6.8330950737</v>
      </c>
      <c r="AI14" s="1">
        <v>0</v>
      </c>
      <c r="AJ14" s="1" t="e">
        <f>(AH14*$AP$1)/($AI$2*AI14)</f>
        <v>#DIV/0!</v>
      </c>
      <c r="AK14" s="46">
        <v>-6.654136180878</v>
      </c>
      <c r="AL14" s="1">
        <v>0</v>
      </c>
      <c r="AM14" s="35" t="e">
        <f>(AK14*$AP$1)/($AL$2*AL14)</f>
        <v>#DIV/0!</v>
      </c>
      <c r="AO14" s="45" t="s">
        <v>9</v>
      </c>
      <c r="AP14" s="36">
        <f>AVERAGE(AD41:AD132)/1000000</f>
        <v>0.40916761600171592</v>
      </c>
    </row>
    <row r="15" spans="1:42" x14ac:dyDescent="0.3">
      <c r="A15" s="33">
        <v>-5.0599999999999999E-2</v>
      </c>
      <c r="B15" s="34">
        <v>0.68</v>
      </c>
      <c r="C15" s="35">
        <f t="shared" si="0"/>
        <v>-241995.88733798603</v>
      </c>
      <c r="D15" s="40">
        <v>6.8399999999999997E-3</v>
      </c>
      <c r="E15" s="32">
        <v>0</v>
      </c>
      <c r="F15" s="35" t="e">
        <f t="shared" si="1"/>
        <v>#DIV/0!</v>
      </c>
      <c r="G15" s="33">
        <v>1.49E-2</v>
      </c>
      <c r="H15" s="34">
        <v>0</v>
      </c>
      <c r="I15" s="35" t="e">
        <f t="shared" si="2"/>
        <v>#DIV/0!</v>
      </c>
      <c r="J15" s="43">
        <v>1.9810872152450001E-2</v>
      </c>
      <c r="K15" s="2">
        <v>0</v>
      </c>
      <c r="L15" s="1" t="e">
        <f t="shared" si="3"/>
        <v>#DIV/0!</v>
      </c>
      <c r="M15" s="33">
        <v>2.1000000000000001E-2</v>
      </c>
      <c r="N15" s="34">
        <v>0.61399999999999999</v>
      </c>
      <c r="O15" s="1">
        <f>(M15*$AP$1)/($N$2*N15)</f>
        <v>120689.65517241381</v>
      </c>
      <c r="P15" s="33">
        <v>2.9399999999999999E-2</v>
      </c>
      <c r="Q15" s="34">
        <v>-4.0899999999999998E-5</v>
      </c>
      <c r="R15" s="35">
        <f>(P15*$AP$1)/($Q$2*Q15)</f>
        <v>-2378014079.7571874</v>
      </c>
      <c r="S15" s="33">
        <v>1.8200000000000001E-2</v>
      </c>
      <c r="T15" s="34">
        <v>1.22</v>
      </c>
      <c r="U15" s="1">
        <f>(S15*$AP$1)/($T$2*T15)</f>
        <v>52641.793857169781</v>
      </c>
      <c r="V15" s="33">
        <v>1.7999999999999999E-2</v>
      </c>
      <c r="W15" s="34">
        <v>0</v>
      </c>
      <c r="X15" s="35" t="e">
        <f>(V15*$AP$1)/($W$2*W15)</f>
        <v>#DIV/0!</v>
      </c>
      <c r="Y15" s="33">
        <v>2.3400000000000001E-2</v>
      </c>
      <c r="Z15" s="34">
        <v>-1.66E-7</v>
      </c>
      <c r="AA15" s="1">
        <f>(Y15 * $AP$1)/($Z$2*Z15)</f>
        <v>-497424179476.52679</v>
      </c>
      <c r="AB15" s="33">
        <v>0.03</v>
      </c>
      <c r="AC15" s="34">
        <v>1.1499999999999999</v>
      </c>
      <c r="AD15" s="35">
        <f>(AB15*$AP$1)/($AC$2*AC15)</f>
        <v>92053.973013493262</v>
      </c>
      <c r="AE15" s="46">
        <v>-6.2619328498840003</v>
      </c>
      <c r="AF15" s="1">
        <v>-4.0935716242530001E-5</v>
      </c>
      <c r="AG15" s="35">
        <f>(AE15*$AP$1)/($AF$2*AF15)</f>
        <v>350513229762.50873</v>
      </c>
      <c r="AH15" s="46">
        <v>-6.8328819274899999</v>
      </c>
      <c r="AI15" s="1">
        <v>0</v>
      </c>
      <c r="AJ15" s="1" t="e">
        <f>(AH15*$AP$1)/($AI$2*AI15)</f>
        <v>#DIV/0!</v>
      </c>
      <c r="AK15" s="46">
        <v>-6.6542682647709999</v>
      </c>
      <c r="AL15" s="1">
        <v>0</v>
      </c>
      <c r="AM15" s="35" t="e">
        <f>(AK15*$AP$1)/($AL$2*AL15)</f>
        <v>#DIV/0!</v>
      </c>
      <c r="AO15" s="43"/>
      <c r="AP15" s="60"/>
    </row>
    <row r="16" spans="1:42" x14ac:dyDescent="0.3">
      <c r="A16" s="33">
        <v>-4.6800000000000001E-2</v>
      </c>
      <c r="B16" s="34">
        <v>1.01</v>
      </c>
      <c r="C16" s="35">
        <f t="shared" si="0"/>
        <v>-150692.23023997317</v>
      </c>
      <c r="D16" s="40">
        <v>7.2399999999999999E-3</v>
      </c>
      <c r="E16" s="32">
        <v>0</v>
      </c>
      <c r="F16" s="35" t="e">
        <f t="shared" si="1"/>
        <v>#DIV/0!</v>
      </c>
      <c r="G16" s="33">
        <v>1.4200000000000001E-2</v>
      </c>
      <c r="H16" s="34">
        <v>-4.0899999999999998E-5</v>
      </c>
      <c r="I16" s="35">
        <f t="shared" si="2"/>
        <v>-1081001998.6411226</v>
      </c>
      <c r="J16" s="43">
        <v>1.9069539383050001E-2</v>
      </c>
      <c r="K16" s="2">
        <v>0</v>
      </c>
      <c r="L16" s="1" t="e">
        <f t="shared" si="3"/>
        <v>#DIV/0!</v>
      </c>
      <c r="M16" s="33">
        <v>2.46E-2</v>
      </c>
      <c r="N16" s="34">
        <v>0.94699999999999995</v>
      </c>
      <c r="O16" s="1">
        <f>(M16*$AP$1)/($N$2*N16)</f>
        <v>91665.149473837533</v>
      </c>
      <c r="P16" s="33">
        <v>3.0499999999999999E-2</v>
      </c>
      <c r="Q16" s="34">
        <v>-4.0899999999999998E-5</v>
      </c>
      <c r="R16" s="35">
        <f>(P16*$AP$1)/($Q$2*Q16)</f>
        <v>-2466987395.6664701</v>
      </c>
      <c r="S16" s="33">
        <v>1.67E-2</v>
      </c>
      <c r="T16" s="34">
        <v>1.55</v>
      </c>
      <c r="U16" s="1">
        <f>(S16*$AP$1)/($T$2*T16)</f>
        <v>38019.280682239521</v>
      </c>
      <c r="V16" s="33">
        <v>1.7999999999999999E-2</v>
      </c>
      <c r="W16" s="34">
        <v>0</v>
      </c>
      <c r="X16" s="35" t="e">
        <f>(V16*$AP$1)/($W$2*W16)</f>
        <v>#DIV/0!</v>
      </c>
      <c r="Y16" s="33">
        <v>2.24E-2</v>
      </c>
      <c r="Z16" s="34">
        <v>0</v>
      </c>
      <c r="AA16" s="1" t="e">
        <f>(Y16 * $AP$1)/($Z$2*Z16)</f>
        <v>#DIV/0!</v>
      </c>
      <c r="AB16" s="33">
        <v>3.2000000000000001E-2</v>
      </c>
      <c r="AC16" s="34">
        <v>1.49</v>
      </c>
      <c r="AD16" s="35">
        <f>(AB16*$AP$1)/($AC$2*AC16)</f>
        <v>75784.926328781919</v>
      </c>
      <c r="AE16" s="46">
        <v>-6.2603001594540002</v>
      </c>
      <c r="AF16" s="1">
        <v>-4.0935716242530001E-5</v>
      </c>
      <c r="AG16" s="35">
        <f>(AE16*$AP$1)/($AF$2*AF16)</f>
        <v>350421839514.55481</v>
      </c>
      <c r="AH16" s="46">
        <v>-6.8336396217350002</v>
      </c>
      <c r="AI16" s="1">
        <v>0</v>
      </c>
      <c r="AJ16" s="1" t="e">
        <f>(AH16*$AP$1)/($AI$2*AI16)</f>
        <v>#DIV/0!</v>
      </c>
      <c r="AK16" s="46">
        <v>-6.652845859528</v>
      </c>
      <c r="AL16" s="1">
        <v>0</v>
      </c>
      <c r="AM16" s="35" t="e">
        <f>(AK16*$AP$1)/($AL$2*AL16)</f>
        <v>#DIV/0!</v>
      </c>
      <c r="AO16" s="45" t="s">
        <v>22</v>
      </c>
      <c r="AP16" s="60">
        <f>AVERAGE(AP7,AP8,AP6,AP5)</f>
        <v>0.59790732939941749</v>
      </c>
    </row>
    <row r="17" spans="1:42" x14ac:dyDescent="0.3">
      <c r="A17" s="33">
        <v>-4.1500000000000002E-2</v>
      </c>
      <c r="B17" s="34">
        <v>1.35</v>
      </c>
      <c r="C17" s="35">
        <f t="shared" si="0"/>
        <v>-99972.536095417454</v>
      </c>
      <c r="D17" s="40">
        <v>5.5300000000000002E-3</v>
      </c>
      <c r="E17" s="32">
        <v>0</v>
      </c>
      <c r="F17" s="35" t="e">
        <f t="shared" si="1"/>
        <v>#DIV/0!</v>
      </c>
      <c r="G17" s="33">
        <v>1.43E-2</v>
      </c>
      <c r="H17" s="34">
        <v>-4.0899999999999998E-5</v>
      </c>
      <c r="I17" s="35">
        <f t="shared" si="2"/>
        <v>-1088614688.7723982</v>
      </c>
      <c r="J17" s="43">
        <v>2.050696499646E-2</v>
      </c>
      <c r="K17" s="2">
        <v>0</v>
      </c>
      <c r="L17" s="1" t="e">
        <f t="shared" si="3"/>
        <v>#DIV/0!</v>
      </c>
      <c r="M17" s="33">
        <v>3.5000000000000003E-2</v>
      </c>
      <c r="N17" s="34">
        <v>1.28</v>
      </c>
      <c r="O17" s="1">
        <f>(M17*$AP$1)/($N$2*N17)</f>
        <v>96488.864942528744</v>
      </c>
      <c r="P17" s="33">
        <v>3.0599999999999999E-2</v>
      </c>
      <c r="Q17" s="34">
        <v>-4.0899999999999998E-5</v>
      </c>
      <c r="R17" s="35">
        <f>(P17*$AP$1)/($Q$2*Q17)</f>
        <v>-2475075878.9309502</v>
      </c>
      <c r="S17" s="33">
        <v>2.1100000000000001E-2</v>
      </c>
      <c r="T17" s="34">
        <v>1.89</v>
      </c>
      <c r="U17" s="1">
        <f>(S17*$AP$1)/($T$2*T17)</f>
        <v>39394.879279936751</v>
      </c>
      <c r="V17" s="33">
        <v>1.55E-2</v>
      </c>
      <c r="W17" s="34">
        <v>0</v>
      </c>
      <c r="X17" s="35" t="e">
        <f>(V17*$AP$1)/($W$2*W17)</f>
        <v>#DIV/0!</v>
      </c>
      <c r="Y17" s="33">
        <v>1.9699999999999999E-2</v>
      </c>
      <c r="Z17" s="34">
        <v>0</v>
      </c>
      <c r="AA17" s="1" t="e">
        <f>(Y17 * $AP$1)/($Z$2*Z17)</f>
        <v>#DIV/0!</v>
      </c>
      <c r="AB17" s="33">
        <v>3.3700000000000001E-2</v>
      </c>
      <c r="AC17" s="34">
        <v>1.82</v>
      </c>
      <c r="AD17" s="35">
        <f>(AB17*$AP$1)/($AC$2*AC17)</f>
        <v>65339.77516736136</v>
      </c>
      <c r="AE17" s="46">
        <v>-6.2587618827820002</v>
      </c>
      <c r="AF17" s="1">
        <v>-4.0935716242530001E-5</v>
      </c>
      <c r="AG17" s="35">
        <f>(AE17*$AP$1)/($AF$2*AF17)</f>
        <v>350335734099.90143</v>
      </c>
      <c r="AH17" s="46">
        <v>-6.8334774971009997</v>
      </c>
      <c r="AI17" s="1">
        <v>0</v>
      </c>
      <c r="AJ17" s="1" t="e">
        <f>(AH17*$AP$1)/($AI$2*AI17)</f>
        <v>#DIV/0!</v>
      </c>
      <c r="AK17" s="46">
        <v>-6.6518325805660004</v>
      </c>
      <c r="AL17" s="1">
        <v>0</v>
      </c>
      <c r="AM17" s="35" t="e">
        <f>(AK17*$AP$1)/($AL$2*AL17)</f>
        <v>#DIV/0!</v>
      </c>
      <c r="AO17" s="45"/>
      <c r="AP17" s="36"/>
    </row>
    <row r="18" spans="1:42" x14ac:dyDescent="0.3">
      <c r="A18" s="33">
        <v>-2.2100000000000002E-2</v>
      </c>
      <c r="B18" s="34">
        <v>1.68</v>
      </c>
      <c r="C18" s="35">
        <f t="shared" si="0"/>
        <v>-42780.846448748998</v>
      </c>
      <c r="D18" s="40">
        <v>5.1200000000000004E-3</v>
      </c>
      <c r="E18" s="32">
        <v>0</v>
      </c>
      <c r="F18" s="35" t="e">
        <f t="shared" si="1"/>
        <v>#DIV/0!</v>
      </c>
      <c r="G18" s="33">
        <v>1.47E-2</v>
      </c>
      <c r="H18" s="34">
        <v>-4.0899999999999998E-5</v>
      </c>
      <c r="I18" s="35">
        <f t="shared" si="2"/>
        <v>-1119065449.2975001</v>
      </c>
      <c r="J18" s="43">
        <v>1.903135888278E-2</v>
      </c>
      <c r="K18" s="2">
        <v>0</v>
      </c>
      <c r="L18" s="1" t="e">
        <f t="shared" si="3"/>
        <v>#DIV/0!</v>
      </c>
      <c r="M18" s="33">
        <v>5.6099999999999997E-2</v>
      </c>
      <c r="N18" s="34">
        <v>1.61</v>
      </c>
      <c r="O18" s="1">
        <f>(M18*$AP$1)/($N$2*N18)</f>
        <v>122957.80681088027</v>
      </c>
      <c r="P18" s="33">
        <v>3.1199999999999999E-2</v>
      </c>
      <c r="Q18" s="34">
        <v>0</v>
      </c>
      <c r="R18" s="35" t="e">
        <f>(P18*$AP$1)/($Q$2*Q18)</f>
        <v>#DIV/0!</v>
      </c>
      <c r="S18" s="33">
        <v>3.1199999999999999E-2</v>
      </c>
      <c r="T18" s="34">
        <v>2.2200000000000002</v>
      </c>
      <c r="U18" s="1">
        <f>(S18*$AP$1)/($T$2*T18)</f>
        <v>49593.041317179239</v>
      </c>
      <c r="V18" s="33">
        <v>1.7500000000000002E-2</v>
      </c>
      <c r="W18" s="34">
        <v>0</v>
      </c>
      <c r="X18" s="35" t="e">
        <f>(V18*$AP$1)/($W$2*W18)</f>
        <v>#DIV/0!</v>
      </c>
      <c r="Y18" s="33">
        <v>2.3099999999999999E-2</v>
      </c>
      <c r="Z18" s="34">
        <v>0</v>
      </c>
      <c r="AA18" s="1" t="e">
        <f>(Y18 * $AP$1)/($Z$2*Z18)</f>
        <v>#DIV/0!</v>
      </c>
      <c r="AB18" s="33">
        <v>3.9699999999999999E-2</v>
      </c>
      <c r="AC18" s="34">
        <v>2.15</v>
      </c>
      <c r="AD18" s="35">
        <f>(AB18*$AP$1)/($AC$2*AC18)</f>
        <v>65158.513766372635</v>
      </c>
      <c r="AE18" s="46">
        <v>-6.2574634551999999</v>
      </c>
      <c r="AF18" s="1">
        <v>-4.0935716242530001E-5</v>
      </c>
      <c r="AG18" s="35">
        <f>(AE18*$AP$1)/($AF$2*AF18)</f>
        <v>350263054296.98914</v>
      </c>
      <c r="AH18" s="46">
        <v>-6.83273935318</v>
      </c>
      <c r="AI18" s="1">
        <v>0</v>
      </c>
      <c r="AJ18" s="1" t="e">
        <f>(AH18*$AP$1)/($AI$2*AI18)</f>
        <v>#DIV/0!</v>
      </c>
      <c r="AK18" s="46">
        <v>-6.6505007743839997</v>
      </c>
      <c r="AL18" s="1">
        <v>0</v>
      </c>
      <c r="AM18" s="35" t="e">
        <f>(AK18*$AP$1)/($AL$2*AL18)</f>
        <v>#DIV/0!</v>
      </c>
      <c r="AO18" s="43" t="s">
        <v>48</v>
      </c>
      <c r="AP18" s="60">
        <f>AVERAGE(AG39:AG140)/1000000</f>
        <v>48.175857794154652</v>
      </c>
    </row>
    <row r="19" spans="1:42" x14ac:dyDescent="0.3">
      <c r="A19" s="33">
        <v>4.7300000000000002E-2</v>
      </c>
      <c r="B19" s="34">
        <v>2.0099999999999998</v>
      </c>
      <c r="C19" s="35">
        <f t="shared" si="0"/>
        <v>76529.956151446182</v>
      </c>
      <c r="D19" s="40">
        <v>7.4999999999999997E-3</v>
      </c>
      <c r="E19" s="32">
        <v>0</v>
      </c>
      <c r="F19" s="35" t="e">
        <f t="shared" si="1"/>
        <v>#DIV/0!</v>
      </c>
      <c r="G19" s="33">
        <v>1.4800000000000001E-2</v>
      </c>
      <c r="H19" s="34">
        <v>0</v>
      </c>
      <c r="I19" s="35" t="e">
        <f t="shared" si="2"/>
        <v>#DIV/0!</v>
      </c>
      <c r="J19" s="43">
        <v>1.934905163944E-2</v>
      </c>
      <c r="K19" s="2">
        <v>0</v>
      </c>
      <c r="L19" s="1" t="e">
        <f t="shared" si="3"/>
        <v>#DIV/0!</v>
      </c>
      <c r="M19" s="33">
        <v>0.106</v>
      </c>
      <c r="N19" s="34">
        <v>1.95</v>
      </c>
      <c r="O19" s="1">
        <f>(M19*$AP$1)/($N$2*N19)</f>
        <v>191818.44974948425</v>
      </c>
      <c r="P19" s="33">
        <v>2.9899999999999999E-2</v>
      </c>
      <c r="Q19" s="34">
        <v>0</v>
      </c>
      <c r="R19" s="35" t="e">
        <f>(P19*$AP$1)/($Q$2*Q19)</f>
        <v>#DIV/0!</v>
      </c>
      <c r="S19" s="33">
        <v>8.72E-2</v>
      </c>
      <c r="T19" s="34">
        <v>2.5499999999999998</v>
      </c>
      <c r="U19" s="1">
        <f>(S19*$AP$1)/($T$2*T19)</f>
        <v>120668.92044173992</v>
      </c>
      <c r="V19" s="33">
        <v>1.8800000000000001E-2</v>
      </c>
      <c r="W19" s="34">
        <v>4.0899999999999998E-5</v>
      </c>
      <c r="X19" s="35">
        <f>(V19*$AP$1)/($W$2*W19)</f>
        <v>1737868404.2540379</v>
      </c>
      <c r="Y19" s="33">
        <v>2.3300000000000001E-2</v>
      </c>
      <c r="Z19" s="34">
        <v>0</v>
      </c>
      <c r="AA19" s="1" t="e">
        <f>(Y19 * $AP$1)/($Z$2*Z19)</f>
        <v>#DIV/0!</v>
      </c>
      <c r="AB19" s="33">
        <v>4.3700000000000003E-2</v>
      </c>
      <c r="AC19" s="34">
        <v>2.48</v>
      </c>
      <c r="AD19" s="35">
        <f>(AB19*$AP$1)/($AC$2*AC19)</f>
        <v>62179.736744530972</v>
      </c>
      <c r="AE19" s="46">
        <v>-6.2570500373840003</v>
      </c>
      <c r="AF19" s="1">
        <v>-4.0935716242530001E-5</v>
      </c>
      <c r="AG19" s="35">
        <f>(AE19*$AP$1)/($AF$2*AF19)</f>
        <v>350239913133.1662</v>
      </c>
      <c r="AH19" s="46">
        <v>-6.8319292068479998</v>
      </c>
      <c r="AI19" s="1">
        <v>0</v>
      </c>
      <c r="AJ19" s="1" t="e">
        <f>(AH19*$AP$1)/($AI$2*AI19)</f>
        <v>#DIV/0!</v>
      </c>
      <c r="AK19" s="46">
        <v>-6.6493797302250002</v>
      </c>
      <c r="AL19" s="1">
        <v>0</v>
      </c>
      <c r="AM19" s="35" t="e">
        <f>(AK19*$AP$1)/($AL$2*AL19)</f>
        <v>#DIV/0!</v>
      </c>
      <c r="AO19" s="43" t="s">
        <v>51</v>
      </c>
      <c r="AP19" s="60">
        <f>AVERAGE(AJ44:AJ145)/1000000</f>
        <v>45.467562683162093</v>
      </c>
    </row>
    <row r="20" spans="1:42" x14ac:dyDescent="0.3">
      <c r="A20" s="33">
        <v>0.158</v>
      </c>
      <c r="B20" s="34">
        <v>2.35</v>
      </c>
      <c r="C20" s="35">
        <f t="shared" si="0"/>
        <v>218653.08330328166</v>
      </c>
      <c r="D20" s="40">
        <v>6.0600000000000003E-3</v>
      </c>
      <c r="E20" s="32">
        <v>0</v>
      </c>
      <c r="F20" s="35" t="e">
        <f t="shared" si="1"/>
        <v>#DIV/0!</v>
      </c>
      <c r="G20" s="33">
        <v>1.5699999999999999E-2</v>
      </c>
      <c r="H20" s="34">
        <v>0</v>
      </c>
      <c r="I20" s="35" t="e">
        <f t="shared" si="2"/>
        <v>#DIV/0!</v>
      </c>
      <c r="J20" s="43">
        <v>1.9553376361730001E-2</v>
      </c>
      <c r="K20" s="2">
        <v>0</v>
      </c>
      <c r="L20" s="1" t="e">
        <f t="shared" si="3"/>
        <v>#DIV/0!</v>
      </c>
      <c r="M20" s="33">
        <v>0.19900000000000001</v>
      </c>
      <c r="N20" s="34">
        <v>2.2799999999999998</v>
      </c>
      <c r="O20" s="1">
        <f>(M20*$AP$1)/($N$2*N20)</f>
        <v>307990.52228271833</v>
      </c>
      <c r="P20" s="33">
        <v>3.15E-2</v>
      </c>
      <c r="Q20" s="34">
        <v>0</v>
      </c>
      <c r="R20" s="35" t="e">
        <f>(P20*$AP$1)/($Q$2*Q20)</f>
        <v>#DIV/0!</v>
      </c>
      <c r="S20" s="33">
        <v>0.20200000000000001</v>
      </c>
      <c r="T20" s="34">
        <v>2.89</v>
      </c>
      <c r="U20" s="1">
        <f>(S20*$AP$1)/($T$2*T20)</f>
        <v>246645.18951596867</v>
      </c>
      <c r="V20" s="33">
        <v>1.7100000000000001E-2</v>
      </c>
      <c r="W20" s="34">
        <v>4.0899999999999998E-5</v>
      </c>
      <c r="X20" s="35">
        <f>(V20*$AP$1)/($W$2*W20)</f>
        <v>1580720729.4012792</v>
      </c>
      <c r="Y20" s="33">
        <v>2.29E-2</v>
      </c>
      <c r="Z20" s="34">
        <v>0</v>
      </c>
      <c r="AA20" s="1" t="e">
        <f>(Y20 * $AP$1)/($Z$2*Z20)</f>
        <v>#DIV/0!</v>
      </c>
      <c r="AB20" s="33">
        <v>5.2499999999999998E-2</v>
      </c>
      <c r="AC20" s="34">
        <v>2.82</v>
      </c>
      <c r="AD20" s="35">
        <f>(AB20*$AP$1)/($AC$2*AC20)</f>
        <v>65694.546343849346</v>
      </c>
      <c r="AE20" s="46">
        <v>-6.2577157020570002</v>
      </c>
      <c r="AF20" s="1">
        <v>-4.0935716242530001E-5</v>
      </c>
      <c r="AG20" s="35">
        <f>(AE20*$AP$1)/($AF$2*AF20)</f>
        <v>350277173876.78412</v>
      </c>
      <c r="AH20" s="46">
        <v>-6.8310680389399998</v>
      </c>
      <c r="AI20" s="1">
        <v>0</v>
      </c>
      <c r="AJ20" s="1" t="e">
        <f>(AH20*$AP$1)/($AI$2*AI20)</f>
        <v>#DIV/0!</v>
      </c>
      <c r="AK20" s="46">
        <v>-6.6495208740229996</v>
      </c>
      <c r="AL20" s="1">
        <v>0</v>
      </c>
      <c r="AM20" s="35" t="e">
        <f>(AK20*$AP$1)/($AL$2*AL20)</f>
        <v>#DIV/0!</v>
      </c>
      <c r="AO20" s="43" t="s">
        <v>51</v>
      </c>
      <c r="AP20" s="60">
        <f>AVERAGE(AM45:AM146)/1000000</f>
        <v>41.40340474493528</v>
      </c>
    </row>
    <row r="21" spans="1:42" x14ac:dyDescent="0.3">
      <c r="A21" s="33">
        <v>0.25600000000000001</v>
      </c>
      <c r="B21" s="34">
        <v>2.68</v>
      </c>
      <c r="C21" s="35">
        <f t="shared" si="0"/>
        <v>310650.13913483435</v>
      </c>
      <c r="D21" s="40">
        <v>5.5500000000000002E-3</v>
      </c>
      <c r="E21" s="32">
        <v>0</v>
      </c>
      <c r="F21" s="35" t="e">
        <f t="shared" si="1"/>
        <v>#DIV/0!</v>
      </c>
      <c r="G21" s="33">
        <v>1.47E-2</v>
      </c>
      <c r="H21" s="34">
        <v>0</v>
      </c>
      <c r="I21" s="35" t="e">
        <f t="shared" si="2"/>
        <v>#DIV/0!</v>
      </c>
      <c r="J21" s="43">
        <v>1.9385648891330001E-2</v>
      </c>
      <c r="K21" s="2">
        <v>0</v>
      </c>
      <c r="L21" s="1" t="e">
        <f t="shared" si="3"/>
        <v>#DIV/0!</v>
      </c>
      <c r="M21" s="33">
        <v>0.29499999999999998</v>
      </c>
      <c r="N21" s="34">
        <v>2.61</v>
      </c>
      <c r="O21" s="1">
        <f>(M21*$AP$1)/($N$2*N21)</f>
        <v>398841.76685603563</v>
      </c>
      <c r="P21" s="33">
        <v>3.04E-2</v>
      </c>
      <c r="Q21" s="34">
        <v>0</v>
      </c>
      <c r="R21" s="35" t="e">
        <f>(P21*$AP$1)/($Q$2*Q21)</f>
        <v>#DIV/0!</v>
      </c>
      <c r="S21" s="33">
        <v>0.31</v>
      </c>
      <c r="T21" s="34">
        <v>3.22</v>
      </c>
      <c r="U21" s="1">
        <f>(S21*$AP$1)/($T$2*T21)</f>
        <v>339722.99564503459</v>
      </c>
      <c r="V21" s="33">
        <v>1.7600000000000001E-2</v>
      </c>
      <c r="W21" s="34">
        <v>4.0899999999999998E-5</v>
      </c>
      <c r="X21" s="35">
        <f>(V21*$AP$1)/($W$2*W21)</f>
        <v>1626940633.7697377</v>
      </c>
      <c r="Y21" s="33">
        <v>2.24E-2</v>
      </c>
      <c r="Z21" s="34">
        <v>0</v>
      </c>
      <c r="AA21" s="1" t="e">
        <f>(Y21 * $AP$1)/($Z$2*Z21)</f>
        <v>#DIV/0!</v>
      </c>
      <c r="AB21" s="33">
        <v>6.8500000000000005E-2</v>
      </c>
      <c r="AC21" s="34">
        <v>3.15</v>
      </c>
      <c r="AD21" s="35">
        <f>(AB21*$AP$1)/($AC$2*AC21)</f>
        <v>76735.997080824687</v>
      </c>
      <c r="AE21" s="46">
        <v>-6.258534431458</v>
      </c>
      <c r="AF21" s="1">
        <v>-4.0935716242530001E-5</v>
      </c>
      <c r="AG21" s="35">
        <f>(AE21*$AP$1)/($AF$2*AF21)</f>
        <v>350323002456.15814</v>
      </c>
      <c r="AH21" s="46">
        <v>-6.830517292023</v>
      </c>
      <c r="AI21" s="1">
        <v>0</v>
      </c>
      <c r="AJ21" s="1" t="e">
        <f>(AH21*$AP$1)/($AI$2*AI21)</f>
        <v>#DIV/0!</v>
      </c>
      <c r="AK21" s="46">
        <v>-6.6512775421140002</v>
      </c>
      <c r="AL21" s="1">
        <v>0</v>
      </c>
      <c r="AM21" s="35" t="e">
        <f>(AK21*$AP$1)/($AL$2*AL21)</f>
        <v>#DIV/0!</v>
      </c>
      <c r="AO21" s="43"/>
      <c r="AP21" s="60"/>
    </row>
    <row r="22" spans="1:42" ht="15" thickBot="1" x14ac:dyDescent="0.35">
      <c r="A22" s="33">
        <v>0.34799999999999998</v>
      </c>
      <c r="B22" s="34">
        <v>3.01</v>
      </c>
      <c r="C22" s="35">
        <f t="shared" si="0"/>
        <v>375992.45453009743</v>
      </c>
      <c r="D22" s="40">
        <v>4.5900000000000003E-2</v>
      </c>
      <c r="E22" s="32">
        <v>3.68E-4</v>
      </c>
      <c r="F22" s="35">
        <f t="shared" si="1"/>
        <v>412624742.31634188</v>
      </c>
      <c r="G22" s="33">
        <v>5.3699999999999998E-2</v>
      </c>
      <c r="H22" s="34">
        <v>5.7200000000000003E-4</v>
      </c>
      <c r="I22" s="35">
        <f t="shared" si="2"/>
        <v>292307337.69273323</v>
      </c>
      <c r="J22" s="43">
        <v>4.6236351132389997E-2</v>
      </c>
      <c r="K22" s="2">
        <v>0</v>
      </c>
      <c r="L22" s="1" t="e">
        <f t="shared" si="3"/>
        <v>#DIV/0!</v>
      </c>
      <c r="M22" s="33">
        <v>0.38600000000000001</v>
      </c>
      <c r="N22" s="34">
        <v>2.95</v>
      </c>
      <c r="O22" s="1">
        <f>(M22*$AP$1)/($N$2*N22)</f>
        <v>461726.08610948763</v>
      </c>
      <c r="P22" s="33">
        <v>2.7400000000000001E-2</v>
      </c>
      <c r="Q22" s="34">
        <v>-4.0899999999999998E-5</v>
      </c>
      <c r="R22" s="35">
        <f>(P22*$AP$1)/($Q$2*Q22)</f>
        <v>-2216244414.4675832</v>
      </c>
      <c r="S22" s="33">
        <v>0.40400000000000003</v>
      </c>
      <c r="T22" s="34">
        <v>3.55</v>
      </c>
      <c r="U22" s="1">
        <f>(S22*$AP$1)/($T$2*T22)</f>
        <v>401580.05504290113</v>
      </c>
      <c r="V22" s="33">
        <v>1.78E-2</v>
      </c>
      <c r="W22" s="34">
        <v>4.0899999999999998E-5</v>
      </c>
      <c r="X22" s="35">
        <f>(V22*$AP$1)/($W$2*W22)</f>
        <v>1645428595.5171208</v>
      </c>
      <c r="Y22" s="33">
        <v>2.1299999999999999E-2</v>
      </c>
      <c r="Z22" s="34">
        <v>0</v>
      </c>
      <c r="AA22" s="1" t="e">
        <f>(Y22 * $AP$1)/($Z$2*Z22)</f>
        <v>#DIV/0!</v>
      </c>
      <c r="AB22" s="33">
        <v>8.9099999999999999E-2</v>
      </c>
      <c r="AC22" s="34">
        <v>3.48</v>
      </c>
      <c r="AD22" s="35">
        <f>(AB22*$AP$1)/($AC$2*AC22)</f>
        <v>90347.800237812131</v>
      </c>
      <c r="AE22" s="46">
        <v>-6.2569327354429998</v>
      </c>
      <c r="AF22" s="1">
        <v>-4.0935716242530001E-5</v>
      </c>
      <c r="AG22" s="35">
        <f>(AE22*$AP$1)/($AF$2*AF22)</f>
        <v>350233347128.19885</v>
      </c>
      <c r="AH22" s="46">
        <v>-6.8306078910829999</v>
      </c>
      <c r="AI22" s="1">
        <v>0</v>
      </c>
      <c r="AJ22" s="1" t="e">
        <f>(AH22*$AP$1)/($AI$2*AI22)</f>
        <v>#DIV/0!</v>
      </c>
      <c r="AK22" s="46">
        <v>-6.6497745513920004</v>
      </c>
      <c r="AL22" s="1">
        <v>-4.0935716242530001E-5</v>
      </c>
      <c r="AM22" s="35">
        <f>(AK22*$AP$1)/($AL$2*AL22)</f>
        <v>387312876358.92938</v>
      </c>
      <c r="AO22" s="29" t="s">
        <v>53</v>
      </c>
      <c r="AP22" s="31">
        <f>AVERAGE(AP18:AP20)</f>
        <v>45.015608407417339</v>
      </c>
    </row>
    <row r="23" spans="1:42" x14ac:dyDescent="0.3">
      <c r="A23" s="33">
        <v>0.433</v>
      </c>
      <c r="B23" s="34">
        <v>3.35</v>
      </c>
      <c r="C23" s="35">
        <f t="shared" si="0"/>
        <v>420348.4695168226</v>
      </c>
      <c r="D23" s="40">
        <v>1.23E-2</v>
      </c>
      <c r="E23" s="32">
        <v>0.247</v>
      </c>
      <c r="F23" s="35">
        <f t="shared" si="1"/>
        <v>164739.80873935504</v>
      </c>
      <c r="G23" s="33">
        <v>1.8200000000000001E-2</v>
      </c>
      <c r="H23" s="34">
        <v>0.254</v>
      </c>
      <c r="I23" s="35">
        <f t="shared" si="2"/>
        <v>223099.77479995534</v>
      </c>
      <c r="J23" s="43">
        <v>3.759987652302E-2</v>
      </c>
      <c r="K23" s="2">
        <v>0.18611907958980001</v>
      </c>
      <c r="L23" s="1">
        <f t="shared" si="3"/>
        <v>668322.25273927127</v>
      </c>
      <c r="M23" s="33">
        <v>0.47699999999999998</v>
      </c>
      <c r="N23" s="34">
        <v>3.28</v>
      </c>
      <c r="O23" s="1">
        <f>(M23*$AP$1)/($N$2*N23)</f>
        <v>513172.83431455004</v>
      </c>
      <c r="P23" s="33">
        <v>3.15E-2</v>
      </c>
      <c r="Q23" s="34">
        <v>-4.0899999999999998E-5</v>
      </c>
      <c r="R23" s="35">
        <f>(P23*$AP$1)/($Q$2*Q23)</f>
        <v>-2547872228.3112726</v>
      </c>
      <c r="S23" s="33">
        <v>0.496</v>
      </c>
      <c r="T23" s="34">
        <v>3.89</v>
      </c>
      <c r="U23" s="1">
        <f>(S23*$AP$1)/($T$2*T23)</f>
        <v>449936.47135301243</v>
      </c>
      <c r="V23" s="33">
        <v>1.7299999999999999E-2</v>
      </c>
      <c r="W23" s="34">
        <v>4.0899999999999998E-5</v>
      </c>
      <c r="X23" s="35">
        <f>(V23*$AP$1)/($W$2*W23)</f>
        <v>1599208691.1486626</v>
      </c>
      <c r="Y23" s="33">
        <v>2.1700000000000001E-2</v>
      </c>
      <c r="Z23" s="34">
        <v>-4.0899999999999998E-5</v>
      </c>
      <c r="AA23" s="1">
        <f>(Y23 * $AP$1)/($Z$2*Z23)</f>
        <v>-1872214259.6183572</v>
      </c>
      <c r="AB23" s="33">
        <v>0.124</v>
      </c>
      <c r="AC23" s="34">
        <v>3.82</v>
      </c>
      <c r="AD23" s="35">
        <f>(AB23*$AP$1)/($AC$2*AC23)</f>
        <v>114545.34512848288</v>
      </c>
      <c r="AE23" s="46">
        <v>-6.2568321228029999</v>
      </c>
      <c r="AF23" s="1">
        <v>-1.6614046671750001E-7</v>
      </c>
      <c r="AG23" s="35">
        <f>(AE23*$AP$1)/($AF$2*AF23)</f>
        <v>86293379677431.188</v>
      </c>
      <c r="AH23" s="46">
        <v>-6.8316531181339997</v>
      </c>
      <c r="AI23" s="1">
        <v>0</v>
      </c>
      <c r="AJ23" s="1" t="e">
        <f>(AH23*$AP$1)/($AI$2*AI23)</f>
        <v>#DIV/0!</v>
      </c>
      <c r="AK23" s="46">
        <v>-6.649201393127</v>
      </c>
      <c r="AL23" s="1">
        <v>-4.0935716242530001E-5</v>
      </c>
      <c r="AM23" s="35">
        <f>(AK23*$AP$1)/($AL$2*AL23)</f>
        <v>387279493035.25269</v>
      </c>
    </row>
    <row r="24" spans="1:42" x14ac:dyDescent="0.3">
      <c r="A24" s="33">
        <v>0.52100000000000002</v>
      </c>
      <c r="B24" s="34">
        <v>3.68</v>
      </c>
      <c r="C24" s="35">
        <f t="shared" si="0"/>
        <v>460422.23194546794</v>
      </c>
      <c r="D24" s="40">
        <v>1.2500000000000001E-2</v>
      </c>
      <c r="E24" s="32">
        <v>0.58099999999999996</v>
      </c>
      <c r="F24" s="35">
        <f t="shared" si="1"/>
        <v>71174.47623004335</v>
      </c>
      <c r="G24" s="33">
        <v>1.6500000000000001E-2</v>
      </c>
      <c r="H24" s="34">
        <v>0.58699999999999997</v>
      </c>
      <c r="I24" s="35">
        <f t="shared" si="2"/>
        <v>87519.998894229633</v>
      </c>
      <c r="J24" s="43">
        <v>2.8770757839080001E-2</v>
      </c>
      <c r="K24" s="2">
        <v>0.51985931396480001</v>
      </c>
      <c r="L24" s="1">
        <f t="shared" si="3"/>
        <v>183086.30988798584</v>
      </c>
      <c r="M24" s="33">
        <v>0.56299999999999994</v>
      </c>
      <c r="N24" s="34">
        <v>3.61</v>
      </c>
      <c r="O24" s="1">
        <f>(M24*$AP$1)/($N$2*N24)</f>
        <v>550326.36036552361</v>
      </c>
      <c r="P24" s="33">
        <v>6.4299999999999996E-2</v>
      </c>
      <c r="Q24" s="34">
        <v>-1.66E-7</v>
      </c>
      <c r="R24" s="35">
        <f>(P24*$AP$1)/($Q$2*Q24)</f>
        <v>-1281425270045.7</v>
      </c>
      <c r="S24" s="33">
        <v>0.58599999999999997</v>
      </c>
      <c r="T24" s="34">
        <v>4.22</v>
      </c>
      <c r="U24" s="1">
        <f>(S24*$AP$1)/($T$2*T24)</f>
        <v>490009.2607724574</v>
      </c>
      <c r="V24" s="33">
        <v>1.8599999999999998E-2</v>
      </c>
      <c r="W24" s="34">
        <v>4.0899999999999998E-5</v>
      </c>
      <c r="X24" s="35">
        <f>(V24*$AP$1)/($W$2*W24)</f>
        <v>1719380442.5066545</v>
      </c>
      <c r="Y24" s="33">
        <v>2.1399999999999999E-2</v>
      </c>
      <c r="Z24" s="34">
        <v>-4.0899999999999998E-5</v>
      </c>
      <c r="AA24" s="1">
        <f>(Y24 * $AP$1)/($Z$2*Z24)</f>
        <v>-1846331113.1720204</v>
      </c>
      <c r="AB24" s="33">
        <v>0.16800000000000001</v>
      </c>
      <c r="AC24" s="34">
        <v>4.1500000000000004</v>
      </c>
      <c r="AD24" s="35">
        <f>(AB24*$AP$1)/($AC$2*AC24)</f>
        <v>142850.02077274615</v>
      </c>
      <c r="AE24" s="46">
        <v>-6.2559680938720001</v>
      </c>
      <c r="AF24" s="1">
        <v>0</v>
      </c>
      <c r="AG24" s="35" t="e">
        <f>(AE24*$AP$1)/($AF$2*AF24)</f>
        <v>#DIV/0!</v>
      </c>
      <c r="AH24" s="46">
        <v>-6.8297348022459996</v>
      </c>
      <c r="AI24" s="1">
        <v>0</v>
      </c>
      <c r="AJ24" s="1" t="e">
        <f>(AH24*$AP$1)/($AI$2*AI24)</f>
        <v>#DIV/0!</v>
      </c>
      <c r="AK24" s="46">
        <v>-6.6490707397459996</v>
      </c>
      <c r="AL24" s="1">
        <v>-4.0935716242530001E-5</v>
      </c>
      <c r="AM24" s="35">
        <f>(AK24*$AP$1)/($AL$2*AL24)</f>
        <v>387271883192.7821</v>
      </c>
    </row>
    <row r="25" spans="1:42" x14ac:dyDescent="0.3">
      <c r="A25" s="33">
        <v>0.60499999999999998</v>
      </c>
      <c r="B25" s="34">
        <v>4.01</v>
      </c>
      <c r="C25" s="35">
        <f t="shared" si="0"/>
        <v>490656.30415486713</v>
      </c>
      <c r="D25" s="40">
        <v>1.67E-2</v>
      </c>
      <c r="E25" s="32">
        <v>0.91400000000000003</v>
      </c>
      <c r="F25" s="35">
        <f t="shared" si="1"/>
        <v>60445.040745491591</v>
      </c>
      <c r="G25" s="33">
        <v>1.9199999999999998E-2</v>
      </c>
      <c r="H25" s="34">
        <v>0.92</v>
      </c>
      <c r="I25" s="35">
        <f t="shared" si="2"/>
        <v>64979.275068348186</v>
      </c>
      <c r="J25" s="43">
        <v>3.5418823361400002E-2</v>
      </c>
      <c r="K25" s="2">
        <v>0.85286712646480001</v>
      </c>
      <c r="L25" s="1">
        <f t="shared" si="3"/>
        <v>137386.21340495357</v>
      </c>
      <c r="M25" s="33">
        <v>0.64600000000000002</v>
      </c>
      <c r="N25" s="34">
        <v>3.95</v>
      </c>
      <c r="O25" s="1">
        <f>(M25*$AP$1)/($N$2*N25)</f>
        <v>577104.61225083657</v>
      </c>
      <c r="P25" s="33">
        <v>3.5999999999999997E-2</v>
      </c>
      <c r="Q25" s="34">
        <v>0.22</v>
      </c>
      <c r="R25" s="35">
        <f>(P25*$AP$1)/($Q$2*Q25)</f>
        <v>541340.12539184955</v>
      </c>
      <c r="S25" s="33">
        <v>0.67200000000000004</v>
      </c>
      <c r="T25" s="34">
        <v>4.55</v>
      </c>
      <c r="U25" s="1">
        <f>(S25*$AP$1)/($T$2*T25)</f>
        <v>521167.10875331576</v>
      </c>
      <c r="V25" s="33">
        <v>1.8599999999999998E-2</v>
      </c>
      <c r="W25" s="34">
        <v>4.0899999999999998E-5</v>
      </c>
      <c r="X25" s="35">
        <f>(V25*$AP$1)/($W$2*W25)</f>
        <v>1719380442.5066545</v>
      </c>
      <c r="Y25" s="33">
        <v>2.12E-2</v>
      </c>
      <c r="Z25" s="34">
        <v>-4.0899999999999998E-5</v>
      </c>
      <c r="AA25" s="1">
        <f>(Y25 * $AP$1)/($Z$2*Z25)</f>
        <v>-1829075682.2077961</v>
      </c>
      <c r="AB25" s="33">
        <v>0.22600000000000001</v>
      </c>
      <c r="AC25" s="34">
        <v>4.4800000000000004</v>
      </c>
      <c r="AD25" s="35">
        <f>(AB25*$AP$1)/($AC$2*AC25)</f>
        <v>178012.11001642037</v>
      </c>
      <c r="AE25" s="46">
        <v>-6.2553524971009997</v>
      </c>
      <c r="AF25" s="1">
        <v>0</v>
      </c>
      <c r="AG25" s="35" t="e">
        <f>(AE25*$AP$1)/($AF$2*AF25)</f>
        <v>#DIV/0!</v>
      </c>
      <c r="AH25" s="46">
        <v>-6.8292007446290004</v>
      </c>
      <c r="AI25" s="1">
        <v>0</v>
      </c>
      <c r="AJ25" s="1" t="e">
        <f>(AH25*$AP$1)/($AI$2*AI25)</f>
        <v>#DIV/0!</v>
      </c>
      <c r="AK25" s="46">
        <v>-6.6464748382570003</v>
      </c>
      <c r="AL25" s="1">
        <v>-4.0935716242530001E-5</v>
      </c>
      <c r="AM25" s="35">
        <f>(AK25*$AP$1)/($AL$2*AL25)</f>
        <v>387120686176.30005</v>
      </c>
    </row>
    <row r="26" spans="1:42" x14ac:dyDescent="0.3">
      <c r="A26" s="33">
        <v>0.68400000000000005</v>
      </c>
      <c r="B26" s="34">
        <v>4.3499999999999996</v>
      </c>
      <c r="C26" s="35">
        <f t="shared" si="0"/>
        <v>511367.62127410888</v>
      </c>
      <c r="D26" s="40">
        <v>2.1999999999999999E-2</v>
      </c>
      <c r="E26" s="32">
        <v>1.25</v>
      </c>
      <c r="F26" s="35">
        <f t="shared" si="1"/>
        <v>58224.137931034486</v>
      </c>
      <c r="G26" s="33">
        <v>2.1399999999999999E-2</v>
      </c>
      <c r="H26" s="34">
        <v>1.25</v>
      </c>
      <c r="I26" s="35">
        <f t="shared" si="2"/>
        <v>53304.665314401624</v>
      </c>
      <c r="J26" s="43">
        <v>5.6002929806709997E-2</v>
      </c>
      <c r="K26" s="2">
        <v>1.1861190795900001</v>
      </c>
      <c r="L26" s="1">
        <f t="shared" si="3"/>
        <v>156197.06000340678</v>
      </c>
      <c r="M26" s="33">
        <v>0.73099999999999998</v>
      </c>
      <c r="N26" s="34">
        <v>4.28</v>
      </c>
      <c r="O26" s="47">
        <f>(M26*$AP$1)/($N$2*N26)</f>
        <v>602688.25867440109</v>
      </c>
      <c r="P26" s="33">
        <v>3.1699999999999999E-2</v>
      </c>
      <c r="Q26" s="34">
        <v>0.55400000000000005</v>
      </c>
      <c r="R26" s="35">
        <f>(P26*$AP$1)/($Q$2*Q26)</f>
        <v>189295.32864434208</v>
      </c>
      <c r="S26" s="33">
        <v>0.75700000000000001</v>
      </c>
      <c r="T26" s="34">
        <v>4.8899999999999997</v>
      </c>
      <c r="U26" s="1">
        <f>(S26*$AP$1)/($T$2*T26)</f>
        <v>546268.48130127171</v>
      </c>
      <c r="V26" s="33">
        <v>1.61E-2</v>
      </c>
      <c r="W26" s="34">
        <v>4.0899999999999998E-5</v>
      </c>
      <c r="X26" s="35">
        <f>(V26*$AP$1)/($W$2*W26)</f>
        <v>1488280920.6643622</v>
      </c>
      <c r="Y26" s="33">
        <v>2.07E-2</v>
      </c>
      <c r="Z26" s="34">
        <v>-4.0899999999999998E-5</v>
      </c>
      <c r="AA26" s="1">
        <f>(Y26 * $AP$1)/($Z$2*Z26)</f>
        <v>-1785937104.7972348</v>
      </c>
      <c r="AB26" s="33">
        <v>0.29299999999999998</v>
      </c>
      <c r="AC26" s="34">
        <v>4.82</v>
      </c>
      <c r="AD26" s="35">
        <f>(AB26*$AP$1)/($AC$2*AC26)</f>
        <v>214506.12867839934</v>
      </c>
      <c r="AE26" s="46">
        <v>-6.2540082931520002</v>
      </c>
      <c r="AF26" s="1">
        <v>-4.0935716242530001E-5</v>
      </c>
      <c r="AG26" s="35">
        <f>(AE26*$AP$1)/($AF$2*AF26)</f>
        <v>350069650752.45581</v>
      </c>
      <c r="AH26" s="46">
        <v>-6.8288674354549999</v>
      </c>
      <c r="AI26" s="1">
        <v>0</v>
      </c>
      <c r="AJ26" s="1" t="e">
        <f>(AH26*$AP$1)/($AI$2*AI26)</f>
        <v>#DIV/0!</v>
      </c>
      <c r="AK26" s="46">
        <v>-6.6457400321959996</v>
      </c>
      <c r="AL26" s="1">
        <v>-4.0935716242530001E-5</v>
      </c>
      <c r="AM26" s="35">
        <f>(AK26*$AP$1)/($AL$2*AL26)</f>
        <v>387077887755.56366</v>
      </c>
    </row>
    <row r="27" spans="1:42" x14ac:dyDescent="0.3">
      <c r="A27" s="33">
        <v>0.76200000000000001</v>
      </c>
      <c r="B27" s="34">
        <v>4.68</v>
      </c>
      <c r="C27" s="35">
        <f t="shared" si="0"/>
        <v>529511.62538026948</v>
      </c>
      <c r="D27" s="40">
        <v>3.7900000000000003E-2</v>
      </c>
      <c r="E27" s="32">
        <v>1.58</v>
      </c>
      <c r="F27" s="35">
        <f t="shared" si="1"/>
        <v>79354.675905718046</v>
      </c>
      <c r="G27" s="33">
        <v>2.24E-2</v>
      </c>
      <c r="H27" s="34">
        <v>1.59</v>
      </c>
      <c r="I27" s="35">
        <f t="shared" si="2"/>
        <v>43864.416293518058</v>
      </c>
      <c r="J27" s="43">
        <v>0.10702832043170001</v>
      </c>
      <c r="K27" s="2">
        <v>1.5196151733400001</v>
      </c>
      <c r="L27" s="1">
        <f t="shared" si="3"/>
        <v>232999.76775331155</v>
      </c>
      <c r="M27" s="33">
        <v>0.80900000000000005</v>
      </c>
      <c r="N27" s="34">
        <v>4.6100000000000003</v>
      </c>
      <c r="O27" s="1">
        <f>(M27*$AP$1)/($N$2*N27)</f>
        <v>619251.00356546242</v>
      </c>
      <c r="P27" s="33">
        <v>3.5499999999999997E-2</v>
      </c>
      <c r="Q27" s="34">
        <v>0.88700000000000001</v>
      </c>
      <c r="R27" s="35">
        <f>(P27*$AP$1)/($Q$2*Q27)</f>
        <v>132402.17898378882</v>
      </c>
      <c r="S27" s="33">
        <v>0.84099999999999997</v>
      </c>
      <c r="T27" s="34">
        <v>5.22</v>
      </c>
      <c r="U27" s="1">
        <f>(S27*$AP$1)/($T$2*T27)</f>
        <v>568518.51851851854</v>
      </c>
      <c r="V27" s="33">
        <v>1.7000000000000001E-2</v>
      </c>
      <c r="W27" s="34">
        <v>4.0899999999999998E-5</v>
      </c>
      <c r="X27" s="35">
        <f>(V27*$AP$1)/($W$2*W27)</f>
        <v>1571476748.5275877</v>
      </c>
      <c r="Y27" s="33">
        <v>2.12E-2</v>
      </c>
      <c r="Z27" s="34">
        <v>-4.0899999999999998E-5</v>
      </c>
      <c r="AA27" s="1">
        <f>(Y27 * $AP$1)/($Z$2*Z27)</f>
        <v>-1829075682.2077961</v>
      </c>
      <c r="AB27" s="33">
        <v>0.35599999999999998</v>
      </c>
      <c r="AC27" s="34">
        <v>5.15</v>
      </c>
      <c r="AD27" s="35">
        <f>(AB27*$AP$1)/($AC$2*AC27)</f>
        <v>243928.1330208682</v>
      </c>
      <c r="AE27" s="46">
        <v>-5.1895914077759997</v>
      </c>
      <c r="AF27" s="1">
        <v>1.4802051708100001E-2</v>
      </c>
      <c r="AG27" s="35">
        <f>(AE27*$AP$1)/($AF$2*AF27)</f>
        <v>-803358976.81598413</v>
      </c>
      <c r="AH27" s="46">
        <v>-6.7704944610600002</v>
      </c>
      <c r="AI27" s="1">
        <v>0</v>
      </c>
      <c r="AJ27" s="1" t="e">
        <f>(AH27*$AP$1)/($AI$2*AI27)</f>
        <v>#DIV/0!</v>
      </c>
      <c r="AK27" s="46">
        <v>-6.6439180374150002</v>
      </c>
      <c r="AL27" s="1">
        <v>0</v>
      </c>
      <c r="AM27" s="35" t="e">
        <f>(AK27*$AP$1)/($AL$2*AL27)</f>
        <v>#DIV/0!</v>
      </c>
    </row>
    <row r="28" spans="1:42" x14ac:dyDescent="0.3">
      <c r="A28" s="33">
        <v>0.83899999999999997</v>
      </c>
      <c r="B28" s="34">
        <v>5.01</v>
      </c>
      <c r="C28" s="35">
        <f t="shared" si="0"/>
        <v>544616.2759227308</v>
      </c>
      <c r="D28" s="40">
        <v>8.6900000000000005E-2</v>
      </c>
      <c r="E28" s="32">
        <v>1.91</v>
      </c>
      <c r="F28" s="35">
        <f t="shared" si="1"/>
        <v>150513.96912800148</v>
      </c>
      <c r="G28" s="33">
        <v>2.8299999999999999E-2</v>
      </c>
      <c r="H28" s="34">
        <v>1.92</v>
      </c>
      <c r="I28" s="35">
        <f t="shared" si="2"/>
        <v>45893.023157538883</v>
      </c>
      <c r="J28" s="43">
        <v>0.19089062511919999</v>
      </c>
      <c r="K28" s="2">
        <v>1.8526229858400001</v>
      </c>
      <c r="L28" s="1">
        <f t="shared" si="3"/>
        <v>340869.34908799181</v>
      </c>
      <c r="M28" s="33">
        <v>0.89200000000000002</v>
      </c>
      <c r="N28" s="34">
        <v>4.95</v>
      </c>
      <c r="O28" s="1">
        <f>(M28*$AP$1)/($N$2*N28)</f>
        <v>635885.28967839305</v>
      </c>
      <c r="P28" s="33">
        <v>3.95E-2</v>
      </c>
      <c r="Q28" s="34">
        <v>1.22</v>
      </c>
      <c r="R28" s="35">
        <f>(P28*$AP$1)/($Q$2*Q28)</f>
        <v>107109.41916336915</v>
      </c>
      <c r="S28" s="33">
        <v>0.92400000000000004</v>
      </c>
      <c r="T28" s="34">
        <v>5.55</v>
      </c>
      <c r="U28" s="1">
        <f>(S28*$AP$1)/($T$2*T28)</f>
        <v>587486.79714196967</v>
      </c>
      <c r="V28" s="33">
        <v>1.77E-2</v>
      </c>
      <c r="W28" s="34">
        <v>4.0899999999999998E-5</v>
      </c>
      <c r="X28" s="35">
        <f>(V28*$AP$1)/($W$2*W28)</f>
        <v>1636184614.6434295</v>
      </c>
      <c r="Y28" s="33">
        <v>1.9400000000000001E-2</v>
      </c>
      <c r="Z28" s="34">
        <v>-4.0899999999999998E-5</v>
      </c>
      <c r="AA28" s="1">
        <f>(Y28 * $AP$1)/($Z$2*Z28)</f>
        <v>-1673776803.5297756</v>
      </c>
      <c r="AB28" s="33">
        <v>0.42199999999999999</v>
      </c>
      <c r="AC28" s="34">
        <v>5.48</v>
      </c>
      <c r="AD28" s="35">
        <f>(AB28*$AP$1)/($AC$2*AC28)</f>
        <v>271738.40087255638</v>
      </c>
      <c r="AE28" s="46">
        <v>-4.1270914077759997</v>
      </c>
      <c r="AF28" s="1">
        <v>5.6183885782959998E-2</v>
      </c>
      <c r="AG28" s="35">
        <f>(AE28*$AP$1)/($AF$2*AF28)</f>
        <v>-168318060.16406158</v>
      </c>
      <c r="AH28" s="46">
        <v>-5.6608753204350002</v>
      </c>
      <c r="AI28" s="1">
        <v>0.2131099700928</v>
      </c>
      <c r="AJ28" s="1">
        <f>(AH28*$AP$1)/($AI$2*AI28)</f>
        <v>-65093324.443501227</v>
      </c>
      <c r="AK28" s="46">
        <v>-6.6450042724609997</v>
      </c>
      <c r="AL28" s="1">
        <v>0</v>
      </c>
      <c r="AM28" s="35" t="e">
        <f>(AK28*$AP$1)/($AL$2*AL28)</f>
        <v>#DIV/0!</v>
      </c>
    </row>
    <row r="29" spans="1:42" x14ac:dyDescent="0.3">
      <c r="A29" s="33">
        <v>0.91700000000000004</v>
      </c>
      <c r="B29" s="34">
        <v>5.35</v>
      </c>
      <c r="C29" s="35">
        <f t="shared" si="0"/>
        <v>557419.21431965788</v>
      </c>
      <c r="D29" s="40">
        <v>0.188</v>
      </c>
      <c r="E29" s="32">
        <v>2.25</v>
      </c>
      <c r="F29" s="35">
        <f t="shared" si="1"/>
        <v>276417.62452107284</v>
      </c>
      <c r="G29" s="33">
        <v>5.4600000000000003E-2</v>
      </c>
      <c r="H29" s="34">
        <v>2.25</v>
      </c>
      <c r="I29" s="35">
        <f t="shared" si="2"/>
        <v>75556.457065584866</v>
      </c>
      <c r="J29" s="43">
        <v>0.27456980943679998</v>
      </c>
      <c r="K29" s="2">
        <v>2.1861190795900001</v>
      </c>
      <c r="L29" s="1">
        <f t="shared" si="3"/>
        <v>415498.41071413044</v>
      </c>
      <c r="M29" s="33">
        <v>0.97</v>
      </c>
      <c r="N29" s="34">
        <v>5.28</v>
      </c>
      <c r="O29" s="1">
        <f>(M29*$AP$1)/($N$2*N29)</f>
        <v>648271.50818530121</v>
      </c>
      <c r="P29" s="33">
        <v>5.1999999999999998E-2</v>
      </c>
      <c r="Q29" s="34">
        <v>1.55</v>
      </c>
      <c r="R29" s="35">
        <f>(P29*$AP$1)/($Q$2*Q29)</f>
        <v>110984.42714126807</v>
      </c>
      <c r="S29" s="33">
        <v>1</v>
      </c>
      <c r="T29" s="34">
        <v>5.89</v>
      </c>
      <c r="U29" s="1">
        <f>(S29*$AP$1)/($T$2*T29)</f>
        <v>599106.21938606247</v>
      </c>
      <c r="V29" s="33">
        <v>1.66E-2</v>
      </c>
      <c r="W29" s="34">
        <v>0</v>
      </c>
      <c r="X29" s="35" t="e">
        <f>(V29*$AP$1)/($W$2*W29)</f>
        <v>#DIV/0!</v>
      </c>
      <c r="Y29" s="33">
        <v>2.2599999999999999E-2</v>
      </c>
      <c r="Z29" s="34">
        <v>0</v>
      </c>
      <c r="AA29" s="1" t="e">
        <f>(Y29 * $AP$1)/($Z$2*Z29)</f>
        <v>#DIV/0!</v>
      </c>
      <c r="AB29" s="33">
        <v>0.49299999999999999</v>
      </c>
      <c r="AC29" s="34">
        <v>5.82</v>
      </c>
      <c r="AD29" s="35">
        <f>(AB29*$AP$1)/($AC$2*AC29)</f>
        <v>298911.79839633446</v>
      </c>
      <c r="AE29" s="46">
        <v>-2.6583416461940002</v>
      </c>
      <c r="AF29" s="1">
        <v>0.1180735379457</v>
      </c>
      <c r="AG29" s="35">
        <f>(AE29*$AP$1)/($AF$2*AF29)</f>
        <v>-51588941.902038276</v>
      </c>
      <c r="AH29" s="46">
        <v>-4.4636096954350002</v>
      </c>
      <c r="AI29" s="1">
        <v>0.34665489196780003</v>
      </c>
      <c r="AJ29" s="1">
        <f>(AH29*$AP$1)/($AI$2*AI29)</f>
        <v>-31553352.534867961</v>
      </c>
      <c r="AK29" s="46">
        <v>-6.6443204879759996</v>
      </c>
      <c r="AL29" s="1">
        <v>0</v>
      </c>
      <c r="AM29" s="35" t="e">
        <f>(AK29*$AP$1)/($AL$2*AL29)</f>
        <v>#DIV/0!</v>
      </c>
    </row>
    <row r="30" spans="1:42" x14ac:dyDescent="0.3">
      <c r="A30" s="33">
        <v>0.99</v>
      </c>
      <c r="B30" s="34">
        <v>5.68</v>
      </c>
      <c r="C30" s="35">
        <f t="shared" si="0"/>
        <v>566830.53831463365</v>
      </c>
      <c r="D30" s="40">
        <v>0.29199999999999998</v>
      </c>
      <c r="E30" s="32">
        <v>2.58</v>
      </c>
      <c r="F30" s="35">
        <f t="shared" si="1"/>
        <v>374415.26329858328</v>
      </c>
      <c r="G30" s="33">
        <v>0.157</v>
      </c>
      <c r="H30" s="34">
        <v>2.59</v>
      </c>
      <c r="I30" s="35">
        <f t="shared" si="2"/>
        <v>188738.86926625264</v>
      </c>
      <c r="J30" s="43">
        <v>0.3545563817024</v>
      </c>
      <c r="K30" s="2">
        <v>2.5191268920900001</v>
      </c>
      <c r="L30" s="1">
        <f t="shared" si="3"/>
        <v>465613.60517655738</v>
      </c>
      <c r="M30" s="33">
        <v>1.04</v>
      </c>
      <c r="N30" s="34">
        <v>5.61</v>
      </c>
      <c r="O30" s="1">
        <f>(M30*$AP$1)/($N$2*N30)</f>
        <v>654168.45944229316</v>
      </c>
      <c r="P30" s="33">
        <v>0.10100000000000001</v>
      </c>
      <c r="Q30" s="34">
        <v>1.89</v>
      </c>
      <c r="R30" s="35">
        <f>(P30*$AP$1)/($Q$2*Q30)</f>
        <v>176786.85458857878</v>
      </c>
      <c r="S30" s="33">
        <v>1.08</v>
      </c>
      <c r="T30" s="34">
        <v>6.22</v>
      </c>
      <c r="U30" s="47">
        <f>(S30*$AP$1)/($T$2*T30)</f>
        <v>612706.50848209334</v>
      </c>
      <c r="V30" s="33">
        <v>1.8599999999999998E-2</v>
      </c>
      <c r="W30" s="34">
        <v>0</v>
      </c>
      <c r="X30" s="35" t="e">
        <f>(V30*$AP$1)/($W$2*W30)</f>
        <v>#DIV/0!</v>
      </c>
      <c r="Y30" s="33">
        <v>2.2200000000000001E-2</v>
      </c>
      <c r="Z30" s="34">
        <v>0</v>
      </c>
      <c r="AA30" s="1" t="e">
        <f>(Y30 * $AP$1)/($Z$2*Z30)</f>
        <v>#DIV/0!</v>
      </c>
      <c r="AB30" s="33">
        <v>0.56000000000000005</v>
      </c>
      <c r="AC30" s="34">
        <v>6.15</v>
      </c>
      <c r="AD30" s="35">
        <f>(AB30*$AP$1)/($AC$2*AC30)</f>
        <v>321315.76488178672</v>
      </c>
      <c r="AE30" s="46">
        <v>-0.85756033658980002</v>
      </c>
      <c r="AF30" s="1">
        <v>0.1859446316957</v>
      </c>
      <c r="AG30" s="35">
        <f>(AE30*$AP$1)/($AF$2*AF30)</f>
        <v>-10567674.879204281</v>
      </c>
      <c r="AH30" s="46">
        <v>-3.0573594570160001</v>
      </c>
      <c r="AI30" s="1">
        <v>0.44504356384280003</v>
      </c>
      <c r="AJ30" s="1">
        <f>(AH30*$AP$1)/($AI$2*AI30)</f>
        <v>-16834514.972988129</v>
      </c>
      <c r="AK30" s="46">
        <v>-6.5630364418029998</v>
      </c>
      <c r="AL30" s="1">
        <v>5.7220458984379998E-4</v>
      </c>
      <c r="AM30" s="35">
        <f>(AK30*$AP$1)/($AL$2*AL30)</f>
        <v>-27347075275.704441</v>
      </c>
    </row>
    <row r="31" spans="1:42" x14ac:dyDescent="0.3">
      <c r="A31" s="33">
        <v>1.06</v>
      </c>
      <c r="B31" s="34">
        <v>6.01</v>
      </c>
      <c r="C31" s="35">
        <f t="shared" si="0"/>
        <v>573584.98547618382</v>
      </c>
      <c r="D31" s="40">
        <v>0.39500000000000002</v>
      </c>
      <c r="E31" s="32">
        <v>2.91</v>
      </c>
      <c r="F31" s="35">
        <f t="shared" si="1"/>
        <v>449049.79855433112</v>
      </c>
      <c r="G31" s="33">
        <v>0.27700000000000002</v>
      </c>
      <c r="H31" s="34">
        <v>2.92</v>
      </c>
      <c r="I31" s="35">
        <f t="shared" si="2"/>
        <v>295364.55583650561</v>
      </c>
      <c r="J31" s="43">
        <v>0.43246775865550002</v>
      </c>
      <c r="K31" s="2">
        <v>2.8523788452150001</v>
      </c>
      <c r="L31" s="1">
        <f t="shared" si="3"/>
        <v>501576.20814632229</v>
      </c>
      <c r="M31" s="33">
        <v>1.1200000000000001</v>
      </c>
      <c r="N31" s="34">
        <v>5.95</v>
      </c>
      <c r="O31" s="1">
        <f>(M31*$AP$1)/($N$2*N31)</f>
        <v>664232.58958755923</v>
      </c>
      <c r="P31" s="33">
        <v>0.21</v>
      </c>
      <c r="Q31" s="34">
        <v>2.2200000000000002</v>
      </c>
      <c r="R31" s="35">
        <f>(P31*$AP$1)/($Q$2*Q31)</f>
        <v>312936.85927306616</v>
      </c>
      <c r="S31" s="33">
        <v>1.1599999999999999</v>
      </c>
      <c r="T31" s="34">
        <v>6.55</v>
      </c>
      <c r="U31" s="1">
        <f>(S31*$AP$1)/($T$2*T31)</f>
        <v>624936.38676844782</v>
      </c>
      <c r="V31" s="33">
        <v>1.8599999999999998E-2</v>
      </c>
      <c r="W31" s="34">
        <v>0</v>
      </c>
      <c r="X31" s="35" t="e">
        <f>(V31*$AP$1)/($W$2*W31)</f>
        <v>#DIV/0!</v>
      </c>
      <c r="Y31" s="33">
        <v>2.2100000000000002E-2</v>
      </c>
      <c r="Z31" s="34">
        <v>0</v>
      </c>
      <c r="AA31" s="1" t="e">
        <f>(Y31 * $AP$1)/($Z$2*Z31)</f>
        <v>#DIV/0!</v>
      </c>
      <c r="AB31" s="33">
        <v>0.626</v>
      </c>
      <c r="AC31" s="34">
        <v>6.48</v>
      </c>
      <c r="AD31" s="35">
        <f>(AB31*$AP$1)/($AC$2*AC31)</f>
        <v>340893.28792393924</v>
      </c>
      <c r="AE31" s="46">
        <v>1.1307209730150001</v>
      </c>
      <c r="AF31" s="1">
        <v>0.2530832886696</v>
      </c>
      <c r="AG31" s="35">
        <f>(AE31*$AP$1)/($AF$2*AF31)</f>
        <v>10237416.687744347</v>
      </c>
      <c r="AH31" s="46">
        <v>-1.8307970762250001</v>
      </c>
      <c r="AI31" s="1">
        <v>0.51291465759279997</v>
      </c>
      <c r="AJ31" s="1">
        <f>(AH31*$AP$1)/($AI$2*AI31)</f>
        <v>-8746851.0471078623</v>
      </c>
      <c r="AK31" s="46">
        <v>-5.7805657386779998</v>
      </c>
      <c r="AL31" s="1">
        <v>0.253288269043</v>
      </c>
      <c r="AM31" s="35">
        <f>(AK31*$AP$1)/($AL$2*AL31)</f>
        <v>-54414253.546515703</v>
      </c>
    </row>
    <row r="32" spans="1:42" x14ac:dyDescent="0.3">
      <c r="A32" s="33">
        <v>1.1399999999999999</v>
      </c>
      <c r="B32" s="34">
        <v>6.35</v>
      </c>
      <c r="C32" s="35">
        <f t="shared" si="0"/>
        <v>583844.92192713206</v>
      </c>
      <c r="D32" s="40">
        <v>0.48899999999999999</v>
      </c>
      <c r="E32" s="32">
        <v>3.25</v>
      </c>
      <c r="F32" s="35">
        <f t="shared" si="1"/>
        <v>497755.30503978784</v>
      </c>
      <c r="G32" s="33">
        <v>0.38500000000000001</v>
      </c>
      <c r="H32" s="34">
        <v>3.25</v>
      </c>
      <c r="I32" s="35">
        <f t="shared" si="2"/>
        <v>368840.69277578412</v>
      </c>
      <c r="J32" s="43">
        <v>0.50772410631179998</v>
      </c>
      <c r="K32" s="2">
        <v>3.1858749389650001</v>
      </c>
      <c r="L32" s="1">
        <f t="shared" si="3"/>
        <v>527217.06544074998</v>
      </c>
      <c r="M32" s="33">
        <v>1.19</v>
      </c>
      <c r="N32" s="34">
        <v>6.28</v>
      </c>
      <c r="O32" s="1">
        <f>(M32*$AP$1)/($N$2*N32)</f>
        <v>668661.68826414808</v>
      </c>
      <c r="P32" s="33">
        <v>0.31900000000000001</v>
      </c>
      <c r="Q32" s="34">
        <v>2.5499999999999998</v>
      </c>
      <c r="R32" s="35">
        <f>(P32*$AP$1)/($Q$2*Q32)</f>
        <v>413848.03921568638</v>
      </c>
      <c r="S32" s="33">
        <v>1.23</v>
      </c>
      <c r="T32" s="34">
        <v>6.89</v>
      </c>
      <c r="U32" s="1">
        <f>(S32*$AP$1)/($T$2*T32)</f>
        <v>629948.45102847705</v>
      </c>
      <c r="V32" s="33">
        <v>1.6799999999999999E-2</v>
      </c>
      <c r="W32" s="34">
        <v>0</v>
      </c>
      <c r="X32" s="35" t="e">
        <f>(V32*$AP$1)/($W$2*W32)</f>
        <v>#DIV/0!</v>
      </c>
      <c r="Y32" s="33">
        <v>2.0400000000000001E-2</v>
      </c>
      <c r="Z32" s="34">
        <v>0</v>
      </c>
      <c r="AA32" s="1" t="e">
        <f>(Y32 * $AP$1)/($Z$2*Z32)</f>
        <v>#DIV/0!</v>
      </c>
      <c r="AB32" s="33">
        <v>0.69</v>
      </c>
      <c r="AC32" s="34">
        <v>6.82</v>
      </c>
      <c r="AD32" s="35">
        <f>(AB32*$AP$1)/($AC$2*AC32)</f>
        <v>357012.84255233081</v>
      </c>
      <c r="AE32" s="46">
        <v>2.1463458538059998</v>
      </c>
      <c r="AF32" s="1">
        <v>0.2865305542946</v>
      </c>
      <c r="AG32" s="35">
        <f>(AE32*$AP$1)/($AF$2*AF32)</f>
        <v>17164342.261022039</v>
      </c>
      <c r="AH32" s="46">
        <v>-0.38157826662060002</v>
      </c>
      <c r="AI32" s="1">
        <v>0.58029747009279997</v>
      </c>
      <c r="AJ32" s="1">
        <f>(AH32*$AP$1)/($AI$2*AI32)</f>
        <v>-1611348.8905906349</v>
      </c>
      <c r="AK32" s="46">
        <v>-4.5959954261779998</v>
      </c>
      <c r="AL32" s="1">
        <v>0.451530456543</v>
      </c>
      <c r="AM32" s="35">
        <f>(AK32*$AP$1)/($AL$2*AL32)</f>
        <v>-24268891.815298576</v>
      </c>
    </row>
    <row r="33" spans="1:39" x14ac:dyDescent="0.3">
      <c r="A33" s="33">
        <v>1.2</v>
      </c>
      <c r="B33" s="34">
        <v>6.68</v>
      </c>
      <c r="C33" s="53">
        <f t="shared" si="0"/>
        <v>584212.93007205927</v>
      </c>
      <c r="D33" s="40">
        <v>0.58299999999999996</v>
      </c>
      <c r="E33" s="32">
        <v>3.58</v>
      </c>
      <c r="F33" s="35">
        <f t="shared" si="1"/>
        <v>538735.91311885964</v>
      </c>
      <c r="G33" s="33">
        <v>0.48399999999999999</v>
      </c>
      <c r="H33" s="34">
        <v>3.59</v>
      </c>
      <c r="I33" s="35">
        <f t="shared" si="2"/>
        <v>419770.9436286281</v>
      </c>
      <c r="J33" s="43">
        <v>0.58529978990550002</v>
      </c>
      <c r="K33" s="2">
        <v>3.5191268920900001</v>
      </c>
      <c r="L33" s="1">
        <f t="shared" si="3"/>
        <v>550216.79226520006</v>
      </c>
      <c r="M33" s="33">
        <v>1.26</v>
      </c>
      <c r="N33" s="34">
        <v>6.61</v>
      </c>
      <c r="O33" s="1">
        <f>(M33*$AP$1)/($N$2*N33)</f>
        <v>672648.54713339242</v>
      </c>
      <c r="P33" s="33">
        <v>0.41899999999999998</v>
      </c>
      <c r="Q33" s="34">
        <v>2.89</v>
      </c>
      <c r="R33" s="35">
        <f>(P33*$AP$1)/($Q$2*Q33)</f>
        <v>479630.26488485857</v>
      </c>
      <c r="S33" s="33">
        <v>1.3</v>
      </c>
      <c r="T33" s="34">
        <v>7.22</v>
      </c>
      <c r="U33" s="1">
        <f>(S33*$AP$1)/($T$2*T33)</f>
        <v>635367.91161206109</v>
      </c>
      <c r="V33" s="33">
        <v>1.66E-2</v>
      </c>
      <c r="W33" s="34">
        <v>0</v>
      </c>
      <c r="X33" s="35" t="e">
        <f>(V33*$AP$1)/($W$2*W33)</f>
        <v>#DIV/0!</v>
      </c>
      <c r="Y33" s="33">
        <v>2.1100000000000001E-2</v>
      </c>
      <c r="Z33" s="34">
        <v>0</v>
      </c>
      <c r="AA33" s="1" t="e">
        <f>(Y33 * $AP$1)/($Z$2*Z33)</f>
        <v>#DIV/0!</v>
      </c>
      <c r="AB33" s="33">
        <v>0.75</v>
      </c>
      <c r="AC33" s="34">
        <v>7.15</v>
      </c>
      <c r="AD33" s="35">
        <f>(AB33*$AP$1)/($AC$2*AC33)</f>
        <v>370147.09428502526</v>
      </c>
      <c r="AE33" s="46">
        <v>3.1697833538059998</v>
      </c>
      <c r="AF33" s="1">
        <v>0.3202219605446</v>
      </c>
      <c r="AG33" s="35">
        <f>(AE33*$AP$1)/($AF$2*AF33)</f>
        <v>22681766.239469685</v>
      </c>
      <c r="AH33" s="46">
        <v>1.2551404237749999</v>
      </c>
      <c r="AI33" s="1">
        <v>0.64694786071779997</v>
      </c>
      <c r="AJ33" s="1">
        <f>(AH33*$AP$1)/($AI$2*AI33)</f>
        <v>4754224.2901227847</v>
      </c>
      <c r="AK33" s="46">
        <v>-3.5784173011779998</v>
      </c>
      <c r="AL33" s="1">
        <v>0.55333709716799995</v>
      </c>
      <c r="AM33" s="35">
        <f>(AK33*$AP$1)/($AL$2*AL33)</f>
        <v>-15419085.085302994</v>
      </c>
    </row>
    <row r="34" spans="1:39" x14ac:dyDescent="0.3">
      <c r="A34" s="33">
        <v>1.27</v>
      </c>
      <c r="B34" s="34">
        <v>7.01</v>
      </c>
      <c r="C34" s="35">
        <f t="shared" si="0"/>
        <v>589185.54607219715</v>
      </c>
      <c r="D34" s="40">
        <v>0.67900000000000005</v>
      </c>
      <c r="E34" s="32">
        <v>3.91</v>
      </c>
      <c r="F34" s="35">
        <f t="shared" si="1"/>
        <v>574491.24702354718</v>
      </c>
      <c r="G34" s="33">
        <v>0.58199999999999996</v>
      </c>
      <c r="H34" s="34">
        <v>3.92</v>
      </c>
      <c r="I34" s="35">
        <f t="shared" si="2"/>
        <v>462272.84017055103</v>
      </c>
      <c r="J34" s="43">
        <v>0.6586335301399</v>
      </c>
      <c r="K34" s="2">
        <v>3.8523788452150001</v>
      </c>
      <c r="L34" s="1">
        <f t="shared" si="3"/>
        <v>565594.58934441919</v>
      </c>
      <c r="M34" s="33">
        <v>1.33</v>
      </c>
      <c r="N34" s="34">
        <v>6.95</v>
      </c>
      <c r="O34" s="1">
        <f>(M34*$AP$1)/($N$2*N34)</f>
        <v>675283.22169850336</v>
      </c>
      <c r="P34" s="33">
        <v>0.51400000000000001</v>
      </c>
      <c r="Q34" s="34">
        <v>3.22</v>
      </c>
      <c r="R34" s="35">
        <f>(P34*$AP$1)/($Q$2*Q34)</f>
        <v>528077.47911758407</v>
      </c>
      <c r="S34" s="33">
        <v>1.38</v>
      </c>
      <c r="T34" s="34">
        <v>7.55</v>
      </c>
      <c r="U34" s="1">
        <f>(S34*$AP$1)/($T$2*T34)</f>
        <v>644987.440054807</v>
      </c>
      <c r="V34" s="33">
        <v>1.5299999999999999E-2</v>
      </c>
      <c r="W34" s="34">
        <v>4.0899999999999998E-5</v>
      </c>
      <c r="X34" s="35">
        <f>(V34*$AP$1)/($W$2*W34)</f>
        <v>1414329073.6748285</v>
      </c>
      <c r="Y34" s="33">
        <v>2.1600000000000001E-2</v>
      </c>
      <c r="Z34" s="34">
        <v>0</v>
      </c>
      <c r="AA34" s="1" t="e">
        <f>(Y34 * $AP$1)/($Z$2*Z34)</f>
        <v>#DIV/0!</v>
      </c>
      <c r="AB34" s="33">
        <v>0.81200000000000006</v>
      </c>
      <c r="AC34" s="34">
        <v>7.48</v>
      </c>
      <c r="AD34" s="35">
        <f>(AB34*$AP$1)/($AC$2*AC34)</f>
        <v>383065.95365418895</v>
      </c>
      <c r="AE34" s="46">
        <v>4.1932210922240003</v>
      </c>
      <c r="AF34" s="1">
        <v>0.3531809449196</v>
      </c>
      <c r="AG34" s="35">
        <f>(AE34*$AP$1)/($AF$2*AF34)</f>
        <v>27205010.604342949</v>
      </c>
      <c r="AH34" s="46">
        <v>3.0402967929839999</v>
      </c>
      <c r="AI34" s="1">
        <v>0.71310997009279997</v>
      </c>
      <c r="AJ34" s="1">
        <f>(AH34*$AP$1)/($AI$2*AI34)</f>
        <v>10447589.583885336</v>
      </c>
      <c r="AK34" s="46">
        <v>-2.1252923011779998</v>
      </c>
      <c r="AL34" s="1">
        <v>0.65367889404299995</v>
      </c>
      <c r="AM34" s="35">
        <f>(AK34*$AP$1)/($AL$2*AL34)</f>
        <v>-7751961.6182462834</v>
      </c>
    </row>
    <row r="35" spans="1:39" x14ac:dyDescent="0.3">
      <c r="A35" s="33">
        <v>1.35</v>
      </c>
      <c r="B35" s="34">
        <v>7.35</v>
      </c>
      <c r="C35" s="35">
        <f t="shared" si="0"/>
        <v>597327.91421653412</v>
      </c>
      <c r="D35" s="40">
        <v>0.76500000000000001</v>
      </c>
      <c r="E35" s="32">
        <v>4.25</v>
      </c>
      <c r="F35" s="35">
        <f t="shared" si="1"/>
        <v>595474.13793103455</v>
      </c>
      <c r="G35" s="33">
        <v>0.67700000000000005</v>
      </c>
      <c r="H35" s="34">
        <v>4.25</v>
      </c>
      <c r="I35" s="35">
        <f t="shared" si="2"/>
        <v>495976.6137692401</v>
      </c>
      <c r="J35" s="43">
        <v>0.72842723131179998</v>
      </c>
      <c r="K35" s="2">
        <v>4.1856307983400001</v>
      </c>
      <c r="L35" s="1">
        <f t="shared" si="3"/>
        <v>575725.75013717986</v>
      </c>
      <c r="M35" s="33">
        <v>1.4</v>
      </c>
      <c r="N35" s="34">
        <v>7.28</v>
      </c>
      <c r="O35" s="1">
        <f>(M35*$AP$1)/($N$2*N35)</f>
        <v>678603.00618921302</v>
      </c>
      <c r="P35" s="33">
        <v>0.61399999999999999</v>
      </c>
      <c r="Q35" s="34">
        <v>3.55</v>
      </c>
      <c r="R35" s="35">
        <f>(P35*$AP$1)/($Q$2*Q35)</f>
        <v>572177.02768334141</v>
      </c>
      <c r="S35" s="33">
        <v>1.45</v>
      </c>
      <c r="T35" s="34">
        <v>7.89</v>
      </c>
      <c r="U35" s="1">
        <f>(S35*$AP$1)/($T$2*T35)</f>
        <v>648500.21123785386</v>
      </c>
      <c r="V35" s="33">
        <v>1.6400000000000001E-2</v>
      </c>
      <c r="W35" s="34">
        <v>4.0899999999999998E-5</v>
      </c>
      <c r="X35" s="35">
        <f>(V35*$AP$1)/($W$2*W35)</f>
        <v>1516012863.2854373</v>
      </c>
      <c r="Y35" s="33">
        <v>1.9699999999999999E-2</v>
      </c>
      <c r="Z35" s="34">
        <v>0</v>
      </c>
      <c r="AA35" s="1" t="e">
        <f>(Y35 * $AP$1)/($Z$2*Z35)</f>
        <v>#DIV/0!</v>
      </c>
      <c r="AB35" s="33">
        <v>0.875</v>
      </c>
      <c r="AC35" s="34">
        <v>7.82</v>
      </c>
      <c r="AD35" s="35">
        <f>(AB35*$AP$1)/($AC$2*AC35)</f>
        <v>394839.34503336565</v>
      </c>
      <c r="AE35" s="46">
        <v>5.2088460922240003</v>
      </c>
      <c r="AF35" s="1">
        <v>0.3861399292946</v>
      </c>
      <c r="AG35" s="35">
        <f>(AE35*$AP$1)/($AF$2*AF35)</f>
        <v>30909730.226772256</v>
      </c>
      <c r="AH35" s="46">
        <v>4.9152965545649998</v>
      </c>
      <c r="AI35" s="47">
        <v>0.77829551696779997</v>
      </c>
      <c r="AJ35" s="1">
        <f>(AH35*$AP$1)/($AI$2*AI35)</f>
        <v>15476110.68452606</v>
      </c>
      <c r="AK35" s="46">
        <v>-0.87138599157329999</v>
      </c>
      <c r="AL35" s="1">
        <v>0.71935272216799995</v>
      </c>
      <c r="AM35" s="35">
        <f>(AK35*$AP$1)/($AL$2*AL35)</f>
        <v>-2888192.1947900997</v>
      </c>
    </row>
    <row r="36" spans="1:39" x14ac:dyDescent="0.3">
      <c r="A36" s="33">
        <v>1.41</v>
      </c>
      <c r="B36" s="34">
        <v>7.68</v>
      </c>
      <c r="C36" s="35">
        <f t="shared" si="0"/>
        <v>597068.65730932204</v>
      </c>
      <c r="D36" s="40">
        <v>0.85699999999999998</v>
      </c>
      <c r="E36" s="32">
        <v>4.58</v>
      </c>
      <c r="F36" s="53">
        <f t="shared" si="1"/>
        <v>619021.51407920499</v>
      </c>
      <c r="G36" s="33">
        <v>0.77</v>
      </c>
      <c r="H36" s="34">
        <v>4.59</v>
      </c>
      <c r="I36" s="35">
        <f t="shared" si="2"/>
        <v>522323.42114217795</v>
      </c>
      <c r="J36" s="43">
        <v>0.79861766099929998</v>
      </c>
      <c r="K36" s="2">
        <v>4.5188827514650001</v>
      </c>
      <c r="L36" s="1">
        <f t="shared" si="3"/>
        <v>584653.07242135389</v>
      </c>
      <c r="M36" s="33">
        <v>1.47</v>
      </c>
      <c r="N36" s="34">
        <v>7.61</v>
      </c>
      <c r="O36" s="1">
        <f>(M36*$AP$1)/($N$2*N36)</f>
        <v>681634.87244551175</v>
      </c>
      <c r="P36" s="33">
        <v>0.70499999999999996</v>
      </c>
      <c r="Q36" s="34">
        <v>3.89</v>
      </c>
      <c r="R36" s="53">
        <f>(P36*$AP$1)/($Q$2*Q36)</f>
        <v>599556.22285258397</v>
      </c>
      <c r="S36" s="33">
        <v>1.52</v>
      </c>
      <c r="T36" s="34">
        <v>8.2200000000000006</v>
      </c>
      <c r="U36" s="1">
        <f>(S36*$AP$1)/($T$2*T36)</f>
        <v>652515.59135274205</v>
      </c>
      <c r="V36" s="33">
        <v>1.8100000000000002E-2</v>
      </c>
      <c r="W36" s="34">
        <v>4.0899999999999998E-5</v>
      </c>
      <c r="X36" s="35">
        <f>(V36*$AP$1)/($W$2*W36)</f>
        <v>1673160538.138196</v>
      </c>
      <c r="Y36" s="33">
        <v>2.07E-2</v>
      </c>
      <c r="Z36" s="34">
        <v>0</v>
      </c>
      <c r="AA36" s="1" t="e">
        <f>(Y36 * $AP$1)/($Z$2*Z36)</f>
        <v>#DIV/0!</v>
      </c>
      <c r="AB36" s="33">
        <v>0.93200000000000005</v>
      </c>
      <c r="AC36" s="34">
        <v>8.15</v>
      </c>
      <c r="AD36" s="53">
        <f>(AB36*$AP$1)/($AC$2*AC36)</f>
        <v>403531.48579084693</v>
      </c>
      <c r="AE36" s="46">
        <v>6.2322835922240003</v>
      </c>
      <c r="AF36" s="1">
        <v>0.4186106324196</v>
      </c>
      <c r="AG36" s="35">
        <f>(AE36*$AP$1)/($AF$2*AF36)</f>
        <v>34114212.802963644</v>
      </c>
      <c r="AH36" s="46">
        <v>6.8449840545649998</v>
      </c>
      <c r="AI36" s="1">
        <v>0.84592247009279997</v>
      </c>
      <c r="AJ36" s="1">
        <f>(AH36*$AP$1)/($AI$2*AI36)</f>
        <v>19828894.875969298</v>
      </c>
      <c r="AK36" s="46">
        <v>0.58955150842670001</v>
      </c>
      <c r="AL36" s="47">
        <v>0.78502655029299995</v>
      </c>
      <c r="AM36" s="35">
        <f>(AK36*$AP$1)/($AL$2*AL36)</f>
        <v>1790584.4851005692</v>
      </c>
    </row>
    <row r="37" spans="1:39" x14ac:dyDescent="0.3">
      <c r="A37" s="33">
        <v>1.48</v>
      </c>
      <c r="B37" s="34">
        <v>8.01</v>
      </c>
      <c r="C37" s="35">
        <f t="shared" si="0"/>
        <v>600890.8356080323</v>
      </c>
      <c r="D37" s="40">
        <v>0.94499999999999995</v>
      </c>
      <c r="E37" s="32">
        <v>4.91</v>
      </c>
      <c r="F37" s="35">
        <f t="shared" si="1"/>
        <v>636708.59962075995</v>
      </c>
      <c r="G37" s="33">
        <v>0.85699999999999998</v>
      </c>
      <c r="H37" s="34">
        <v>4.92</v>
      </c>
      <c r="I37" s="35">
        <f t="shared" si="2"/>
        <v>542346.92194792139</v>
      </c>
      <c r="J37" s="43">
        <v>0.8671296238899</v>
      </c>
      <c r="K37" s="2">
        <v>4.8518905639650001</v>
      </c>
      <c r="L37" s="1">
        <f t="shared" si="3"/>
        <v>591239.47946217668</v>
      </c>
      <c r="M37" s="33">
        <v>1.54</v>
      </c>
      <c r="N37" s="34">
        <v>7.95</v>
      </c>
      <c r="O37" s="1">
        <f>(M37*$AP$1)/($N$2*N37)</f>
        <v>683553.82057398977</v>
      </c>
      <c r="P37" s="33">
        <v>0.79500000000000004</v>
      </c>
      <c r="Q37" s="34">
        <v>4.22</v>
      </c>
      <c r="R37" s="35">
        <f>(P37*$AP$1)/($Q$2*Q37)</f>
        <v>623225.30233698327</v>
      </c>
      <c r="S37" s="33">
        <v>1.59</v>
      </c>
      <c r="T37" s="34">
        <v>8.5500000000000007</v>
      </c>
      <c r="U37" s="1">
        <f>(S37*$AP$1)/($T$2*T37)</f>
        <v>656221.01230086712</v>
      </c>
      <c r="V37" s="33">
        <v>1.7500000000000002E-2</v>
      </c>
      <c r="W37" s="34">
        <v>4.0899999999999998E-5</v>
      </c>
      <c r="X37" s="35">
        <f>(V37*$AP$1)/($W$2*W37)</f>
        <v>1617696652.8960459</v>
      </c>
      <c r="Y37" s="33">
        <v>2.2200000000000001E-2</v>
      </c>
      <c r="Z37" s="34">
        <v>0</v>
      </c>
      <c r="AA37" s="1" t="e">
        <f>(Y37 * $AP$1)/($Z$2*Z37)</f>
        <v>#DIV/0!</v>
      </c>
      <c r="AB37" s="33">
        <v>0.98799999999999999</v>
      </c>
      <c r="AC37" s="34">
        <v>8.48</v>
      </c>
      <c r="AD37" s="35">
        <f>(AB37*$AP$1)/($AC$2*AC37)</f>
        <v>411130.99110821943</v>
      </c>
      <c r="AE37" s="46">
        <v>7.2400960922240003</v>
      </c>
      <c r="AF37" s="1">
        <v>0.4518137574196</v>
      </c>
      <c r="AG37" s="35">
        <f>(AE37*$AP$1)/($AF$2*AF37)</f>
        <v>36718360.512109876</v>
      </c>
      <c r="AH37" s="46">
        <v>8.7981090545649998</v>
      </c>
      <c r="AI37" s="1">
        <v>0.91330528259279997</v>
      </c>
      <c r="AJ37" s="1">
        <f>(AH37*$AP$1)/($AI$2*AI37)</f>
        <v>23606413.056639824</v>
      </c>
      <c r="AK37" s="46">
        <v>2.2262701988220002</v>
      </c>
      <c r="AL37" s="1">
        <v>0.85265350341799995</v>
      </c>
      <c r="AM37" s="35">
        <f>(AK37*$AP$1)/($AL$2*AL37)</f>
        <v>6225334.6076281676</v>
      </c>
    </row>
    <row r="38" spans="1:39" x14ac:dyDescent="0.3">
      <c r="A38" s="33">
        <v>1.55</v>
      </c>
      <c r="B38" s="34">
        <v>8.35</v>
      </c>
      <c r="C38" s="35">
        <f t="shared" si="0"/>
        <v>603686.69440779462</v>
      </c>
      <c r="D38" s="40">
        <v>1.03</v>
      </c>
      <c r="E38" s="32">
        <v>5.25</v>
      </c>
      <c r="F38" s="35">
        <f t="shared" si="1"/>
        <v>649035.30377668317</v>
      </c>
      <c r="G38" s="33">
        <v>0.94799999999999995</v>
      </c>
      <c r="H38" s="34">
        <v>5.25</v>
      </c>
      <c r="I38" s="35">
        <f t="shared" si="2"/>
        <v>562225.44190089824</v>
      </c>
      <c r="J38" s="43">
        <v>0.93820506334300002</v>
      </c>
      <c r="K38" s="2">
        <v>5.1853866577150001</v>
      </c>
      <c r="L38" s="1">
        <f t="shared" si="3"/>
        <v>598559.08341257612</v>
      </c>
      <c r="M38" s="33">
        <v>1.6</v>
      </c>
      <c r="N38" s="34">
        <v>8.2799999999999994</v>
      </c>
      <c r="O38" s="1">
        <f>(M38*$AP$1)/($N$2*N38)</f>
        <v>681881.28158143174</v>
      </c>
      <c r="P38" s="33">
        <v>0.88100000000000001</v>
      </c>
      <c r="Q38" s="34">
        <v>4.55</v>
      </c>
      <c r="R38" s="35">
        <f>(P38*$AP$1)/($Q$2*Q38)</f>
        <v>640552.76619931799</v>
      </c>
      <c r="S38" s="33">
        <v>1.66</v>
      </c>
      <c r="T38" s="34">
        <v>8.89</v>
      </c>
      <c r="U38" s="1">
        <f>(S38*$AP$1)/($T$2*T38)</f>
        <v>658909.01568338426</v>
      </c>
      <c r="V38" s="33">
        <v>6.4299999999999996E-2</v>
      </c>
      <c r="W38" s="34">
        <v>3.1900000000000001E-3</v>
      </c>
      <c r="X38" s="35">
        <f>(V38*$AP$1)/($W$2*W38)</f>
        <v>76208363.574594244</v>
      </c>
      <c r="Y38" s="33">
        <v>2.29E-2</v>
      </c>
      <c r="Z38" s="34">
        <v>-4.0899999999999998E-5</v>
      </c>
      <c r="AA38" s="1">
        <f>(Y38 * $AP$1)/($Z$2*Z38)</f>
        <v>-1975746845.4037044</v>
      </c>
      <c r="AB38" s="33">
        <v>1.05</v>
      </c>
      <c r="AC38" s="34">
        <v>8.82</v>
      </c>
      <c r="AD38" s="35">
        <f>(AB38*$AP$1)/($AC$2*AC38)</f>
        <v>420087.57525998907</v>
      </c>
      <c r="AE38" s="46">
        <v>8.2479085922240003</v>
      </c>
      <c r="AF38" s="1">
        <v>0.4855051636696</v>
      </c>
      <c r="AG38" s="35">
        <f>(AE38*$AP$1)/($AF$2*AF38)</f>
        <v>38926771.694324642</v>
      </c>
      <c r="AH38" s="46">
        <v>10.75904655457</v>
      </c>
      <c r="AI38" s="1">
        <v>0.98019981384279997</v>
      </c>
      <c r="AJ38" s="1">
        <f>(AH38*$AP$1)/($AI$2*AI38)</f>
        <v>26897740.650870793</v>
      </c>
      <c r="AK38" s="46">
        <v>3.9879889488220002</v>
      </c>
      <c r="AL38" s="1">
        <v>0.92003631591799995</v>
      </c>
      <c r="AM38" s="35">
        <f>(AK38*$AP$1)/($AL$2*AL38)</f>
        <v>10334902.488753149</v>
      </c>
    </row>
    <row r="39" spans="1:39" x14ac:dyDescent="0.3">
      <c r="A39" s="33">
        <v>1.61</v>
      </c>
      <c r="B39" s="34">
        <v>8.68</v>
      </c>
      <c r="C39" s="35">
        <f t="shared" si="0"/>
        <v>603215.55494805914</v>
      </c>
      <c r="D39" s="40">
        <v>1.1100000000000001</v>
      </c>
      <c r="E39" s="32">
        <v>5.58</v>
      </c>
      <c r="F39" s="35">
        <f t="shared" si="1"/>
        <v>658080.7378568782</v>
      </c>
      <c r="G39" s="33">
        <v>1.03</v>
      </c>
      <c r="H39" s="34">
        <v>5.59</v>
      </c>
      <c r="I39" s="35">
        <f t="shared" si="2"/>
        <v>573702.67828308302</v>
      </c>
      <c r="J39" s="43">
        <v>1.0035432577129999</v>
      </c>
      <c r="K39" s="2">
        <v>5.5186386108400001</v>
      </c>
      <c r="L39" s="47">
        <f t="shared" si="3"/>
        <v>601581.59607752273</v>
      </c>
      <c r="M39" s="33">
        <v>1.67</v>
      </c>
      <c r="N39" s="34">
        <v>8.61</v>
      </c>
      <c r="O39" s="1">
        <f>(M39*$AP$1)/($N$2*N39)</f>
        <v>684435.3665211529</v>
      </c>
      <c r="P39" s="33">
        <v>0.97</v>
      </c>
      <c r="Q39" s="34">
        <v>4.8899999999999997</v>
      </c>
      <c r="R39" s="35">
        <f>(P39*$AP$1)/($Q$2*Q39)</f>
        <v>656225.75981947687</v>
      </c>
      <c r="S39" s="33">
        <v>1.73</v>
      </c>
      <c r="T39" s="34">
        <v>9.2200000000000006</v>
      </c>
      <c r="U39" s="1">
        <f>(S39*$AP$1)/($T$2*T39)</f>
        <v>662116.33879372675</v>
      </c>
      <c r="V39" s="33">
        <v>1.7999999999999999E-2</v>
      </c>
      <c r="W39" s="34">
        <v>0.28100000000000003</v>
      </c>
      <c r="X39" s="35">
        <f>(V39*$AP$1)/($W$2*W39)</f>
        <v>242185.71954490468</v>
      </c>
      <c r="Y39" s="33">
        <v>6.1800000000000001E-2</v>
      </c>
      <c r="Z39" s="34">
        <v>-4.0899999999999998E-5</v>
      </c>
      <c r="AA39" s="1">
        <f>(Y39 * $AP$1)/($Z$2*Z39)</f>
        <v>-5331928167.9453678</v>
      </c>
      <c r="AB39" s="33">
        <v>1.1000000000000001</v>
      </c>
      <c r="AC39" s="34">
        <v>9.15</v>
      </c>
      <c r="AD39" s="35">
        <f>(AB39*$AP$1)/($AC$2*AC39)</f>
        <v>424219.5841969726</v>
      </c>
      <c r="AE39" s="46">
        <v>9.2479085922240003</v>
      </c>
      <c r="AF39" s="1">
        <v>0.51968485116959995</v>
      </c>
      <c r="AG39" s="35">
        <f>(AE39*$AP$1)/($AF$2*AF39)</f>
        <v>40775742.046427421</v>
      </c>
      <c r="AH39" s="46">
        <v>12.72389030457</v>
      </c>
      <c r="AI39" s="1">
        <v>1.0463619232179999</v>
      </c>
      <c r="AJ39" s="1">
        <f>(AH39*$AP$1)/($AI$2*AI39)</f>
        <v>29798514.85992559</v>
      </c>
      <c r="AK39" s="46">
        <v>5.8317389488220002</v>
      </c>
      <c r="AL39" s="1">
        <v>0.98693084716799995</v>
      </c>
      <c r="AM39" s="35">
        <f>(AK39*$AP$1)/($AL$2*AL39)</f>
        <v>14088629.852891538</v>
      </c>
    </row>
    <row r="40" spans="1:39" x14ac:dyDescent="0.3">
      <c r="A40" s="33">
        <v>1.67</v>
      </c>
      <c r="B40" s="34">
        <v>9.01</v>
      </c>
      <c r="C40" s="35">
        <f t="shared" si="0"/>
        <v>602778.92736883694</v>
      </c>
      <c r="D40" s="40">
        <v>1.19</v>
      </c>
      <c r="E40" s="32">
        <v>5.91</v>
      </c>
      <c r="F40" s="35">
        <f t="shared" si="1"/>
        <v>666116.02193826938</v>
      </c>
      <c r="G40" s="33">
        <v>1.1200000000000001</v>
      </c>
      <c r="H40" s="34">
        <v>5.92</v>
      </c>
      <c r="I40" s="35">
        <f t="shared" si="2"/>
        <v>589057.61745518341</v>
      </c>
      <c r="J40" s="43">
        <v>1.069064497948</v>
      </c>
      <c r="K40" s="2">
        <v>5.8521347045900001</v>
      </c>
      <c r="L40" s="1">
        <f t="shared" si="3"/>
        <v>604338.12469315715</v>
      </c>
      <c r="M40" s="33">
        <v>1.74</v>
      </c>
      <c r="N40" s="34">
        <v>8.9499999999999993</v>
      </c>
      <c r="O40" s="1">
        <f>(M40*$AP$1)/($N$2*N40)</f>
        <v>686033.51955307275</v>
      </c>
      <c r="P40" s="33">
        <v>1.05</v>
      </c>
      <c r="Q40" s="34">
        <v>5.22</v>
      </c>
      <c r="R40" s="35">
        <f>(P40*$AP$1)/($Q$2*Q40)</f>
        <v>665440.4478795086</v>
      </c>
      <c r="S40" s="33">
        <v>1.8</v>
      </c>
      <c r="T40" s="34">
        <v>9.5500000000000007</v>
      </c>
      <c r="U40" s="1">
        <f>(S40*$AP$1)/($T$2*T40)</f>
        <v>665102.00397183595</v>
      </c>
      <c r="V40" s="33">
        <v>1.5699999999999999E-2</v>
      </c>
      <c r="W40" s="34">
        <v>0.61399999999999999</v>
      </c>
      <c r="X40" s="35">
        <f>(V40*$AP$1)/($W$2*W40)</f>
        <v>96674.876847290638</v>
      </c>
      <c r="Y40" s="33">
        <v>3.0700000000000002E-2</v>
      </c>
      <c r="Z40" s="34">
        <v>0.22</v>
      </c>
      <c r="AA40" s="1">
        <f>(Y40 * $AP$1)/($Z$2*Z40)</f>
        <v>492419.01776384545</v>
      </c>
      <c r="AB40" s="33">
        <v>1.1499999999999999</v>
      </c>
      <c r="AC40" s="34">
        <v>9.48</v>
      </c>
      <c r="AD40" s="35">
        <f>(AB40*$AP$1)/($AC$2*AC40)</f>
        <v>428063.92162568506</v>
      </c>
      <c r="AE40" s="46">
        <v>10.24790859222</v>
      </c>
      <c r="AF40" s="1">
        <v>0.55337625741959995</v>
      </c>
      <c r="AG40" s="35">
        <f>(AE40*$AP$1)/($AF$2*AF40)</f>
        <v>42433917.060989097</v>
      </c>
      <c r="AH40" s="46">
        <v>14.67701530457</v>
      </c>
      <c r="AI40" s="1">
        <v>1.1115474700929999</v>
      </c>
      <c r="AJ40" s="1">
        <f>(AH40*$AP$1)/($AI$2*AI40)</f>
        <v>32356859.513943285</v>
      </c>
      <c r="AK40" s="46">
        <v>7.7223639488220002</v>
      </c>
      <c r="AL40" s="1">
        <v>1.0528488159180001</v>
      </c>
      <c r="AM40" s="35">
        <f>(AK40*$AP$1)/($AL$2*AL40)</f>
        <v>17488061.027213182</v>
      </c>
    </row>
    <row r="41" spans="1:39" x14ac:dyDescent="0.3">
      <c r="A41" s="33">
        <v>1.74</v>
      </c>
      <c r="B41" s="34">
        <v>9.35</v>
      </c>
      <c r="C41" s="35">
        <f t="shared" si="0"/>
        <v>605207.10595486267</v>
      </c>
      <c r="D41" s="40">
        <v>1.27</v>
      </c>
      <c r="E41" s="32">
        <v>6.25</v>
      </c>
      <c r="F41" s="35">
        <f t="shared" si="1"/>
        <v>672224.13793103455</v>
      </c>
      <c r="G41" s="33">
        <v>1.2</v>
      </c>
      <c r="H41" s="34">
        <v>6.25</v>
      </c>
      <c r="I41" s="35">
        <f t="shared" si="2"/>
        <v>597809.33062880323</v>
      </c>
      <c r="J41" s="43">
        <v>1.1326326131819999</v>
      </c>
      <c r="K41" s="2">
        <v>6.1851425170900001</v>
      </c>
      <c r="L41" s="1">
        <f t="shared" si="3"/>
        <v>605800.67212460458</v>
      </c>
      <c r="M41" s="33">
        <v>1.8</v>
      </c>
      <c r="N41" s="34">
        <v>9.2799999999999994</v>
      </c>
      <c r="O41" s="1">
        <f>(M41*$AP$1)/($N$2*N41)</f>
        <v>684453.03210463736</v>
      </c>
      <c r="P41" s="33">
        <v>1.1299999999999999</v>
      </c>
      <c r="Q41" s="34">
        <v>5.55</v>
      </c>
      <c r="R41" s="35">
        <f>(P41*$AP$1)/($Q$2*Q41)</f>
        <v>673559.33519726619</v>
      </c>
      <c r="S41" s="33">
        <v>1.86</v>
      </c>
      <c r="T41" s="34">
        <v>9.89</v>
      </c>
      <c r="U41" s="1">
        <f>(S41*$AP$1)/($T$2*T41)</f>
        <v>663644.92172518396</v>
      </c>
      <c r="V41" s="33">
        <v>1.7000000000000001E-2</v>
      </c>
      <c r="W41" s="34">
        <v>0.94699999999999995</v>
      </c>
      <c r="X41" s="35">
        <f>(V41*$AP$1)/($W$2*W41)</f>
        <v>67870.537502405845</v>
      </c>
      <c r="Y41" s="33">
        <v>2.3699999999999999E-2</v>
      </c>
      <c r="Z41" s="34">
        <v>0.55400000000000005</v>
      </c>
      <c r="AA41" s="1">
        <f>(Y41 * $AP$1)/($Z$2*Z41)</f>
        <v>150958.54599775924</v>
      </c>
      <c r="AB41" s="33">
        <v>1.21</v>
      </c>
      <c r="AC41" s="34">
        <v>9.82</v>
      </c>
      <c r="AD41" s="35">
        <f>(AB41*$AP$1)/($AC$2*AC41)</f>
        <v>434803.47402673407</v>
      </c>
      <c r="AE41" s="46">
        <v>12.23228359222</v>
      </c>
      <c r="AF41" s="1">
        <v>0.62002664804459995</v>
      </c>
      <c r="AG41" s="35">
        <f>(AE41*$AP$1)/($AF$2*AF41)</f>
        <v>45205948.694631666</v>
      </c>
      <c r="AH41" s="46">
        <v>16.618421554569998</v>
      </c>
      <c r="AI41" s="1">
        <v>1.1791744232179999</v>
      </c>
      <c r="AJ41" s="1">
        <f>(AH41*$AP$1)/($AI$2*AI41)</f>
        <v>34535707.035316043</v>
      </c>
      <c r="AK41" s="46">
        <v>9.6325206756590003</v>
      </c>
      <c r="AL41" s="1">
        <v>1.1182785034180001</v>
      </c>
      <c r="AM41" s="35">
        <f>(AK41*$AP$1)/($AL$2*AL41)</f>
        <v>20537490.746699207</v>
      </c>
    </row>
    <row r="42" spans="1:39" x14ac:dyDescent="0.3">
      <c r="A42" s="33">
        <v>1.8</v>
      </c>
      <c r="B42" s="34">
        <v>9.68</v>
      </c>
      <c r="C42" s="35">
        <f t="shared" si="0"/>
        <v>604732.80571508617</v>
      </c>
      <c r="D42" s="40">
        <v>1.35</v>
      </c>
      <c r="E42" s="32">
        <v>6.58</v>
      </c>
      <c r="F42" s="35">
        <f t="shared" si="1"/>
        <v>678731.92013415787</v>
      </c>
      <c r="G42" s="33">
        <v>1.28</v>
      </c>
      <c r="H42" s="34">
        <v>6.59</v>
      </c>
      <c r="I42" s="53">
        <f t="shared" si="2"/>
        <v>604764.11798563821</v>
      </c>
      <c r="J42" s="43">
        <v>1.1953767538069999</v>
      </c>
      <c r="K42" s="2">
        <v>6.5186386108400001</v>
      </c>
      <c r="L42" s="1">
        <f t="shared" si="3"/>
        <v>606650.13771461591</v>
      </c>
      <c r="M42" s="33">
        <v>1.86</v>
      </c>
      <c r="N42" s="34">
        <v>9.61</v>
      </c>
      <c r="O42" s="1">
        <f>(M42*$AP$1)/($N$2*N42)</f>
        <v>682981.09010011144</v>
      </c>
      <c r="P42" s="33">
        <v>1.21</v>
      </c>
      <c r="Q42" s="34">
        <v>5.89</v>
      </c>
      <c r="R42" s="35">
        <f>(P42*$AP$1)/($Q$2*Q42)</f>
        <v>679611.11761606473</v>
      </c>
      <c r="S42" s="33">
        <v>1.93</v>
      </c>
      <c r="T42" s="34">
        <v>10.199999999999999</v>
      </c>
      <c r="U42" s="1">
        <f>(S42*$AP$1)/($T$2*T42)</f>
        <v>667692.1343249944</v>
      </c>
      <c r="V42" s="33">
        <v>1.9199999999999998E-2</v>
      </c>
      <c r="W42" s="34">
        <v>1.28</v>
      </c>
      <c r="X42" s="35">
        <f>(V42*$AP$1)/($W$2*W42)</f>
        <v>56711.822660098522</v>
      </c>
      <c r="Y42" s="33">
        <v>2.4400000000000002E-2</v>
      </c>
      <c r="Z42" s="34">
        <v>0.88700000000000001</v>
      </c>
      <c r="AA42" s="1">
        <f>(Y42 * $AP$1)/($Z$2*Z42)</f>
        <v>97070.066995814384</v>
      </c>
      <c r="AB42" s="33">
        <v>1.26</v>
      </c>
      <c r="AC42" s="34">
        <v>10.199999999999999</v>
      </c>
      <c r="AD42" s="35">
        <f>(AB42*$AP$1)/($AC$2*AC42)</f>
        <v>435902.63691683573</v>
      </c>
      <c r="AE42" s="46">
        <v>14.19322109222</v>
      </c>
      <c r="AF42" s="1">
        <v>0.68667703866959995</v>
      </c>
      <c r="AG42" s="35">
        <f>(AE42*$AP$1)/($AF$2*AF42)</f>
        <v>47361652.220444575</v>
      </c>
      <c r="AH42" s="46">
        <v>18.548109054569998</v>
      </c>
      <c r="AI42" s="1">
        <v>1.2468013763429999</v>
      </c>
      <c r="AJ42" s="1">
        <f>(AH42*$AP$1)/($AI$2*AI42)</f>
        <v>36455159.140052803</v>
      </c>
      <c r="AK42" s="46">
        <v>11.55439567566</v>
      </c>
      <c r="AL42" s="1">
        <v>1.1859054565430001</v>
      </c>
      <c r="AM42" s="35">
        <f>(AK42*$AP$1)/($AL$2*AL42)</f>
        <v>23230287.026049443</v>
      </c>
    </row>
    <row r="43" spans="1:39" x14ac:dyDescent="0.3">
      <c r="A43" s="33">
        <v>1.87</v>
      </c>
      <c r="B43" s="34">
        <v>10</v>
      </c>
      <c r="C43" s="35">
        <f t="shared" si="0"/>
        <v>608146.18644067796</v>
      </c>
      <c r="D43" s="40">
        <v>1.42</v>
      </c>
      <c r="E43" s="32">
        <v>6.91</v>
      </c>
      <c r="F43" s="35">
        <f t="shared" si="1"/>
        <v>679830.58036828181</v>
      </c>
      <c r="G43" s="33">
        <v>1.36</v>
      </c>
      <c r="H43" s="34">
        <v>6.92</v>
      </c>
      <c r="I43" s="35">
        <f t="shared" si="2"/>
        <v>611919.47378911707</v>
      </c>
      <c r="J43" s="43">
        <v>1.2578767538069999</v>
      </c>
      <c r="K43" s="2">
        <v>6.8518905639650001</v>
      </c>
      <c r="L43" s="1">
        <f t="shared" si="3"/>
        <v>607320.68406214414</v>
      </c>
      <c r="M43" s="33">
        <v>1.93</v>
      </c>
      <c r="N43" s="34">
        <v>9.9499999999999993</v>
      </c>
      <c r="O43" s="1">
        <f>(M43*$AP$1)/($N$2*N43)</f>
        <v>684468.3186045168</v>
      </c>
      <c r="P43" s="33">
        <v>1.29</v>
      </c>
      <c r="Q43" s="34">
        <v>6.22</v>
      </c>
      <c r="R43" s="35">
        <f>(P43*$AP$1)/($Q$2*Q43)</f>
        <v>686103.64231067756</v>
      </c>
      <c r="S43" s="33">
        <v>1.99</v>
      </c>
      <c r="T43" s="34">
        <v>10.6</v>
      </c>
      <c r="U43" s="1">
        <f>(S43*$AP$1)/($T$2*T43)</f>
        <v>662470.18000433745</v>
      </c>
      <c r="V43" s="33">
        <v>1.7500000000000002E-2</v>
      </c>
      <c r="W43" s="34">
        <v>1.61</v>
      </c>
      <c r="X43" s="35">
        <f>(V43*$AP$1)/($W$2*W43)</f>
        <v>41095.52366673806</v>
      </c>
      <c r="Y43" s="33">
        <v>2.5399999999999999E-2</v>
      </c>
      <c r="Z43" s="34">
        <v>1.22</v>
      </c>
      <c r="AA43" s="1">
        <f>(Y43 * $AP$1)/($Z$2*Z43)</f>
        <v>73467.118899566616</v>
      </c>
      <c r="AB43" s="33">
        <v>1.3</v>
      </c>
      <c r="AC43" s="34">
        <v>10.5</v>
      </c>
      <c r="AD43" s="35">
        <f>(AB43*$AP$1)/($AC$2*AC43)</f>
        <v>436891.07827038865</v>
      </c>
      <c r="AE43" s="46">
        <v>16.13462638855</v>
      </c>
      <c r="AF43" s="47">
        <v>0.75210672616959995</v>
      </c>
      <c r="AG43" s="35">
        <f>(AE43*$AP$1)/($AF$2*AF43)</f>
        <v>49156147.958931923</v>
      </c>
      <c r="AH43" s="46">
        <v>20.458265304569998</v>
      </c>
      <c r="AI43" s="1">
        <v>1.3134517669679999</v>
      </c>
      <c r="AJ43" s="1">
        <f>(AH43*$AP$1)/($AI$2*AI43)</f>
        <v>38169046.232299589</v>
      </c>
      <c r="AK43" s="46">
        <v>13.47236442566</v>
      </c>
      <c r="AL43" s="1">
        <v>1.2532882690430001</v>
      </c>
      <c r="AM43" s="35">
        <f>(AK43*$AP$1)/($AL$2*AL43)</f>
        <v>25630097.291062828</v>
      </c>
    </row>
    <row r="44" spans="1:39" x14ac:dyDescent="0.3">
      <c r="A44" s="33">
        <v>1.93</v>
      </c>
      <c r="B44" s="34">
        <v>10.3</v>
      </c>
      <c r="C44" s="35">
        <f t="shared" si="0"/>
        <v>609377.57116998511</v>
      </c>
      <c r="D44" s="40">
        <v>1.5</v>
      </c>
      <c r="E44" s="32">
        <v>7.25</v>
      </c>
      <c r="F44" s="35">
        <f t="shared" si="1"/>
        <v>684453.03210463736</v>
      </c>
      <c r="G44" s="33">
        <v>1.44</v>
      </c>
      <c r="H44" s="34">
        <v>7.25</v>
      </c>
      <c r="I44" s="35">
        <f t="shared" si="2"/>
        <v>618423.44547807227</v>
      </c>
      <c r="J44" s="43">
        <v>1.319552779198</v>
      </c>
      <c r="K44" s="2">
        <v>7.1851425170900001</v>
      </c>
      <c r="L44" s="1">
        <f t="shared" si="3"/>
        <v>607549.65447293618</v>
      </c>
      <c r="M44" s="33">
        <v>1.99</v>
      </c>
      <c r="N44" s="34">
        <v>10.3</v>
      </c>
      <c r="O44" s="1">
        <f>(M44*$AP$1)/($N$2*N44)</f>
        <v>681765.4279656288</v>
      </c>
      <c r="P44" s="33">
        <v>1.37</v>
      </c>
      <c r="Q44" s="34">
        <v>6.55</v>
      </c>
      <c r="R44" s="35">
        <f>(P44*$AP$1)/($Q$2*Q44)</f>
        <v>691941.95841010811</v>
      </c>
      <c r="S44" s="33">
        <v>2.0499999999999998</v>
      </c>
      <c r="T44" s="34">
        <v>10.9</v>
      </c>
      <c r="U44" s="1">
        <f>(S44*$AP$1)/($T$2*T44)</f>
        <v>663661.28862174414</v>
      </c>
      <c r="V44" s="33">
        <v>1.67E-2</v>
      </c>
      <c r="W44" s="34">
        <v>1.95</v>
      </c>
      <c r="X44" s="35">
        <f>(V44*$AP$1)/($W$2*W44)</f>
        <v>32379.057723885307</v>
      </c>
      <c r="Y44" s="33">
        <v>2.52E-2</v>
      </c>
      <c r="Z44" s="34">
        <v>1.55</v>
      </c>
      <c r="AA44" s="1">
        <f>(Y44 * $AP$1)/($Z$2*Z44)</f>
        <v>57370.411568409341</v>
      </c>
      <c r="AB44" s="33">
        <v>1.35</v>
      </c>
      <c r="AC44" s="34">
        <v>10.8</v>
      </c>
      <c r="AD44" s="35">
        <f>(AB44*$AP$1)/($AC$2*AC44)</f>
        <v>441091.9540229885</v>
      </c>
      <c r="AE44" s="46">
        <v>18.05259513855</v>
      </c>
      <c r="AF44" s="1">
        <v>0.81900125741959995</v>
      </c>
      <c r="AG44" s="35">
        <f>(AE44*$AP$1)/($AF$2*AF44)</f>
        <v>50507221.282912016</v>
      </c>
      <c r="AH44" s="46">
        <v>22.352796554569998</v>
      </c>
      <c r="AI44" s="1">
        <v>1.3798580169679999</v>
      </c>
      <c r="AJ44" s="1">
        <f>(AH44*$AP$1)/($AI$2*AI44)</f>
        <v>39696671.641777813</v>
      </c>
      <c r="AK44" s="46">
        <v>15.38252067566</v>
      </c>
      <c r="AL44" s="1">
        <v>1.3201828002930001</v>
      </c>
      <c r="AM44" s="35">
        <f>(AK44*$AP$1)/($AL$2*AL44)</f>
        <v>27781189.995236494</v>
      </c>
    </row>
    <row r="45" spans="1:39" x14ac:dyDescent="0.3">
      <c r="A45" s="33">
        <v>1.99</v>
      </c>
      <c r="B45" s="34">
        <v>10.7</v>
      </c>
      <c r="C45" s="35">
        <f t="shared" si="0"/>
        <v>604833.28053223505</v>
      </c>
      <c r="D45" s="40">
        <v>1.57</v>
      </c>
      <c r="E45" s="32">
        <v>7.58</v>
      </c>
      <c r="F45" s="35">
        <f t="shared" si="1"/>
        <v>685205.50905286137</v>
      </c>
      <c r="G45" s="33">
        <v>1.52</v>
      </c>
      <c r="H45" s="34">
        <v>7.59</v>
      </c>
      <c r="I45" s="35">
        <f t="shared" si="2"/>
        <v>623538.49813061394</v>
      </c>
      <c r="J45" s="43">
        <v>1.3820832967759999</v>
      </c>
      <c r="K45" s="2">
        <v>7.5183944702150001</v>
      </c>
      <c r="L45" s="1">
        <f t="shared" si="3"/>
        <v>608134.31419357285</v>
      </c>
      <c r="M45" s="33">
        <v>2.0499999999999998</v>
      </c>
      <c r="N45" s="34">
        <v>10.6</v>
      </c>
      <c r="O45" s="1">
        <f>(M45*$AP$1)/($N$2*N45)</f>
        <v>682444.15528085013</v>
      </c>
      <c r="P45" s="33">
        <v>1.45</v>
      </c>
      <c r="Q45" s="34">
        <v>6.89</v>
      </c>
      <c r="R45" s="35">
        <f>(P45*$AP$1)/($Q$2*Q45)</f>
        <v>696208.27285921643</v>
      </c>
      <c r="S45" s="33">
        <v>2.12</v>
      </c>
      <c r="T45" s="34">
        <v>11.2</v>
      </c>
      <c r="U45" s="1">
        <f>(S45*$AP$1)/($T$2*T45)</f>
        <v>667939.24466338265</v>
      </c>
      <c r="V45" s="33">
        <v>1.89E-2</v>
      </c>
      <c r="W45" s="34">
        <v>2.2799999999999998</v>
      </c>
      <c r="X45" s="35">
        <f>(V45*$AP$1)/($W$2*W45)</f>
        <v>31340.744101633398</v>
      </c>
      <c r="Y45" s="33">
        <v>2.7699999999999999E-2</v>
      </c>
      <c r="Z45" s="34">
        <v>1.89</v>
      </c>
      <c r="AA45" s="1">
        <f>(Y45 * $AP$1)/($Z$2*Z45)</f>
        <v>51717.448154229765</v>
      </c>
      <c r="AB45" s="33">
        <v>1.4</v>
      </c>
      <c r="AC45" s="34">
        <v>11.2</v>
      </c>
      <c r="AD45" s="35">
        <f>(AB45*$AP$1)/($AC$2*AC45)</f>
        <v>441091.9540229885</v>
      </c>
      <c r="AE45" s="46">
        <v>19.95103263855</v>
      </c>
      <c r="AF45" s="1">
        <v>0.88687235116959995</v>
      </c>
      <c r="AG45" s="35">
        <f>(AE45*$AP$1)/($AF$2*AF45)</f>
        <v>51546913.440505058</v>
      </c>
      <c r="AH45" s="46">
        <v>24.227796554569998</v>
      </c>
      <c r="AI45" s="1">
        <v>1.4450435638429999</v>
      </c>
      <c r="AJ45" s="1">
        <f>(AH45*$AP$1)/($AI$2*AI45)</f>
        <v>41085597.660715185</v>
      </c>
      <c r="AK45" s="46">
        <v>17.28095817566</v>
      </c>
      <c r="AL45" s="1">
        <v>1.3863449096680001</v>
      </c>
      <c r="AM45" s="35">
        <f>(AK45*$AP$1)/($AL$2*AL45)</f>
        <v>29720351.01734329</v>
      </c>
    </row>
    <row r="46" spans="1:39" x14ac:dyDescent="0.3">
      <c r="A46" s="33">
        <v>2.0499999999999998</v>
      </c>
      <c r="B46" s="34">
        <v>11</v>
      </c>
      <c r="C46" s="35">
        <f t="shared" si="0"/>
        <v>606076.65639445302</v>
      </c>
      <c r="D46" s="40">
        <v>1.64</v>
      </c>
      <c r="E46" s="32">
        <v>7.91</v>
      </c>
      <c r="F46" s="35">
        <f t="shared" si="1"/>
        <v>685895.20031387603</v>
      </c>
      <c r="G46" s="33">
        <v>1.59</v>
      </c>
      <c r="H46" s="34">
        <v>7.92</v>
      </c>
      <c r="I46" s="35">
        <f t="shared" si="2"/>
        <v>625076.83324113348</v>
      </c>
      <c r="J46" s="43">
        <v>1.4447487592699999</v>
      </c>
      <c r="K46" s="2">
        <v>7.8513989448550001</v>
      </c>
      <c r="L46" s="1">
        <f t="shared" si="3"/>
        <v>608745.38834537112</v>
      </c>
      <c r="M46" s="33">
        <v>2.11</v>
      </c>
      <c r="N46" s="34">
        <v>10.9</v>
      </c>
      <c r="O46" s="1">
        <f>(M46*$AP$1)/($N$2*N46)</f>
        <v>683085.52145945374</v>
      </c>
      <c r="P46" s="33">
        <v>1.53</v>
      </c>
      <c r="Q46" s="34">
        <v>7.22</v>
      </c>
      <c r="R46" s="35">
        <f>(P46*$AP$1)/($Q$2*Q46)</f>
        <v>701042.96016811545</v>
      </c>
      <c r="S46" s="33">
        <v>2.1800000000000002</v>
      </c>
      <c r="T46" s="34">
        <v>11.6</v>
      </c>
      <c r="U46" s="1">
        <f>(S46*$AP$1)/($T$2*T46)</f>
        <v>663158.93777249311</v>
      </c>
      <c r="V46" s="33">
        <v>1.38E-2</v>
      </c>
      <c r="W46" s="34">
        <v>2.61</v>
      </c>
      <c r="X46" s="35">
        <f>(V46*$AP$1)/($W$2*W46)</f>
        <v>19990.374270992583</v>
      </c>
      <c r="Y46" s="33">
        <v>2.75E-2</v>
      </c>
      <c r="Z46" s="34">
        <v>2.2200000000000002</v>
      </c>
      <c r="AA46" s="1">
        <f>(Y46 * $AP$1)/($Z$2*Z46)</f>
        <v>43711.815263539393</v>
      </c>
      <c r="AB46" s="33">
        <v>1.45</v>
      </c>
      <c r="AC46" s="34">
        <v>11.5</v>
      </c>
      <c r="AD46" s="35">
        <f>(AB46*$AP$1)/($AC$2*AC46)</f>
        <v>444927.53623188409</v>
      </c>
      <c r="AE46" s="46">
        <v>21.83384513855</v>
      </c>
      <c r="AF46" s="1">
        <v>0.95327860116959995</v>
      </c>
      <c r="AG46" s="35">
        <f>(AE46*$AP$1)/($AF$2*AF46)</f>
        <v>52481807.435758524</v>
      </c>
      <c r="AH46" s="46">
        <v>26.091077804569998</v>
      </c>
      <c r="AI46" s="1">
        <v>1.5124263763429999</v>
      </c>
      <c r="AJ46" s="1">
        <f>(AH46*$AP$1)/($AI$2*AI46)</f>
        <v>42274103.650038145</v>
      </c>
      <c r="AK46" s="46">
        <v>19.16377067566</v>
      </c>
      <c r="AL46" s="1">
        <v>1.4515304565430001</v>
      </c>
      <c r="AM46" s="35">
        <f>(AK46*$AP$1)/($AL$2*AL46)</f>
        <v>31478368.845465984</v>
      </c>
    </row>
    <row r="47" spans="1:39" x14ac:dyDescent="0.3">
      <c r="A47" s="33">
        <v>2.11</v>
      </c>
      <c r="B47" s="34">
        <v>11.3</v>
      </c>
      <c r="C47" s="35">
        <f t="shared" si="0"/>
        <v>607254.01229938504</v>
      </c>
      <c r="D47" s="40">
        <v>1.72</v>
      </c>
      <c r="E47" s="32">
        <v>8.25</v>
      </c>
      <c r="F47" s="35">
        <f t="shared" si="1"/>
        <v>689707.41901776381</v>
      </c>
      <c r="G47" s="33">
        <v>1.67</v>
      </c>
      <c r="H47" s="34">
        <v>8.25</v>
      </c>
      <c r="I47" s="35">
        <f t="shared" si="2"/>
        <v>630266.15034728637</v>
      </c>
      <c r="J47" s="43">
        <v>1.5026100873949999</v>
      </c>
      <c r="K47" s="2">
        <v>8.1848945617679991</v>
      </c>
      <c r="L47" s="1">
        <f t="shared" si="3"/>
        <v>607328.42791857535</v>
      </c>
      <c r="M47" s="33">
        <v>2.17</v>
      </c>
      <c r="N47" s="34">
        <v>11.3</v>
      </c>
      <c r="O47" s="1">
        <f>(M47*$AP$1)/($N$2*N47)</f>
        <v>677642.15237513988</v>
      </c>
      <c r="P47" s="33">
        <v>1.6</v>
      </c>
      <c r="Q47" s="34">
        <v>7.55</v>
      </c>
      <c r="R47" s="35">
        <f>(P47*$AP$1)/($Q$2*Q47)</f>
        <v>701073.30440739903</v>
      </c>
      <c r="S47" s="33">
        <v>2.2400000000000002</v>
      </c>
      <c r="T47" s="34">
        <v>11.9</v>
      </c>
      <c r="U47" s="1">
        <f>(S47*$AP$1)/($T$2*T47)</f>
        <v>664232.58958755923</v>
      </c>
      <c r="V47" s="33">
        <v>1.4500000000000001E-2</v>
      </c>
      <c r="W47" s="34">
        <v>2.95</v>
      </c>
      <c r="X47" s="35">
        <f>(V47*$AP$1)/($W$2*W47)</f>
        <v>18583.535108958837</v>
      </c>
      <c r="Y47" s="33">
        <v>2.64E-2</v>
      </c>
      <c r="Z47" s="34">
        <v>2.5499999999999998</v>
      </c>
      <c r="AA47" s="1">
        <f>(Y47 * $AP$1)/($Z$2*Z47)</f>
        <v>36532.792427315755</v>
      </c>
      <c r="AB47" s="33">
        <v>1.5</v>
      </c>
      <c r="AC47" s="34">
        <v>11.8</v>
      </c>
      <c r="AD47" s="35">
        <f>(AB47*$AP$1)/($AC$2*AC47)</f>
        <v>448568.08883693744</v>
      </c>
      <c r="AE47" s="46">
        <v>23.69322013855</v>
      </c>
      <c r="AF47" s="1">
        <v>1.020173192024</v>
      </c>
      <c r="AG47" s="35">
        <f>(AE47*$AP$1)/($AF$2*AF47)</f>
        <v>53216778.961499698</v>
      </c>
      <c r="AH47" s="46">
        <v>27.930921554569998</v>
      </c>
      <c r="AI47" s="1">
        <v>1.5800533294679999</v>
      </c>
      <c r="AJ47" s="1">
        <f>(AH47*$AP$1)/($AI$2*AI47)</f>
        <v>43318174.900942668</v>
      </c>
      <c r="AK47" s="46">
        <v>21.02705192566</v>
      </c>
      <c r="AL47" s="1">
        <v>1.5194015502930001</v>
      </c>
      <c r="AM47" s="35">
        <f>(AK47*$AP$1)/($AL$2*AL47)</f>
        <v>32996146.97764235</v>
      </c>
    </row>
    <row r="48" spans="1:39" x14ac:dyDescent="0.3">
      <c r="A48" s="33">
        <v>2.17</v>
      </c>
      <c r="B48" s="34">
        <v>11.7</v>
      </c>
      <c r="C48" s="35">
        <f t="shared" si="0"/>
        <v>603170.72287411278</v>
      </c>
      <c r="D48" s="40">
        <v>1.79</v>
      </c>
      <c r="E48" s="32">
        <v>8.58</v>
      </c>
      <c r="F48" s="35">
        <f t="shared" si="1"/>
        <v>690170.1028856202</v>
      </c>
      <c r="G48" s="33">
        <v>1.75</v>
      </c>
      <c r="H48" s="34">
        <v>8.59</v>
      </c>
      <c r="I48" s="35">
        <f t="shared" si="2"/>
        <v>634316.99202100665</v>
      </c>
      <c r="J48" s="43">
        <v>1.5622719526290001</v>
      </c>
      <c r="K48" s="2">
        <v>8.5181465148929991</v>
      </c>
      <c r="L48" s="1">
        <f t="shared" si="3"/>
        <v>606739.02511738939</v>
      </c>
      <c r="M48" s="33">
        <v>2.23</v>
      </c>
      <c r="N48" s="34">
        <v>11.6</v>
      </c>
      <c r="O48" s="1">
        <f>(M48*$AP$1)/($N$2*N48)</f>
        <v>678369.00515259616</v>
      </c>
      <c r="P48" s="33">
        <v>1.67</v>
      </c>
      <c r="Q48" s="34">
        <v>7.89</v>
      </c>
      <c r="R48" s="35">
        <f>(P48*$AP$1)/($Q$2*Q48)</f>
        <v>700212.51256501034</v>
      </c>
      <c r="S48" s="33">
        <v>2.31</v>
      </c>
      <c r="T48" s="34">
        <v>12.2</v>
      </c>
      <c r="U48" s="1">
        <f>(S48*$AP$1)/($T$2*T48)</f>
        <v>668145.84511023178</v>
      </c>
      <c r="V48" s="33">
        <v>2.0400000000000001E-2</v>
      </c>
      <c r="W48" s="34">
        <v>3.28</v>
      </c>
      <c r="X48" s="35">
        <f>(V48*$AP$1)/($W$2*W48)</f>
        <v>23514.658176138415</v>
      </c>
      <c r="Y48" s="33">
        <v>2.92E-2</v>
      </c>
      <c r="Z48" s="34">
        <v>2.89</v>
      </c>
      <c r="AA48" s="1">
        <f>(Y48 * $AP$1)/($Z$2*Z48)</f>
        <v>35653.661058743986</v>
      </c>
      <c r="AB48" s="33">
        <v>1.54</v>
      </c>
      <c r="AC48" s="34">
        <v>12.2</v>
      </c>
      <c r="AD48" s="35">
        <f>(AB48*$AP$1)/($AC$2*AC48)</f>
        <v>445430.56340682117</v>
      </c>
      <c r="AE48" s="46">
        <v>25.53697013855</v>
      </c>
      <c r="AF48" s="1">
        <v>1.085358738899</v>
      </c>
      <c r="AG48" s="35">
        <f>(AE48*$AP$1)/($AF$2*AF48)</f>
        <v>53913119.717981637</v>
      </c>
      <c r="AH48" s="46">
        <v>29.751234054569998</v>
      </c>
      <c r="AI48" s="1">
        <v>1.6467037200929999</v>
      </c>
      <c r="AJ48" s="1">
        <f>(AH48*$AP$1)/($AI$2*AI48)</f>
        <v>44273733.720951401</v>
      </c>
      <c r="AK48" s="46">
        <v>22.87861442566</v>
      </c>
      <c r="AL48" s="1">
        <v>1.5867843627930001</v>
      </c>
      <c r="AM48" s="35">
        <f>(AK48*$AP$1)/($AL$2*AL48)</f>
        <v>34377098.192813672</v>
      </c>
    </row>
    <row r="49" spans="1:39" x14ac:dyDescent="0.3">
      <c r="A49" s="33">
        <v>2.2200000000000002</v>
      </c>
      <c r="B49" s="34">
        <v>12</v>
      </c>
      <c r="C49" s="35">
        <f t="shared" si="0"/>
        <v>601641.94915254251</v>
      </c>
      <c r="D49" s="40">
        <v>1.86</v>
      </c>
      <c r="E49" s="32">
        <v>8.91</v>
      </c>
      <c r="F49" s="35">
        <f t="shared" si="1"/>
        <v>690598.51387437596</v>
      </c>
      <c r="G49" s="33">
        <v>1.82</v>
      </c>
      <c r="H49" s="34">
        <v>8.92</v>
      </c>
      <c r="I49" s="35">
        <f t="shared" si="2"/>
        <v>635284.11209852749</v>
      </c>
      <c r="J49" s="43">
        <v>1.618164896965</v>
      </c>
      <c r="K49" s="2">
        <v>8.8513984680179991</v>
      </c>
      <c r="L49" s="1">
        <f t="shared" si="3"/>
        <v>604785.37847380771</v>
      </c>
      <c r="M49" s="33">
        <v>2.29</v>
      </c>
      <c r="N49" s="34">
        <v>11.9</v>
      </c>
      <c r="O49" s="1">
        <f>(M49*$AP$1)/($N$2*N49)</f>
        <v>679059.20989085292</v>
      </c>
      <c r="P49" s="33">
        <v>1.74</v>
      </c>
      <c r="Q49" s="34">
        <v>8.2200000000000006</v>
      </c>
      <c r="R49" s="35">
        <f>(P49*$AP$1)/($Q$2*Q49)</f>
        <v>700273.72262773721</v>
      </c>
      <c r="S49" s="33">
        <v>2.37</v>
      </c>
      <c r="T49" s="34">
        <v>12.6</v>
      </c>
      <c r="U49" s="1">
        <f>(S49*$AP$1)/($T$2*T49)</f>
        <v>663738.36891078274</v>
      </c>
      <c r="V49" s="33">
        <v>2.1399999999999999E-2</v>
      </c>
      <c r="W49" s="34">
        <v>3.61</v>
      </c>
      <c r="X49" s="35">
        <f>(V49*$AP$1)/($W$2*W49)</f>
        <v>22412.428530491379</v>
      </c>
      <c r="Y49" s="33">
        <v>3.27E-2</v>
      </c>
      <c r="Z49" s="34">
        <v>3.22</v>
      </c>
      <c r="AA49" s="1">
        <f>(Y49 * $AP$1)/($Z$2*Z49)</f>
        <v>35835.296637395586</v>
      </c>
      <c r="AB49" s="33">
        <v>1.58</v>
      </c>
      <c r="AC49" s="34">
        <v>12.5</v>
      </c>
      <c r="AD49" s="35">
        <f>(AB49*$AP$1)/($AC$2*AC49)</f>
        <v>446032.18390804599</v>
      </c>
      <c r="AE49" s="46">
        <v>27.36509513855</v>
      </c>
      <c r="AF49" s="1">
        <v>1.152009129524</v>
      </c>
      <c r="AG49" s="35">
        <f>(AE49*$AP$1)/($AF$2*AF49)</f>
        <v>54430139.021218218</v>
      </c>
      <c r="AH49" s="46">
        <v>31.552015304569998</v>
      </c>
      <c r="AI49" s="1">
        <v>1.7131099700929999</v>
      </c>
      <c r="AJ49" s="1">
        <f>(AH49*$AP$1)/($AI$2*AI49)</f>
        <v>45133445.822124332</v>
      </c>
      <c r="AK49" s="46">
        <v>24.71064567566</v>
      </c>
      <c r="AL49" s="1">
        <v>1.6536788940430001</v>
      </c>
      <c r="AM49" s="35">
        <f>(AK49*$AP$1)/($AL$2*AL49)</f>
        <v>35627907.604560688</v>
      </c>
    </row>
    <row r="50" spans="1:39" x14ac:dyDescent="0.3">
      <c r="A50" s="33">
        <v>2.29</v>
      </c>
      <c r="B50" s="34">
        <v>12.3</v>
      </c>
      <c r="C50" s="35">
        <f t="shared" si="0"/>
        <v>605475.74755408568</v>
      </c>
      <c r="D50" s="40">
        <v>1.92</v>
      </c>
      <c r="E50" s="32">
        <v>9.25</v>
      </c>
      <c r="F50" s="35">
        <f t="shared" si="1"/>
        <v>686672.8797763281</v>
      </c>
      <c r="G50" s="33">
        <v>1.89</v>
      </c>
      <c r="H50" s="34">
        <v>9.25</v>
      </c>
      <c r="I50" s="35">
        <f t="shared" si="2"/>
        <v>636182.22685159801</v>
      </c>
      <c r="J50" s="43">
        <v>1.677521586418</v>
      </c>
      <c r="K50" s="2">
        <v>9.1848945617679991</v>
      </c>
      <c r="L50" s="1">
        <f t="shared" si="3"/>
        <v>604205.03699807415</v>
      </c>
      <c r="M50" s="33">
        <v>2.34</v>
      </c>
      <c r="N50" s="34">
        <v>12.3</v>
      </c>
      <c r="O50" s="1">
        <f>(M50*$AP$1)/($N$2*N50)</f>
        <v>671320.43734230439</v>
      </c>
      <c r="P50" s="33">
        <v>1.81</v>
      </c>
      <c r="Q50" s="34">
        <v>8.5500000000000007</v>
      </c>
      <c r="R50" s="35">
        <f>(P50*$AP$1)/($Q$2*Q50)</f>
        <v>700330.20770316594</v>
      </c>
      <c r="S50" s="33">
        <v>2.4300000000000002</v>
      </c>
      <c r="T50" s="34">
        <v>12.9</v>
      </c>
      <c r="U50" s="1">
        <f>(S50*$AP$1)/($T$2*T50)</f>
        <v>664715.31676022452</v>
      </c>
      <c r="V50" s="33">
        <v>3.1899999999999998E-2</v>
      </c>
      <c r="W50" s="34">
        <v>3.95</v>
      </c>
      <c r="X50" s="35">
        <f>(V50*$AP$1)/($W$2*W50)</f>
        <v>30533.453887884261</v>
      </c>
      <c r="Y50" s="33">
        <v>4.3900000000000002E-2</v>
      </c>
      <c r="Z50" s="34">
        <v>3.55</v>
      </c>
      <c r="AA50" s="1">
        <f>(Y50 * $AP$1)/($Z$2*Z50)</f>
        <v>43637.040634612276</v>
      </c>
      <c r="AB50" s="33">
        <v>1.63</v>
      </c>
      <c r="AC50" s="34">
        <v>12.8</v>
      </c>
      <c r="AD50" s="35">
        <f>(AB50*$AP$1)/($AC$2*AC50)</f>
        <v>449362.42816091952</v>
      </c>
      <c r="AE50" s="46">
        <v>29.16978263855</v>
      </c>
      <c r="AF50" s="1">
        <v>1.219880223274</v>
      </c>
      <c r="AG50" s="35">
        <f>(AE50*$AP$1)/($AF$2*AF50)</f>
        <v>54791653.202870652</v>
      </c>
      <c r="AH50" s="46">
        <v>33.333267211909998</v>
      </c>
      <c r="AI50" s="1">
        <v>1.7780513763429999</v>
      </c>
      <c r="AJ50" s="1">
        <f>(AH50*$AP$1)/($AI$2*AI50)</f>
        <v>45939917.285280548</v>
      </c>
      <c r="AK50" s="46">
        <v>26.52705192566</v>
      </c>
      <c r="AL50" s="1">
        <v>1.7195968627930001</v>
      </c>
      <c r="AM50" s="35">
        <f>(AK50*$AP$1)/($AL$2*AL50)</f>
        <v>36780679.71574387</v>
      </c>
    </row>
    <row r="51" spans="1:39" x14ac:dyDescent="0.3">
      <c r="A51" s="33">
        <v>2.34</v>
      </c>
      <c r="B51" s="34">
        <v>12.7</v>
      </c>
      <c r="C51" s="35">
        <f t="shared" si="0"/>
        <v>599209.26197784604</v>
      </c>
      <c r="D51" s="40">
        <v>1.99</v>
      </c>
      <c r="E51" s="32">
        <v>9.58</v>
      </c>
      <c r="F51" s="35">
        <f t="shared" si="1"/>
        <v>687191.7968468793</v>
      </c>
      <c r="G51" s="33">
        <v>1.96</v>
      </c>
      <c r="H51" s="34">
        <v>9.59</v>
      </c>
      <c r="I51" s="35">
        <f t="shared" si="2"/>
        <v>636354.21447713254</v>
      </c>
      <c r="J51" s="43">
        <v>1.735016703606</v>
      </c>
      <c r="K51" s="2">
        <v>9.5179023742679991</v>
      </c>
      <c r="L51" s="1">
        <f t="shared" si="3"/>
        <v>603049.29434224672</v>
      </c>
      <c r="M51" s="33">
        <v>2.4</v>
      </c>
      <c r="N51" s="34">
        <v>12.6</v>
      </c>
      <c r="O51" s="1">
        <f>(M51*$AP$1)/($N$2*N51)</f>
        <v>672140.12041598244</v>
      </c>
      <c r="P51" s="33">
        <v>1.88</v>
      </c>
      <c r="Q51" s="34">
        <v>8.89</v>
      </c>
      <c r="R51" s="35">
        <f>(P51*$AP$1)/($Q$2*Q51)</f>
        <v>699594.66273612343</v>
      </c>
      <c r="S51" s="33">
        <v>2.4900000000000002</v>
      </c>
      <c r="T51" s="34">
        <v>13.2</v>
      </c>
      <c r="U51" s="1">
        <f>(S51*$AP$1)/($T$2*T51)</f>
        <v>665647.85788923723</v>
      </c>
      <c r="V51" s="33">
        <v>5.3499999999999999E-2</v>
      </c>
      <c r="W51" s="34">
        <v>4.28</v>
      </c>
      <c r="X51" s="35">
        <f>(V51*$AP$1)/($W$2*W51)</f>
        <v>47259.852216748761</v>
      </c>
      <c r="Y51" s="33">
        <v>6.3899999999999998E-2</v>
      </c>
      <c r="Z51" s="34">
        <v>3.89</v>
      </c>
      <c r="AA51" s="1">
        <f>(Y51 * $AP$1)/($Z$2*Z51)</f>
        <v>57965.60588600301</v>
      </c>
      <c r="AB51" s="33">
        <v>1.67</v>
      </c>
      <c r="AC51" s="34">
        <v>13.2</v>
      </c>
      <c r="AD51" s="35">
        <f>(AB51*$AP$1)/($AC$2*AC51)</f>
        <v>446438.52316266112</v>
      </c>
      <c r="AE51" s="46">
        <v>30.95493888855</v>
      </c>
      <c r="AF51" s="1">
        <v>1.286530613899</v>
      </c>
      <c r="AG51" s="35">
        <f>(AE51*$AP$1)/($AF$2*AF51)</f>
        <v>55132568.784150831</v>
      </c>
      <c r="AH51" s="46">
        <v>35.0990524292</v>
      </c>
      <c r="AI51" s="1">
        <v>1.845873236656</v>
      </c>
      <c r="AJ51" s="1">
        <f>(AH51*$AP$1)/($AI$2*AI51)</f>
        <v>46596162.344153389</v>
      </c>
      <c r="AK51" s="46">
        <v>28.32392692566</v>
      </c>
      <c r="AL51" s="1">
        <v>1.7847824096680001</v>
      </c>
      <c r="AM51" s="35">
        <f>(AK51*$AP$1)/($AL$2*AL51)</f>
        <v>37837775.465385571</v>
      </c>
    </row>
    <row r="52" spans="1:39" x14ac:dyDescent="0.3">
      <c r="A52" s="33">
        <v>2.4</v>
      </c>
      <c r="B52" s="34">
        <v>13</v>
      </c>
      <c r="C52" s="35">
        <f t="shared" si="0"/>
        <v>600391.13428943942</v>
      </c>
      <c r="D52" s="40">
        <v>2.0499999999999998</v>
      </c>
      <c r="E52" s="32">
        <v>9.91</v>
      </c>
      <c r="F52" s="35">
        <f t="shared" si="1"/>
        <v>684337.92059570621</v>
      </c>
      <c r="G52" s="33">
        <v>2.0299999999999998</v>
      </c>
      <c r="H52" s="34">
        <v>9.92</v>
      </c>
      <c r="I52" s="35">
        <f t="shared" si="2"/>
        <v>637156.07210626185</v>
      </c>
      <c r="J52" s="43">
        <v>1.798035502434</v>
      </c>
      <c r="K52" s="2">
        <v>9.8513984680179991</v>
      </c>
      <c r="L52" s="1">
        <f t="shared" si="3"/>
        <v>603796.75719092286</v>
      </c>
      <c r="M52" s="33">
        <v>2.46</v>
      </c>
      <c r="N52" s="34">
        <v>12.9</v>
      </c>
      <c r="O52" s="1">
        <f>(M52*$AP$1)/($N$2*N52)</f>
        <v>672921.67869553587</v>
      </c>
      <c r="P52" s="33">
        <v>1.95</v>
      </c>
      <c r="Q52" s="34">
        <v>9.2200000000000006</v>
      </c>
      <c r="R52" s="35">
        <f>(P52*$AP$1)/($Q$2*Q52)</f>
        <v>699671.34789438243</v>
      </c>
      <c r="S52" s="33">
        <v>2.5499999999999998</v>
      </c>
      <c r="T52" s="34">
        <v>13.6</v>
      </c>
      <c r="U52" s="1">
        <f>(S52*$AP$1)/($T$2*T52)</f>
        <v>661637.93103448278</v>
      </c>
      <c r="V52" s="33">
        <v>8.6499999999999994E-2</v>
      </c>
      <c r="W52" s="34">
        <v>4.6100000000000003</v>
      </c>
      <c r="X52" s="35">
        <f>(V52*$AP$1)/($W$2*W52)</f>
        <v>70941.036299327854</v>
      </c>
      <c r="Y52" s="33">
        <v>0.105</v>
      </c>
      <c r="Z52" s="34">
        <v>4.22</v>
      </c>
      <c r="AA52" s="1">
        <f>(Y52 * $AP$1)/($Z$2*Z52)</f>
        <v>87800.294165713349</v>
      </c>
      <c r="AB52" s="33">
        <v>1.72</v>
      </c>
      <c r="AC52" s="34">
        <v>13.5</v>
      </c>
      <c r="AD52" s="35">
        <f>(AB52*$AP$1)/($AC$2*AC52)</f>
        <v>449587.05832269049</v>
      </c>
      <c r="AE52" s="46">
        <v>32.720565795900001</v>
      </c>
      <c r="AF52" s="1">
        <v>1.353181004524</v>
      </c>
      <c r="AG52" s="35">
        <f>(AE52*$AP$1)/($AF$2*AF52)</f>
        <v>55406831.352656402</v>
      </c>
      <c r="AH52" s="46">
        <v>36.8451461792</v>
      </c>
      <c r="AI52" s="1">
        <v>1.913256049156</v>
      </c>
      <c r="AJ52" s="1">
        <f>(AH52*$AP$1)/($AI$2*AI52)</f>
        <v>47191504.101709835</v>
      </c>
      <c r="AK52" s="46">
        <v>30.10517692566</v>
      </c>
      <c r="AL52" s="1">
        <v>1.8526535034180001</v>
      </c>
      <c r="AM52" s="35">
        <f>(AK52*$AP$1)/($AL$2*AL52)</f>
        <v>38743994.045379907</v>
      </c>
    </row>
    <row r="53" spans="1:39" x14ac:dyDescent="0.3">
      <c r="A53" s="33">
        <v>2.46</v>
      </c>
      <c r="B53" s="34">
        <v>13.3</v>
      </c>
      <c r="C53" s="35">
        <f t="shared" si="0"/>
        <v>601519.68905314128</v>
      </c>
      <c r="D53" s="40">
        <v>2.12</v>
      </c>
      <c r="E53" s="32">
        <v>10.199999999999999</v>
      </c>
      <c r="F53" s="35">
        <f t="shared" si="1"/>
        <v>687584.51656524697</v>
      </c>
      <c r="G53" s="33">
        <v>2.1</v>
      </c>
      <c r="H53" s="34">
        <v>10.3</v>
      </c>
      <c r="I53" s="35">
        <f t="shared" si="2"/>
        <v>634809.66541286756</v>
      </c>
      <c r="J53" s="43">
        <v>1.853058695793</v>
      </c>
      <c r="K53" s="2">
        <v>10.184650421140001</v>
      </c>
      <c r="L53" s="1">
        <f t="shared" si="3"/>
        <v>601912.61892752396</v>
      </c>
      <c r="M53" s="33">
        <v>2.52</v>
      </c>
      <c r="N53" s="34">
        <v>13.3</v>
      </c>
      <c r="O53" s="1">
        <f>(M53*$AP$1)/($N$2*N53)</f>
        <v>668602.54083484574</v>
      </c>
      <c r="P53" s="33">
        <v>2.02</v>
      </c>
      <c r="Q53" s="34">
        <v>9.5500000000000007</v>
      </c>
      <c r="R53" s="35">
        <f>(P53*$AP$1)/($Q$2*Q53)</f>
        <v>699742.73334536923</v>
      </c>
      <c r="S53" s="33">
        <v>2.61</v>
      </c>
      <c r="T53" s="34">
        <v>13.9</v>
      </c>
      <c r="U53" s="1">
        <f>(S53*$AP$1)/($T$2*T53)</f>
        <v>662589.92805755395</v>
      </c>
      <c r="V53" s="33">
        <v>0.11799999999999999</v>
      </c>
      <c r="W53" s="34">
        <v>4.95</v>
      </c>
      <c r="X53" s="35">
        <f>(V53*$AP$1)/($W$2*W53)</f>
        <v>90127.879783052194</v>
      </c>
      <c r="Y53" s="33">
        <v>0.14399999999999999</v>
      </c>
      <c r="Z53" s="34">
        <v>4.55</v>
      </c>
      <c r="AA53" s="1">
        <f>(Y53 * $AP$1)/($Z$2*Z53)</f>
        <v>111678.6661614248</v>
      </c>
      <c r="AB53" s="33">
        <v>1.76</v>
      </c>
      <c r="AC53" s="34">
        <v>13.8</v>
      </c>
      <c r="AD53" s="35">
        <f>(AB53*$AP$1)/($AC$2*AC53)</f>
        <v>450041.64584374474</v>
      </c>
      <c r="AE53" s="46">
        <v>34.458847045900001</v>
      </c>
      <c r="AF53" s="1">
        <v>1.418610692024</v>
      </c>
      <c r="AG53" s="35">
        <f>(AE53*$AP$1)/($AF$2*AF53)</f>
        <v>55659066.16749125</v>
      </c>
      <c r="AH53" s="46">
        <v>38.5756149292</v>
      </c>
      <c r="AI53" s="1">
        <v>1.980150580406</v>
      </c>
      <c r="AJ53" s="1">
        <f>(AH53*$AP$1)/($AI$2*AI53)</f>
        <v>47738775.06289459</v>
      </c>
      <c r="AK53" s="46">
        <v>31.86689567566</v>
      </c>
      <c r="AL53" s="1">
        <v>1.9200363159180001</v>
      </c>
      <c r="AM53" s="35">
        <f>(AK53*$AP$1)/($AL$2*AL53)</f>
        <v>39571974.718734883</v>
      </c>
    </row>
    <row r="54" spans="1:39" x14ac:dyDescent="0.3">
      <c r="A54" s="33">
        <v>2.52</v>
      </c>
      <c r="B54" s="34">
        <v>13.7</v>
      </c>
      <c r="C54" s="35">
        <f t="shared" si="0"/>
        <v>598199.92577013501</v>
      </c>
      <c r="D54" s="40">
        <v>2.1800000000000002</v>
      </c>
      <c r="E54" s="32">
        <v>10.6</v>
      </c>
      <c r="F54" s="35">
        <f t="shared" si="1"/>
        <v>680363.53285621351</v>
      </c>
      <c r="G54" s="33">
        <v>2.17</v>
      </c>
      <c r="H54" s="34">
        <v>10.6</v>
      </c>
      <c r="I54" s="35">
        <f t="shared" si="2"/>
        <v>637404.79926518432</v>
      </c>
      <c r="J54" s="43">
        <v>1.908539652824</v>
      </c>
      <c r="K54" s="2">
        <v>10.517902374269999</v>
      </c>
      <c r="L54" s="1">
        <f t="shared" si="3"/>
        <v>600291.85585561406</v>
      </c>
      <c r="M54" s="33">
        <v>2.58</v>
      </c>
      <c r="N54" s="34">
        <v>13.6</v>
      </c>
      <c r="O54" s="1">
        <f>(M54*$AP$1)/($N$2*N54)</f>
        <v>669421.90669371199</v>
      </c>
      <c r="P54" s="33">
        <v>2.08</v>
      </c>
      <c r="Q54" s="34">
        <v>9.89</v>
      </c>
      <c r="R54" s="35">
        <f>(P54*$AP$1)/($Q$2*Q54)</f>
        <v>695756.77277640253</v>
      </c>
      <c r="S54" s="33">
        <v>2.67</v>
      </c>
      <c r="T54" s="34">
        <v>14.2</v>
      </c>
      <c r="U54" s="1">
        <f>(S54*$AP$1)/($T$2*T54)</f>
        <v>663501.69985429815</v>
      </c>
      <c r="V54" s="33">
        <v>0.14399999999999999</v>
      </c>
      <c r="W54" s="34">
        <v>5.28</v>
      </c>
      <c r="X54" s="35">
        <f>(V54*$AP$1)/($W$2*W54)</f>
        <v>103112.40483654276</v>
      </c>
      <c r="Y54" s="33">
        <v>0.18099999999999999</v>
      </c>
      <c r="Z54" s="34">
        <v>4.8899999999999997</v>
      </c>
      <c r="AA54" s="1">
        <f>(Y54 * $AP$1)/($Z$2*Z54)</f>
        <v>130613.73198881131</v>
      </c>
      <c r="AB54" s="33">
        <v>1.8</v>
      </c>
      <c r="AC54" s="34">
        <v>14.2</v>
      </c>
      <c r="AD54" s="35">
        <f>(AB54*$AP$1)/($AC$2*AC54)</f>
        <v>447304.51675570663</v>
      </c>
      <c r="AE54" s="46">
        <v>36.181503295900001</v>
      </c>
      <c r="AF54" s="1">
        <v>1.485505223274</v>
      </c>
      <c r="AG54" s="35">
        <f>(AE54*$AP$1)/($AF$2*AF54)</f>
        <v>55809846.254328102</v>
      </c>
      <c r="AH54" s="46">
        <v>40.2865524292</v>
      </c>
      <c r="AI54" s="1">
        <v>2.0463125705719998</v>
      </c>
      <c r="AJ54" s="1">
        <f>(AH54*$AP$1)/($AI$2*AI54)</f>
        <v>48244161.466599472</v>
      </c>
      <c r="AK54" s="46">
        <v>33.60908126831</v>
      </c>
      <c r="AL54" s="1">
        <v>1.9869308471680001</v>
      </c>
      <c r="AM54" s="35">
        <f>(AK54*$AP$1)/($AL$2*AL54)</f>
        <v>40330285.466193825</v>
      </c>
    </row>
    <row r="55" spans="1:39" x14ac:dyDescent="0.3">
      <c r="A55" s="33">
        <v>2.57</v>
      </c>
      <c r="B55" s="34">
        <v>14</v>
      </c>
      <c r="C55" s="35">
        <f t="shared" si="0"/>
        <v>596996.06537530269</v>
      </c>
      <c r="D55" s="40">
        <v>2.25</v>
      </c>
      <c r="E55" s="32">
        <v>10.9</v>
      </c>
      <c r="F55" s="35">
        <f t="shared" si="1"/>
        <v>682883.18570072763</v>
      </c>
      <c r="G55" s="33">
        <v>2.2400000000000002</v>
      </c>
      <c r="H55" s="34">
        <v>10.9</v>
      </c>
      <c r="I55" s="35">
        <f t="shared" si="2"/>
        <v>639857.08171278634</v>
      </c>
      <c r="J55" s="43">
        <v>1.962586283684</v>
      </c>
      <c r="K55" s="2">
        <v>10.851398468019999</v>
      </c>
      <c r="L55" s="1">
        <f t="shared" si="3"/>
        <v>598319.89952271606</v>
      </c>
      <c r="M55" s="33">
        <v>2.63</v>
      </c>
      <c r="N55" s="34">
        <v>13.9</v>
      </c>
      <c r="O55" s="1">
        <f>(M55*$AP$1)/($N$2*N55)</f>
        <v>667667.24551393371</v>
      </c>
      <c r="P55" s="33">
        <v>2.15</v>
      </c>
      <c r="Q55" s="34">
        <v>10.199999999999999</v>
      </c>
      <c r="R55" s="35">
        <f>(P55*$AP$1)/($Q$2*Q55)</f>
        <v>697314.4861392834</v>
      </c>
      <c r="S55" s="33">
        <v>2.73</v>
      </c>
      <c r="T55" s="34">
        <v>14.6</v>
      </c>
      <c r="U55" s="1">
        <f>(S55*$AP$1)/($T$2*T55)</f>
        <v>659825.2243741143</v>
      </c>
      <c r="V55" s="33">
        <v>0.17100000000000001</v>
      </c>
      <c r="W55" s="34">
        <v>5.61</v>
      </c>
      <c r="X55" s="35">
        <f>(V55*$AP$1)/($W$2*W55)</f>
        <v>115243.2759937831</v>
      </c>
      <c r="Y55" s="33">
        <v>0.218</v>
      </c>
      <c r="Z55" s="34">
        <v>5.22</v>
      </c>
      <c r="AA55" s="1">
        <f>(Y55 * $AP$1)/($Z$2*Z55)</f>
        <v>147368.65283833179</v>
      </c>
      <c r="AB55" s="33">
        <v>1.84</v>
      </c>
      <c r="AC55" s="34">
        <v>14.5</v>
      </c>
      <c r="AD55" s="35">
        <f>(AB55*$AP$1)/($AC$2*AC55)</f>
        <v>447784.38367023383</v>
      </c>
      <c r="AE55" s="46">
        <v>37.884628295900001</v>
      </c>
      <c r="AF55" s="1">
        <v>1.553132176399</v>
      </c>
      <c r="AG55" s="35">
        <f>(AE55*$AP$1)/($AF$2*AF55)</f>
        <v>55892433.071542121</v>
      </c>
      <c r="AH55" s="46">
        <v>41.9818649292</v>
      </c>
      <c r="AI55" s="1">
        <v>2.1114981174469998</v>
      </c>
      <c r="AJ55" s="1">
        <f>(AH55*$AP$1)/($AI$2*AI55)</f>
        <v>48722286.276637241</v>
      </c>
      <c r="AK55" s="46">
        <v>35.33955001831</v>
      </c>
      <c r="AL55" s="1">
        <v>2.0528488159179998</v>
      </c>
      <c r="AM55" s="35">
        <f>(AK55*$AP$1)/($AL$2*AL55)</f>
        <v>41045113.057756133</v>
      </c>
    </row>
    <row r="56" spans="1:39" x14ac:dyDescent="0.3">
      <c r="A56" s="33">
        <v>2.63</v>
      </c>
      <c r="B56" s="34">
        <v>14.3</v>
      </c>
      <c r="C56" s="35">
        <f t="shared" si="0"/>
        <v>598116.92544743384</v>
      </c>
      <c r="D56" s="40">
        <v>2.31</v>
      </c>
      <c r="E56" s="32">
        <v>11.2</v>
      </c>
      <c r="F56" s="35">
        <f t="shared" si="1"/>
        <v>682314.11637931038</v>
      </c>
      <c r="G56" s="33">
        <v>2.31</v>
      </c>
      <c r="H56" s="34">
        <v>11.3</v>
      </c>
      <c r="I56" s="35">
        <f t="shared" si="2"/>
        <v>636495.00080776901</v>
      </c>
      <c r="J56" s="43">
        <v>2.0169076919559998</v>
      </c>
      <c r="K56" s="2">
        <v>11.184650421140001</v>
      </c>
      <c r="L56" s="1">
        <f t="shared" si="3"/>
        <v>596559.83072615601</v>
      </c>
      <c r="M56" s="33">
        <v>2.69</v>
      </c>
      <c r="N56" s="34">
        <v>14.3</v>
      </c>
      <c r="O56" s="1">
        <f>(M56*$AP$1)/($N$2*N56)</f>
        <v>663797.122417812</v>
      </c>
      <c r="P56" s="33">
        <v>2.21</v>
      </c>
      <c r="Q56" s="34">
        <v>10.6</v>
      </c>
      <c r="R56" s="35">
        <f>(P56*$AP$1)/($Q$2*Q56)</f>
        <v>689726.3337670787</v>
      </c>
      <c r="S56" s="33">
        <v>2.79</v>
      </c>
      <c r="T56" s="34">
        <v>14.9</v>
      </c>
      <c r="U56" s="1">
        <f>(S56*$AP$1)/($T$2*T56)</f>
        <v>660749.82642906741</v>
      </c>
      <c r="V56" s="33">
        <v>0.19500000000000001</v>
      </c>
      <c r="W56" s="34">
        <v>5.95</v>
      </c>
      <c r="X56" s="35">
        <f>(V56*$AP$1)/($W$2*W56)</f>
        <v>123908.18396324046</v>
      </c>
      <c r="Y56" s="33">
        <v>0.251</v>
      </c>
      <c r="Z56" s="34">
        <v>5.55</v>
      </c>
      <c r="AA56" s="1">
        <f>(Y56 * $AP$1)/($Z$2*Z56)</f>
        <v>159587.86372579477</v>
      </c>
      <c r="AB56" s="33">
        <v>1.87</v>
      </c>
      <c r="AC56" s="34">
        <v>14.8</v>
      </c>
      <c r="AD56" s="35">
        <f>(AB56*$AP$1)/($AC$2*AC56)</f>
        <v>445860.51568810188</v>
      </c>
      <c r="AE56" s="46">
        <v>39.564315795900001</v>
      </c>
      <c r="AF56" s="1">
        <v>1.620026707649</v>
      </c>
      <c r="AG56" s="35">
        <f>(AE56*$AP$1)/($AF$2*AF56)</f>
        <v>55960281.095858984</v>
      </c>
      <c r="AH56" s="46">
        <v>43.6576461792</v>
      </c>
      <c r="AI56" s="1">
        <v>2.1791250705719998</v>
      </c>
      <c r="AJ56" s="1">
        <f>(AH56*$AP$1)/($AI$2*AI56)</f>
        <v>49094720.326276019</v>
      </c>
      <c r="AK56" s="46">
        <v>37.05048751831</v>
      </c>
      <c r="AL56" s="1">
        <v>2.1180343627929998</v>
      </c>
      <c r="AM56" s="35">
        <f>(AK56*$AP$1)/($AL$2*AL56)</f>
        <v>41707900.862523042</v>
      </c>
    </row>
    <row r="57" spans="1:39" x14ac:dyDescent="0.3">
      <c r="A57" s="33">
        <v>2.69</v>
      </c>
      <c r="B57" s="34">
        <v>14.7</v>
      </c>
      <c r="C57" s="35">
        <f t="shared" si="0"/>
        <v>595115.58860832464</v>
      </c>
      <c r="D57" s="40">
        <v>2.37</v>
      </c>
      <c r="E57" s="32">
        <v>11.6</v>
      </c>
      <c r="F57" s="35">
        <f t="shared" si="1"/>
        <v>675897.36920332944</v>
      </c>
      <c r="G57" s="33">
        <v>2.38</v>
      </c>
      <c r="H57" s="34">
        <v>11.6</v>
      </c>
      <c r="I57" s="35">
        <f t="shared" si="2"/>
        <v>638822.82996432821</v>
      </c>
      <c r="J57" s="43">
        <v>2.0710458755490002</v>
      </c>
      <c r="K57" s="2">
        <v>11.517902374269999</v>
      </c>
      <c r="L57" s="1">
        <f t="shared" si="3"/>
        <v>594848.98536596063</v>
      </c>
      <c r="M57" s="33">
        <v>2.75</v>
      </c>
      <c r="N57" s="34">
        <v>14.6</v>
      </c>
      <c r="O57" s="1">
        <f>(M57*$AP$1)/($N$2*N57)</f>
        <v>664659.1088017635</v>
      </c>
      <c r="P57" s="33">
        <v>2.2799999999999998</v>
      </c>
      <c r="Q57" s="34">
        <v>10.9</v>
      </c>
      <c r="R57" s="35">
        <f>(P57*$AP$1)/($Q$2*Q57)</f>
        <v>691988.29484340397</v>
      </c>
      <c r="S57" s="33">
        <v>2.85</v>
      </c>
      <c r="T57" s="34">
        <v>15.2</v>
      </c>
      <c r="U57" s="1">
        <f>(S57*$AP$1)/($T$2*T57)</f>
        <v>661637.93103448278</v>
      </c>
      <c r="V57" s="33">
        <v>0.222</v>
      </c>
      <c r="W57" s="34">
        <v>6.28</v>
      </c>
      <c r="X57" s="35">
        <f>(V57*$AP$1)/($W$2*W57)</f>
        <v>133652.06614163346</v>
      </c>
      <c r="Y57" s="33">
        <v>0.28699999999999998</v>
      </c>
      <c r="Z57" s="34">
        <v>5.89</v>
      </c>
      <c r="AA57" s="1">
        <f>(Y57 * $AP$1)/($Z$2*Z57)</f>
        <v>171943.48496379991</v>
      </c>
      <c r="AB57" s="33">
        <v>1.92</v>
      </c>
      <c r="AC57" s="34">
        <v>15.2</v>
      </c>
      <c r="AD57" s="35">
        <f>(AB57*$AP$1)/($AC$2*AC57)</f>
        <v>445735.02722323046</v>
      </c>
      <c r="AE57" s="46">
        <v>41.224472045900001</v>
      </c>
      <c r="AF57" s="1">
        <v>1.686677098274</v>
      </c>
      <c r="AG57" s="35">
        <f>(AE57*$AP$1)/($AF$2*AF57)</f>
        <v>56004323.598017231</v>
      </c>
      <c r="AH57" s="46">
        <v>45.3138961792</v>
      </c>
      <c r="AI57" s="1">
        <v>2.2467520236969998</v>
      </c>
      <c r="AJ57" s="1">
        <f>(AH57*$AP$1)/($AI$2*AI57)</f>
        <v>49423431.393071949</v>
      </c>
      <c r="AK57" s="46">
        <v>38.74580001831</v>
      </c>
      <c r="AL57" s="1">
        <v>2.1859054565429998</v>
      </c>
      <c r="AM57" s="35">
        <f>(AK57*$AP$1)/($AL$2*AL57)</f>
        <v>42262060.35087689</v>
      </c>
    </row>
    <row r="58" spans="1:39" x14ac:dyDescent="0.3">
      <c r="A58" s="33">
        <v>2.74</v>
      </c>
      <c r="B58" s="34">
        <v>15</v>
      </c>
      <c r="C58" s="35">
        <f t="shared" si="0"/>
        <v>594053.67231638427</v>
      </c>
      <c r="D58" s="40">
        <v>2.4300000000000002</v>
      </c>
      <c r="E58" s="32">
        <v>11.9</v>
      </c>
      <c r="F58" s="35">
        <f t="shared" si="1"/>
        <v>675537.88756882073</v>
      </c>
      <c r="G58" s="33">
        <v>2.44</v>
      </c>
      <c r="H58" s="34">
        <v>11.9</v>
      </c>
      <c r="I58" s="35">
        <f t="shared" si="2"/>
        <v>638416.82717711839</v>
      </c>
      <c r="J58" s="43">
        <v>2.127594947815</v>
      </c>
      <c r="K58" s="2">
        <v>11.851154327390001</v>
      </c>
      <c r="L58" s="1">
        <f t="shared" si="3"/>
        <v>593907.34457752807</v>
      </c>
      <c r="M58" s="33">
        <v>2.81</v>
      </c>
      <c r="N58" s="34">
        <v>14.9</v>
      </c>
      <c r="O58" s="1">
        <f>(M58*$AP$1)/($N$2*N58)</f>
        <v>665486.38432461629</v>
      </c>
      <c r="P58" s="33">
        <v>2.35</v>
      </c>
      <c r="Q58" s="34">
        <v>11.2</v>
      </c>
      <c r="R58" s="35">
        <f>(P58*$AP$1)/($Q$2*Q58)</f>
        <v>694129.07943349762</v>
      </c>
      <c r="S58" s="33">
        <v>2.91</v>
      </c>
      <c r="T58" s="34">
        <v>15.6</v>
      </c>
      <c r="U58" s="1">
        <f>(S58*$AP$1)/($T$2*T58)</f>
        <v>658244.91600353678</v>
      </c>
      <c r="V58" s="33">
        <v>0.24399999999999999</v>
      </c>
      <c r="W58" s="34">
        <v>6.61</v>
      </c>
      <c r="X58" s="35">
        <f>(V58*$AP$1)/($W$2*W58)</f>
        <v>139563.13392903717</v>
      </c>
      <c r="Y58" s="33">
        <v>0.318</v>
      </c>
      <c r="Z58" s="34">
        <v>6.22</v>
      </c>
      <c r="AA58" s="1">
        <f>(Y58 * $AP$1)/($Z$2*Z58)</f>
        <v>180408.02749750525</v>
      </c>
      <c r="AB58" s="33">
        <v>1.95</v>
      </c>
      <c r="AC58" s="34">
        <v>15.5</v>
      </c>
      <c r="AD58" s="35">
        <f>(AB58*$AP$1)/($AC$2*AC58)</f>
        <v>443937.70856507227</v>
      </c>
      <c r="AE58" s="46">
        <v>42.865097045900001</v>
      </c>
      <c r="AF58" s="1">
        <v>1.752106785774</v>
      </c>
      <c r="AG58" s="35">
        <f>(AE58*$AP$1)/($AF$2*AF58)</f>
        <v>56058521.798398726</v>
      </c>
      <c r="AH58" s="46">
        <v>46.9506149292</v>
      </c>
      <c r="AI58" s="1">
        <v>2.3136465549469998</v>
      </c>
      <c r="AJ58" s="1">
        <f>(AH58*$AP$1)/($AI$2*AI58)</f>
        <v>49727989.48871652</v>
      </c>
      <c r="AK58" s="46">
        <v>40.42939376831</v>
      </c>
      <c r="AL58" s="1">
        <v>2.2532882690429998</v>
      </c>
      <c r="AM58" s="35">
        <f>(AK58*$AP$1)/($AL$2*AL58)</f>
        <v>42779714.410268866</v>
      </c>
    </row>
    <row r="59" spans="1:39" x14ac:dyDescent="0.3">
      <c r="A59" s="33">
        <v>2.79</v>
      </c>
      <c r="B59" s="34">
        <v>15.3</v>
      </c>
      <c r="C59" s="35">
        <f t="shared" si="0"/>
        <v>593033.39980059827</v>
      </c>
      <c r="D59" s="40">
        <v>2.4900000000000002</v>
      </c>
      <c r="E59" s="32">
        <v>12.2</v>
      </c>
      <c r="F59" s="35">
        <f t="shared" si="1"/>
        <v>675196.08535895997</v>
      </c>
      <c r="G59" s="33">
        <v>2.5099999999999998</v>
      </c>
      <c r="H59" s="34">
        <v>12.3</v>
      </c>
      <c r="I59" s="35">
        <f t="shared" si="2"/>
        <v>635374.92372895323</v>
      </c>
      <c r="J59" s="43">
        <v>2.181794166565</v>
      </c>
      <c r="K59" s="2">
        <v>12.184406280519999</v>
      </c>
      <c r="L59" s="1">
        <f t="shared" si="3"/>
        <v>592379.20382590976</v>
      </c>
      <c r="M59" s="33">
        <v>2.86</v>
      </c>
      <c r="N59" s="34">
        <v>15.3</v>
      </c>
      <c r="O59" s="1">
        <f>(M59*$AP$1)/($N$2*N59)</f>
        <v>659619.86327097879</v>
      </c>
      <c r="P59" s="33">
        <v>2.41</v>
      </c>
      <c r="Q59" s="34">
        <v>11.6</v>
      </c>
      <c r="R59" s="35">
        <f>(P59*$AP$1)/($Q$2*Q59)</f>
        <v>687304.9197384069</v>
      </c>
      <c r="S59" s="33">
        <v>2.97</v>
      </c>
      <c r="T59" s="34">
        <v>15.9</v>
      </c>
      <c r="U59" s="1">
        <f>(S59*$AP$1)/($T$2*T59)</f>
        <v>659141.18412491877</v>
      </c>
      <c r="V59" s="33">
        <v>0.26900000000000002</v>
      </c>
      <c r="W59" s="34">
        <v>6.95</v>
      </c>
      <c r="X59" s="35">
        <f>(V59*$AP$1)/($W$2*W59)</f>
        <v>146335.5424035156</v>
      </c>
      <c r="Y59" s="33">
        <v>0.34799999999999998</v>
      </c>
      <c r="Z59" s="34">
        <v>6.55</v>
      </c>
      <c r="AA59" s="1">
        <f>(Y59 * $AP$1)/($Z$2*Z59)</f>
        <v>187480.91603053434</v>
      </c>
      <c r="AB59" s="33">
        <v>1.99</v>
      </c>
      <c r="AC59" s="34">
        <v>15.8</v>
      </c>
      <c r="AD59" s="35">
        <f>(AB59*$AP$1)/($AC$2*AC59)</f>
        <v>444442.01949658082</v>
      </c>
      <c r="AE59" s="46">
        <v>44.482284545900001</v>
      </c>
      <c r="AF59" s="1">
        <v>1.818757176399</v>
      </c>
      <c r="AG59" s="35">
        <f>(AE59*$AP$1)/($AF$2*AF59)</f>
        <v>56041630.963652484</v>
      </c>
      <c r="AH59" s="46">
        <v>48.5756149292</v>
      </c>
      <c r="AI59" s="1">
        <v>2.3798086643219998</v>
      </c>
      <c r="AJ59" s="1">
        <f>(AH59*$AP$1)/($AI$2*AI59)</f>
        <v>50018757.175761282</v>
      </c>
      <c r="AK59" s="46">
        <v>42.08955001831</v>
      </c>
      <c r="AL59" s="1">
        <v>2.3204269409179998</v>
      </c>
      <c r="AM59" s="35">
        <f>(AK59*$AP$1)/($AL$2*AL59)</f>
        <v>43247777.204263695</v>
      </c>
    </row>
    <row r="60" spans="1:39" x14ac:dyDescent="0.3">
      <c r="A60" s="33">
        <v>2.85</v>
      </c>
      <c r="B60" s="34">
        <v>15.7</v>
      </c>
      <c r="C60" s="35">
        <f t="shared" si="0"/>
        <v>590352.74749001407</v>
      </c>
      <c r="D60" s="40">
        <v>2.5499999999999998</v>
      </c>
      <c r="E60" s="32">
        <v>12.6</v>
      </c>
      <c r="F60" s="35">
        <f t="shared" si="1"/>
        <v>669514.57307060761</v>
      </c>
      <c r="G60" s="33">
        <v>2.57</v>
      </c>
      <c r="H60" s="34">
        <v>12.6</v>
      </c>
      <c r="I60" s="35">
        <f t="shared" si="2"/>
        <v>635073.5696577481</v>
      </c>
      <c r="J60" s="43">
        <v>2.235505104065</v>
      </c>
      <c r="K60" s="2">
        <v>12.517902374269999</v>
      </c>
      <c r="L60" s="1">
        <f t="shared" si="3"/>
        <v>590791.86258506367</v>
      </c>
      <c r="M60" s="33">
        <v>2.92</v>
      </c>
      <c r="N60" s="34">
        <v>15.6</v>
      </c>
      <c r="O60" s="1">
        <f>(M60*$AP$1)/($N$2*N60)</f>
        <v>660506.92602416745</v>
      </c>
      <c r="P60" s="33">
        <v>2.4700000000000002</v>
      </c>
      <c r="Q60" s="34">
        <v>11.9</v>
      </c>
      <c r="R60" s="35">
        <f>(P60*$AP$1)/($Q$2*Q60)</f>
        <v>686657.85279629112</v>
      </c>
      <c r="S60" s="33">
        <v>3.03</v>
      </c>
      <c r="T60" s="34">
        <v>16.2</v>
      </c>
      <c r="U60" s="1">
        <f>(S60*$AP$1)/($T$2*T60)</f>
        <v>660004.25713069388</v>
      </c>
      <c r="V60" s="33">
        <v>0.29199999999999998</v>
      </c>
      <c r="W60" s="34">
        <v>7.28</v>
      </c>
      <c r="X60" s="35">
        <f>(V60*$AP$1)/($W$2*W60)</f>
        <v>151646.99832187514</v>
      </c>
      <c r="Y60" s="33">
        <v>0.38100000000000001</v>
      </c>
      <c r="Z60" s="34">
        <v>6.89</v>
      </c>
      <c r="AA60" s="1">
        <f>(Y60 * $AP$1)/($Z$2*Z60)</f>
        <v>195130.37385516241</v>
      </c>
      <c r="AB60" s="33">
        <v>2.0299999999999998</v>
      </c>
      <c r="AC60" s="34">
        <v>16.2</v>
      </c>
      <c r="AD60" s="35">
        <f>(AB60*$AP$1)/($AC$2*AC60)</f>
        <v>442181.06995884771</v>
      </c>
      <c r="AE60" s="46">
        <v>46.079940795900001</v>
      </c>
      <c r="AF60" s="1">
        <v>1.886628270149</v>
      </c>
      <c r="AG60" s="35">
        <f>(AE60*$AP$1)/($AF$2*AF60)</f>
        <v>55965962.433494732</v>
      </c>
      <c r="AH60" s="46">
        <v>50.1810836792</v>
      </c>
      <c r="AI60" s="1">
        <v>2.4452383518219998</v>
      </c>
      <c r="AJ60" s="1">
        <f>(AH60*$AP$1)/($AI$2*AI60)</f>
        <v>50289285.792611204</v>
      </c>
      <c r="AK60" s="46">
        <v>43.72626876831</v>
      </c>
      <c r="AL60" s="1">
        <v>2.3863449096679998</v>
      </c>
      <c r="AM60" s="35">
        <f>(AK60*$AP$1)/($AL$2*AL60)</f>
        <v>43688447.584053785</v>
      </c>
    </row>
    <row r="61" spans="1:39" x14ac:dyDescent="0.3">
      <c r="A61" s="33">
        <v>2.91</v>
      </c>
      <c r="B61" s="34">
        <v>16</v>
      </c>
      <c r="C61" s="35">
        <f t="shared" si="0"/>
        <v>591479.07838983054</v>
      </c>
      <c r="D61" s="40">
        <v>2.61</v>
      </c>
      <c r="E61" s="32">
        <v>12.9</v>
      </c>
      <c r="F61" s="35">
        <f t="shared" si="1"/>
        <v>669331.39534883725</v>
      </c>
      <c r="G61" s="33">
        <v>2.64</v>
      </c>
      <c r="H61" s="34">
        <v>12.9</v>
      </c>
      <c r="I61" s="35">
        <f t="shared" si="2"/>
        <v>637199.86791829811</v>
      </c>
      <c r="J61" s="43">
        <v>2.2912607192990002</v>
      </c>
      <c r="K61" s="2">
        <v>12.851154327390001</v>
      </c>
      <c r="L61" s="1">
        <f t="shared" si="3"/>
        <v>589824.44812234223</v>
      </c>
      <c r="M61" s="33">
        <v>2.98</v>
      </c>
      <c r="N61" s="34">
        <v>15.9</v>
      </c>
      <c r="O61" s="1">
        <f>(M61*$AP$1)/($N$2*N61)</f>
        <v>661360.51471119793</v>
      </c>
      <c r="P61" s="33">
        <v>2.5299999999999998</v>
      </c>
      <c r="Q61" s="34">
        <v>12.2</v>
      </c>
      <c r="R61" s="35">
        <f>(P61*$AP$1)/($Q$2*Q61)</f>
        <v>686042.60881854163</v>
      </c>
      <c r="S61" s="33">
        <v>3.08</v>
      </c>
      <c r="T61" s="34">
        <v>16.600000000000001</v>
      </c>
      <c r="U61" s="1">
        <f>(S61*$AP$1)/($T$2*T61)</f>
        <v>654729.26187508646</v>
      </c>
      <c r="V61" s="33">
        <v>0.313</v>
      </c>
      <c r="W61" s="34">
        <v>7.61</v>
      </c>
      <c r="X61" s="35">
        <f>(V61*$AP$1)/($W$2*W61)</f>
        <v>155504.16550688422</v>
      </c>
      <c r="Y61" s="33">
        <v>0.41299999999999998</v>
      </c>
      <c r="Z61" s="34">
        <v>7.22</v>
      </c>
      <c r="AA61" s="47">
        <f>(Y61 * $AP$1)/($Z$2*Z61)</f>
        <v>201851.49807367782</v>
      </c>
      <c r="AB61" s="33">
        <v>2.06</v>
      </c>
      <c r="AC61" s="34">
        <v>16.5</v>
      </c>
      <c r="AD61" s="35">
        <f>(AB61*$AP$1)/($AC$2*AC61)</f>
        <v>440557.29710902122</v>
      </c>
      <c r="AE61" s="46">
        <v>47.665878295900001</v>
      </c>
      <c r="AF61" s="1">
        <v>1.953278660774</v>
      </c>
      <c r="AG61" s="35">
        <f>(AE61*$AP$1)/($AF$2*AF61)</f>
        <v>55916733.899079069</v>
      </c>
      <c r="AH61" s="46">
        <v>51.7709274292</v>
      </c>
      <c r="AI61" s="1">
        <v>2.5123770236969998</v>
      </c>
      <c r="AJ61" s="1">
        <f>(AH61*$AP$1)/($AI$2*AI61)</f>
        <v>50496091.341960013</v>
      </c>
      <c r="AK61" s="46">
        <v>45.34736251831</v>
      </c>
      <c r="AL61" s="1">
        <v>2.4515304565429998</v>
      </c>
      <c r="AM61" s="35">
        <f>(AK61*$AP$1)/($AL$2*AL61)</f>
        <v>44103407.718569361</v>
      </c>
    </row>
    <row r="62" spans="1:39" x14ac:dyDescent="0.3">
      <c r="A62" s="33">
        <v>2.96</v>
      </c>
      <c r="B62" s="34">
        <v>16.3</v>
      </c>
      <c r="C62" s="35">
        <f t="shared" si="0"/>
        <v>590568.78444421338</v>
      </c>
      <c r="D62" s="40">
        <v>2.66</v>
      </c>
      <c r="E62" s="32">
        <v>13.2</v>
      </c>
      <c r="F62" s="35">
        <f t="shared" si="1"/>
        <v>666650.33960292593</v>
      </c>
      <c r="G62" s="33">
        <v>2.7</v>
      </c>
      <c r="H62" s="34">
        <v>13.3</v>
      </c>
      <c r="I62" s="35">
        <f t="shared" si="2"/>
        <v>632082.23398252227</v>
      </c>
      <c r="J62" s="43">
        <v>2.343598365784</v>
      </c>
      <c r="K62" s="2">
        <v>13.184406280519999</v>
      </c>
      <c r="L62" s="1">
        <f t="shared" si="3"/>
        <v>588048.31287858484</v>
      </c>
      <c r="M62" s="33">
        <v>3.04</v>
      </c>
      <c r="N62" s="34">
        <v>16.3</v>
      </c>
      <c r="O62" s="1">
        <f>(M62*$AP$1)/($N$2*N62)</f>
        <v>658120.01974472892</v>
      </c>
      <c r="P62" s="33">
        <v>2.6</v>
      </c>
      <c r="Q62" s="34">
        <v>12.6</v>
      </c>
      <c r="R62" s="35">
        <f>(P62*$AP$1)/($Q$2*Q62)</f>
        <v>682642.30979748233</v>
      </c>
      <c r="S62" s="33">
        <v>3.14</v>
      </c>
      <c r="T62" s="34">
        <v>16.899999999999999</v>
      </c>
      <c r="U62" s="1">
        <f>(S62*$AP$1)/($T$2*T62)</f>
        <v>655634.90444127051</v>
      </c>
      <c r="V62" s="33">
        <v>0.33400000000000002</v>
      </c>
      <c r="W62" s="34">
        <v>7.95</v>
      </c>
      <c r="X62" s="35">
        <f>(V62*$AP$1)/($W$2*W62)</f>
        <v>158840.66053226753</v>
      </c>
      <c r="Y62" s="33">
        <v>0.44</v>
      </c>
      <c r="Z62" s="34">
        <v>7.55</v>
      </c>
      <c r="AA62" s="1">
        <f>(Y62 * $AP$1)/($Z$2*Z62)</f>
        <v>205648.16929283703</v>
      </c>
      <c r="AB62" s="33">
        <v>2.1</v>
      </c>
      <c r="AC62" s="34">
        <v>16.8</v>
      </c>
      <c r="AD62" s="35">
        <f>(AB62*$AP$1)/($AC$2*AC62)</f>
        <v>441091.9540229885</v>
      </c>
      <c r="AE62" s="46">
        <v>49.232284545900001</v>
      </c>
      <c r="AF62" s="1">
        <v>2.01992893219</v>
      </c>
      <c r="AG62" s="35">
        <f>(AE62*$AP$1)/($AF$2*AF62)</f>
        <v>55848601.340211287</v>
      </c>
      <c r="AH62" s="46">
        <v>53.3412399292</v>
      </c>
      <c r="AI62" s="1">
        <v>2.5802481174469998</v>
      </c>
      <c r="AJ62" s="1">
        <f>(AH62*$AP$1)/($AI$2*AI62)</f>
        <v>50659193.05134245</v>
      </c>
      <c r="AK62" s="46">
        <v>46.95283126831</v>
      </c>
      <c r="AL62" s="1">
        <v>2.5191574096679998</v>
      </c>
      <c r="AM62" s="35">
        <f>(AK62*$AP$1)/($AL$2*AL62)</f>
        <v>44438960.105336934</v>
      </c>
    </row>
    <row r="63" spans="1:39" x14ac:dyDescent="0.3">
      <c r="A63" s="33">
        <v>3.02</v>
      </c>
      <c r="B63" s="34">
        <v>16.7</v>
      </c>
      <c r="C63" s="35">
        <f t="shared" si="0"/>
        <v>588107.68293920637</v>
      </c>
      <c r="D63" s="40">
        <v>2.72</v>
      </c>
      <c r="E63" s="32">
        <v>13.6</v>
      </c>
      <c r="F63" s="35">
        <f t="shared" si="1"/>
        <v>661637.93103448278</v>
      </c>
      <c r="G63" s="33">
        <v>2.77</v>
      </c>
      <c r="H63" s="34">
        <v>13.6</v>
      </c>
      <c r="I63" s="35">
        <f t="shared" si="2"/>
        <v>634165.0757666151</v>
      </c>
      <c r="J63" s="43">
        <v>2.3969736099240002</v>
      </c>
      <c r="K63" s="2">
        <v>13.517902374269999</v>
      </c>
      <c r="L63" s="1">
        <f t="shared" si="3"/>
        <v>586603.08977857046</v>
      </c>
      <c r="M63" s="33">
        <v>3.09</v>
      </c>
      <c r="N63" s="34">
        <v>16.600000000000001</v>
      </c>
      <c r="O63" s="1">
        <f>(M63*$AP$1)/($N$2*N63)</f>
        <v>656855.00623182382</v>
      </c>
      <c r="P63" s="33">
        <v>2.66</v>
      </c>
      <c r="Q63" s="34">
        <v>12.9</v>
      </c>
      <c r="R63" s="35">
        <f>(P63*$AP$1)/($Q$2*Q63)</f>
        <v>682153.83587276132</v>
      </c>
      <c r="S63" s="33">
        <v>3.2</v>
      </c>
      <c r="T63" s="34">
        <v>17.2</v>
      </c>
      <c r="U63" s="1">
        <f>(S63*$AP$1)/($T$2*T63)</f>
        <v>656508.95482491329</v>
      </c>
      <c r="V63" s="33">
        <v>0.35499999999999998</v>
      </c>
      <c r="W63" s="34">
        <v>8.2799999999999994</v>
      </c>
      <c r="X63" s="35">
        <f>(V63*$AP$1)/($W$2*W63)</f>
        <v>162099.01001880009</v>
      </c>
      <c r="Y63" s="33">
        <v>0.47099999999999997</v>
      </c>
      <c r="Z63" s="34">
        <v>7.89</v>
      </c>
      <c r="AA63" s="1">
        <f>(Y63 * $AP$1)/($Z$2*Z63)</f>
        <v>210650.75827105457</v>
      </c>
      <c r="AB63" s="33">
        <v>2.14</v>
      </c>
      <c r="AC63" s="34">
        <v>17.2</v>
      </c>
      <c r="AD63" s="35">
        <f>(AB63*$AP$1)/($AC$2*AC63)</f>
        <v>439040.36353916075</v>
      </c>
      <c r="AE63" s="46">
        <v>50.779159545900001</v>
      </c>
      <c r="AF63" s="1">
        <v>2.08535861969</v>
      </c>
      <c r="AG63" s="35">
        <f>(AE63*$AP$1)/($AF$2*AF63)</f>
        <v>55796012.008232377</v>
      </c>
      <c r="AH63" s="46">
        <v>54.8959274292</v>
      </c>
      <c r="AI63" s="1">
        <v>2.6468985080719998</v>
      </c>
      <c r="AJ63" s="1">
        <f>(AH63*$AP$1)/($AI$2*AI63)</f>
        <v>50822902.989220433</v>
      </c>
      <c r="AK63" s="46">
        <v>48.53876876831</v>
      </c>
      <c r="AL63" s="1">
        <v>2.5867843627929998</v>
      </c>
      <c r="AM63" s="35">
        <f>(AK63*$AP$1)/($AL$2*AL63)</f>
        <v>44738965.363632835</v>
      </c>
    </row>
    <row r="64" spans="1:39" x14ac:dyDescent="0.3">
      <c r="A64" s="33">
        <v>3.07</v>
      </c>
      <c r="B64" s="34">
        <v>17</v>
      </c>
      <c r="C64" s="35">
        <f t="shared" si="0"/>
        <v>587294.36689930211</v>
      </c>
      <c r="D64" s="40">
        <v>2.78</v>
      </c>
      <c r="E64" s="32">
        <v>13.9</v>
      </c>
      <c r="F64" s="35">
        <f t="shared" si="1"/>
        <v>661637.93103448267</v>
      </c>
      <c r="G64" s="33">
        <v>2.83</v>
      </c>
      <c r="H64" s="34">
        <v>13.9</v>
      </c>
      <c r="I64" s="35">
        <f t="shared" si="2"/>
        <v>633918.01771564502</v>
      </c>
      <c r="J64" s="43">
        <v>2.4517831802369998</v>
      </c>
      <c r="K64" s="2">
        <v>13.851154327390001</v>
      </c>
      <c r="L64" s="1">
        <f t="shared" si="3"/>
        <v>585580.34672581183</v>
      </c>
      <c r="M64" s="33">
        <v>3.15</v>
      </c>
      <c r="N64" s="34">
        <v>16.899999999999999</v>
      </c>
      <c r="O64" s="1">
        <f>(M64*$AP$1)/($N$2*N64)</f>
        <v>657722.91369108355</v>
      </c>
      <c r="P64" s="33">
        <v>2.72</v>
      </c>
      <c r="Q64" s="34">
        <v>13.2</v>
      </c>
      <c r="R64" s="35">
        <f>(P64*$AP$1)/($Q$2*Q64)</f>
        <v>681687.56530825503</v>
      </c>
      <c r="S64" s="33">
        <v>3.26</v>
      </c>
      <c r="T64" s="34">
        <v>17.600000000000001</v>
      </c>
      <c r="U64" s="1">
        <f>(S64*$AP$1)/($T$2*T64)</f>
        <v>653618.07732497388</v>
      </c>
      <c r="V64" s="33">
        <v>0.374</v>
      </c>
      <c r="W64" s="34">
        <v>8.61</v>
      </c>
      <c r="X64" s="35">
        <f>(V64*$AP$1)/($W$2*W64)</f>
        <v>164229.35869049051</v>
      </c>
      <c r="Y64" s="33">
        <v>0.502</v>
      </c>
      <c r="Z64" s="34">
        <v>8.2200000000000006</v>
      </c>
      <c r="AA64" s="1">
        <f>(Y64 * $AP$1)/($Z$2*Z64)</f>
        <v>215501.85977570823</v>
      </c>
      <c r="AB64" s="33">
        <v>2.17</v>
      </c>
      <c r="AC64" s="34">
        <v>17.5</v>
      </c>
      <c r="AD64" s="35">
        <f>(AB64*$AP$1)/($AC$2*AC64)</f>
        <v>437563.21839080466</v>
      </c>
      <c r="AE64" s="46">
        <v>52.314315795900001</v>
      </c>
      <c r="AF64" s="1">
        <v>2.152009010315</v>
      </c>
      <c r="AG64" s="35">
        <f>(AE64*$AP$1)/($AF$2*AF64)</f>
        <v>55702522.962784663</v>
      </c>
      <c r="AH64" s="46">
        <v>56.4271774292</v>
      </c>
      <c r="AI64" s="1">
        <v>2.7133047580719998</v>
      </c>
      <c r="AJ64" s="1">
        <f>(AH64*$AP$1)/($AI$2*AI64)</f>
        <v>50961990.330962792</v>
      </c>
      <c r="AK64" s="46">
        <v>50.10908126831</v>
      </c>
      <c r="AL64" s="1">
        <v>2.6534347534179998</v>
      </c>
      <c r="AM64" s="35">
        <f>(AK64*$AP$1)/($AL$2*AL64)</f>
        <v>45026214.362783052</v>
      </c>
    </row>
    <row r="65" spans="1:39" x14ac:dyDescent="0.3">
      <c r="A65" s="33">
        <v>3.13</v>
      </c>
      <c r="B65" s="34">
        <v>17.3</v>
      </c>
      <c r="C65" s="35">
        <f t="shared" si="0"/>
        <v>588389.09571862454</v>
      </c>
      <c r="D65" s="40">
        <v>2.83</v>
      </c>
      <c r="E65" s="32">
        <v>14.2</v>
      </c>
      <c r="F65" s="35">
        <f t="shared" si="1"/>
        <v>659308.22000971355</v>
      </c>
      <c r="G65" s="33">
        <v>2.89</v>
      </c>
      <c r="H65" s="34">
        <v>14.3</v>
      </c>
      <c r="I65" s="35">
        <f t="shared" si="2"/>
        <v>629250.06028454308</v>
      </c>
      <c r="J65" s="43">
        <v>2.5050058364869998</v>
      </c>
      <c r="K65" s="2">
        <v>14.184650421140001</v>
      </c>
      <c r="L65" s="1">
        <f t="shared" si="3"/>
        <v>584225.49364080804</v>
      </c>
      <c r="M65" s="33">
        <v>3.21</v>
      </c>
      <c r="N65" s="34">
        <v>17.3</v>
      </c>
      <c r="O65" s="1">
        <f>(M65*$AP$1)/($N$2*N65)</f>
        <v>654753.83695435524</v>
      </c>
      <c r="P65" s="33">
        <v>2.78</v>
      </c>
      <c r="Q65" s="34">
        <v>13.6</v>
      </c>
      <c r="R65" s="35">
        <f>(P65*$AP$1)/($Q$2*Q65)</f>
        <v>676232.88539553748</v>
      </c>
      <c r="S65" s="33">
        <v>3.32</v>
      </c>
      <c r="T65" s="34">
        <v>17.899999999999999</v>
      </c>
      <c r="U65" s="1">
        <f>(S65*$AP$1)/($T$2*T65)</f>
        <v>654491.74853913835</v>
      </c>
      <c r="V65" s="33">
        <v>0.39500000000000002</v>
      </c>
      <c r="W65" s="34">
        <v>8.9499999999999993</v>
      </c>
      <c r="X65" s="53">
        <f>(V65*$AP$1)/($W$2*W65)</f>
        <v>166861.60112282247</v>
      </c>
      <c r="Y65" s="33">
        <v>0.53</v>
      </c>
      <c r="Z65" s="34">
        <v>8.5500000000000007</v>
      </c>
      <c r="AA65" s="1">
        <f>(Y65 * $AP$1)/($Z$2*Z65)</f>
        <v>218740.33743362239</v>
      </c>
      <c r="AB65" s="33">
        <v>2.21</v>
      </c>
      <c r="AC65" s="34">
        <v>17.8</v>
      </c>
      <c r="AD65" s="35">
        <f>(AB65*$AP$1)/($AC$2*AC65)</f>
        <v>438118.30040036159</v>
      </c>
      <c r="AE65" s="46">
        <v>53.833847045900001</v>
      </c>
      <c r="AF65" s="1">
        <v>2.219880104065</v>
      </c>
      <c r="AG65" s="35">
        <f>(AE65*$AP$1)/($AF$2*AF65)</f>
        <v>55567940.311937444</v>
      </c>
      <c r="AH65" s="46">
        <v>57.9428024292</v>
      </c>
      <c r="AI65" s="1">
        <v>2.7784903049469998</v>
      </c>
      <c r="AJ65" s="1">
        <f>(AH65*$AP$1)/($AI$2*AI65)</f>
        <v>51103099.445284553</v>
      </c>
      <c r="AK65" s="46">
        <v>51.66376876831</v>
      </c>
      <c r="AL65" s="1">
        <v>2.7198410034179998</v>
      </c>
      <c r="AM65" s="35">
        <f>(AK65*$AP$1)/($AL$2*AL65)</f>
        <v>45289755.341257945</v>
      </c>
    </row>
    <row r="66" spans="1:39" x14ac:dyDescent="0.3">
      <c r="A66" s="33">
        <v>3.18</v>
      </c>
      <c r="B66" s="34">
        <v>17.7</v>
      </c>
      <c r="C66" s="35">
        <f t="shared" si="0"/>
        <v>584278.94283251953</v>
      </c>
      <c r="D66" s="40">
        <v>2.89</v>
      </c>
      <c r="E66" s="32">
        <v>14.6</v>
      </c>
      <c r="F66" s="35">
        <f t="shared" si="1"/>
        <v>654840.2810581011</v>
      </c>
      <c r="G66" s="33">
        <v>2.96</v>
      </c>
      <c r="H66" s="34">
        <v>14.6</v>
      </c>
      <c r="I66" s="35">
        <f t="shared" si="2"/>
        <v>631248.4370224236</v>
      </c>
      <c r="J66" s="43">
        <v>2.561127662659</v>
      </c>
      <c r="K66" s="2">
        <v>14.517658233640001</v>
      </c>
      <c r="L66" s="1">
        <f t="shared" si="3"/>
        <v>583613.13531624968</v>
      </c>
      <c r="M66" s="33">
        <v>3.27</v>
      </c>
      <c r="N66" s="34">
        <v>17.600000000000001</v>
      </c>
      <c r="O66" s="1">
        <f>(M66*$AP$1)/($N$2*N66)</f>
        <v>655623.04075235105</v>
      </c>
      <c r="P66" s="33">
        <v>2.84</v>
      </c>
      <c r="Q66" s="34">
        <v>13.9</v>
      </c>
      <c r="R66" s="35">
        <f>(P66*$AP$1)/($Q$2*Q66)</f>
        <v>675917.88638055068</v>
      </c>
      <c r="S66" s="33">
        <v>3.37</v>
      </c>
      <c r="T66" s="34">
        <v>18.2</v>
      </c>
      <c r="U66" s="1">
        <f>(S66*$AP$1)/($T$2*T66)</f>
        <v>653397.75167361391</v>
      </c>
      <c r="V66" s="33">
        <v>0.41499999999999998</v>
      </c>
      <c r="W66" s="34">
        <v>9.2799999999999994</v>
      </c>
      <c r="X66" s="35">
        <f>(V66*$AP$1)/($W$2*W66)</f>
        <v>169076.19543060981</v>
      </c>
      <c r="Y66" s="33">
        <v>0.55900000000000005</v>
      </c>
      <c r="Z66" s="34">
        <v>8.89</v>
      </c>
      <c r="AA66" s="1">
        <f>(Y66 * $AP$1)/($Z$2*Z66)</f>
        <v>221885.6263656698</v>
      </c>
      <c r="AB66" s="33">
        <v>2.2400000000000002</v>
      </c>
      <c r="AC66" s="34">
        <v>18.2</v>
      </c>
      <c r="AD66" s="35">
        <f>(AB66*$AP$1)/($AC$2*AC66)</f>
        <v>434305.92396109644</v>
      </c>
      <c r="AE66" s="46">
        <v>55.333847045900001</v>
      </c>
      <c r="AF66" s="1">
        <v>2.28653049469</v>
      </c>
      <c r="AG66" s="35">
        <f>(AE66*$AP$1)/($AF$2*AF66)</f>
        <v>55451368.603220582</v>
      </c>
      <c r="AH66" s="46">
        <v>59.4428024292</v>
      </c>
      <c r="AI66" s="1">
        <v>2.8456289768219998</v>
      </c>
      <c r="AJ66" s="1">
        <f>(AH66*$AP$1)/($AI$2*AI66)</f>
        <v>51189116.301335059</v>
      </c>
      <c r="AK66" s="46">
        <v>53.19892501831</v>
      </c>
      <c r="AL66" s="1">
        <v>2.7850265502929998</v>
      </c>
      <c r="AM66" s="35">
        <f>(AK66*$AP$1)/($AL$2*AL66)</f>
        <v>45543974.157242037</v>
      </c>
    </row>
    <row r="67" spans="1:39" x14ac:dyDescent="0.3">
      <c r="A67" s="33">
        <v>3.24</v>
      </c>
      <c r="B67" s="34">
        <v>18</v>
      </c>
      <c r="C67" s="35">
        <f t="shared" si="0"/>
        <v>585381.35593220335</v>
      </c>
      <c r="D67" s="40">
        <v>2.95</v>
      </c>
      <c r="E67" s="32">
        <v>14.9</v>
      </c>
      <c r="F67" s="35">
        <f t="shared" si="1"/>
        <v>654977.14649386716</v>
      </c>
      <c r="G67" s="33">
        <v>3.02</v>
      </c>
      <c r="H67" s="34">
        <v>14.9</v>
      </c>
      <c r="I67" s="35">
        <f t="shared" si="2"/>
        <v>631076.6843187171</v>
      </c>
      <c r="J67" s="43">
        <v>2.612946510315</v>
      </c>
      <c r="K67" s="2">
        <v>14.851154327390001</v>
      </c>
      <c r="L67" s="1">
        <f t="shared" si="3"/>
        <v>582050.5547505205</v>
      </c>
      <c r="M67" s="33">
        <v>3.33</v>
      </c>
      <c r="N67" s="34">
        <v>17.899999999999999</v>
      </c>
      <c r="O67" s="1">
        <f>(M67*$AP$1)/($N$2*N67)</f>
        <v>656463.10922750924</v>
      </c>
      <c r="P67" s="33">
        <v>2.9</v>
      </c>
      <c r="Q67" s="34">
        <v>14.2</v>
      </c>
      <c r="R67" s="35">
        <f>(P67*$AP$1)/($Q$2*Q67)</f>
        <v>675616.19718309876</v>
      </c>
      <c r="S67" s="33">
        <v>3.43</v>
      </c>
      <c r="T67" s="34">
        <v>18.600000000000001</v>
      </c>
      <c r="U67" s="1">
        <f>(S67*$AP$1)/($T$2*T67)</f>
        <v>650729.20528982813</v>
      </c>
      <c r="V67" s="33">
        <v>0.434</v>
      </c>
      <c r="W67" s="34">
        <v>9.61</v>
      </c>
      <c r="X67" s="35">
        <f>(V67*$AP$1)/($W$2*W67)</f>
        <v>170745.2725250278</v>
      </c>
      <c r="Y67" s="33">
        <v>0.58799999999999997</v>
      </c>
      <c r="Z67" s="34">
        <v>9.2200000000000006</v>
      </c>
      <c r="AA67" s="1">
        <f>(Y67 * $AP$1)/($Z$2*Z67)</f>
        <v>225043.00994838803</v>
      </c>
      <c r="AB67" s="33">
        <v>2.27</v>
      </c>
      <c r="AC67" s="34">
        <v>18.5</v>
      </c>
      <c r="AD67" s="35">
        <f>(AB67*$AP$1)/($AC$2*AC67)</f>
        <v>432985.39919229574</v>
      </c>
      <c r="AE67" s="46">
        <v>56.814315795900001</v>
      </c>
      <c r="AF67" s="1">
        <v>2.35342502594</v>
      </c>
      <c r="AG67" s="35">
        <f>(AE67*$AP$1)/($AF$2*AF67)</f>
        <v>55316642.919120573</v>
      </c>
      <c r="AH67" s="46">
        <v>60.9232711792</v>
      </c>
      <c r="AI67" s="1">
        <v>2.9135000705719998</v>
      </c>
      <c r="AJ67" s="1">
        <f>(AH67*$AP$1)/($AI$2*AI67)</f>
        <v>51241851.303286538</v>
      </c>
      <c r="AK67" s="46">
        <v>54.71455001831</v>
      </c>
      <c r="AL67" s="1">
        <v>2.8524093627929998</v>
      </c>
      <c r="AM67" s="35">
        <f>(AK67*$AP$1)/($AL$2*AL67)</f>
        <v>45734968.680261001</v>
      </c>
    </row>
    <row r="68" spans="1:39" x14ac:dyDescent="0.3">
      <c r="A68" s="33">
        <v>3.3</v>
      </c>
      <c r="B68" s="34">
        <v>18.3</v>
      </c>
      <c r="C68" s="35">
        <f t="shared" ref="C68:C131" si="4">(A68 * $AP$1)/($B$2*B68)</f>
        <v>586447.62434009439</v>
      </c>
      <c r="D68" s="40">
        <v>3</v>
      </c>
      <c r="E68" s="32">
        <v>15.2</v>
      </c>
      <c r="F68" s="35">
        <f t="shared" ref="F68:F131" si="5">(D68 * $AP$1)/($E$2*E68)</f>
        <v>652932.16878402908</v>
      </c>
      <c r="G68" s="33">
        <v>3.08</v>
      </c>
      <c r="H68" s="34">
        <v>15.3</v>
      </c>
      <c r="I68" s="35">
        <f t="shared" ref="I68:I131" si="6">(G68*$AP$1)/($H$2*H68)</f>
        <v>626788.1053706134</v>
      </c>
      <c r="J68" s="43">
        <v>2.6685800552369998</v>
      </c>
      <c r="K68" s="2">
        <v>15.184650421140001</v>
      </c>
      <c r="L68" s="1">
        <f t="shared" ref="L68:L131" si="7">(J68*$AP$1)/($K$2*K68)</f>
        <v>581387.69664686755</v>
      </c>
      <c r="M68" s="33">
        <v>3.39</v>
      </c>
      <c r="N68" s="34">
        <v>18.3</v>
      </c>
      <c r="O68" s="1">
        <f>(M68*$AP$1)/($N$2*N68)</f>
        <v>653683.81383078964</v>
      </c>
      <c r="P68" s="33">
        <v>2.96</v>
      </c>
      <c r="Q68" s="34">
        <v>14.6</v>
      </c>
      <c r="R68" s="35">
        <f>(P68*$AP$1)/($Q$2*Q68)</f>
        <v>670701.46433632507</v>
      </c>
      <c r="S68" s="33">
        <v>3.49</v>
      </c>
      <c r="T68" s="34">
        <v>18.899999999999999</v>
      </c>
      <c r="U68" s="1">
        <f>(S68*$AP$1)/($T$2*T68)</f>
        <v>651602.50562549429</v>
      </c>
      <c r="V68" s="33">
        <v>0.45</v>
      </c>
      <c r="W68" s="34">
        <v>9.9499999999999993</v>
      </c>
      <c r="X68" s="35">
        <f>(V68*$AP$1)/($W$2*W68)</f>
        <v>170990.42008069906</v>
      </c>
      <c r="Y68" s="33">
        <v>0.61599999999999999</v>
      </c>
      <c r="Z68" s="34">
        <v>9.5500000000000007</v>
      </c>
      <c r="AA68" s="1">
        <f>(Y68 * $AP$1)/($Z$2*Z68)</f>
        <v>227612.685803695</v>
      </c>
      <c r="AB68" s="33">
        <v>2.31</v>
      </c>
      <c r="AC68" s="34">
        <v>18.8</v>
      </c>
      <c r="AD68" s="35">
        <f>(AB68*$AP$1)/($AC$2*AC68)</f>
        <v>433584.00586940569</v>
      </c>
      <c r="AE68" s="46">
        <v>58.279159545900001</v>
      </c>
      <c r="AF68" s="1">
        <v>2.41885471344</v>
      </c>
      <c r="AG68" s="35">
        <f>(AE68*$AP$1)/($AF$2*AF68)</f>
        <v>55207985.270793356</v>
      </c>
      <c r="AH68" s="46">
        <v>62.3959274292</v>
      </c>
      <c r="AI68" s="1">
        <v>2.9801504611969998</v>
      </c>
      <c r="AJ68" s="1">
        <f>(AH68*$AP$1)/($AI$2*AI68)</f>
        <v>51306771.086405449</v>
      </c>
      <c r="AK68" s="46">
        <v>56.21064376831</v>
      </c>
      <c r="AL68" s="1">
        <v>2.9200363159179998</v>
      </c>
      <c r="AM68" s="35">
        <f>(AK68*$AP$1)/($AL$2*AL68)</f>
        <v>45897360.862212487</v>
      </c>
    </row>
    <row r="69" spans="1:39" x14ac:dyDescent="0.3">
      <c r="A69" s="33">
        <v>3.35</v>
      </c>
      <c r="B69" s="34">
        <v>18.7</v>
      </c>
      <c r="C69" s="35">
        <f t="shared" si="4"/>
        <v>582598.79452551436</v>
      </c>
      <c r="D69" s="40">
        <v>3.05</v>
      </c>
      <c r="E69" s="32">
        <v>15.6</v>
      </c>
      <c r="F69" s="35">
        <f t="shared" si="5"/>
        <v>646793.4902740937</v>
      </c>
      <c r="G69" s="33">
        <v>3.15</v>
      </c>
      <c r="H69" s="34">
        <v>15.6</v>
      </c>
      <c r="I69" s="35">
        <f t="shared" si="6"/>
        <v>628705.72632235929</v>
      </c>
      <c r="J69" s="43">
        <v>2.719819068909</v>
      </c>
      <c r="K69" s="2">
        <v>15.517902374269999</v>
      </c>
      <c r="L69" s="1">
        <f t="shared" si="7"/>
        <v>579825.61629104801</v>
      </c>
      <c r="M69" s="33">
        <v>3.44</v>
      </c>
      <c r="N69" s="34">
        <v>18.600000000000001</v>
      </c>
      <c r="O69" s="1">
        <f>(M69*$AP$1)/($N$2*N69)</f>
        <v>652626.37498455064</v>
      </c>
      <c r="P69" s="33">
        <v>3.02</v>
      </c>
      <c r="Q69" s="34">
        <v>14.9</v>
      </c>
      <c r="R69" s="35">
        <f>(P69*$AP$1)/($Q$2*Q69)</f>
        <v>670518.97708863695</v>
      </c>
      <c r="S69" s="33">
        <v>3.55</v>
      </c>
      <c r="T69" s="34">
        <v>19.2</v>
      </c>
      <c r="U69" s="1">
        <f>(S69*$AP$1)/($T$2*T69)</f>
        <v>652448.51532567036</v>
      </c>
      <c r="V69" s="33">
        <v>0.47099999999999997</v>
      </c>
      <c r="W69" s="34">
        <v>10.3</v>
      </c>
      <c r="X69" s="35">
        <f>(V69*$AP$1)/($W$2*W69)</f>
        <v>172888.4690803003</v>
      </c>
      <c r="Y69" s="33">
        <v>0.64200000000000002</v>
      </c>
      <c r="Z69" s="34">
        <v>9.89</v>
      </c>
      <c r="AA69" s="1">
        <f>(Y69 * $AP$1)/($Z$2*Z69)</f>
        <v>229064.53749869249</v>
      </c>
      <c r="AB69" s="33">
        <v>2.34</v>
      </c>
      <c r="AC69" s="34">
        <v>19.2</v>
      </c>
      <c r="AD69" s="35">
        <f>(AB69*$AP$1)/($AC$2*AC69)</f>
        <v>430064.65517241374</v>
      </c>
      <c r="AE69" s="46">
        <v>59.732284545900001</v>
      </c>
      <c r="AF69" s="1">
        <v>2.48526096344</v>
      </c>
      <c r="AG69" s="35">
        <f>(AE69*$AP$1)/($AF$2*AF69)</f>
        <v>55072593.50684642</v>
      </c>
      <c r="AH69" s="46">
        <v>63.8451461792</v>
      </c>
      <c r="AI69" s="1">
        <v>3.0465567111969998</v>
      </c>
      <c r="AJ69" s="1">
        <f>(AH69*$AP$1)/($AI$2*AI69)</f>
        <v>51354115.030848697</v>
      </c>
      <c r="AK69" s="46">
        <v>57.68720626831</v>
      </c>
      <c r="AL69" s="1">
        <v>2.9869308471679998</v>
      </c>
      <c r="AM69" s="35">
        <f>(AK69*$AP$1)/($AL$2*AL69)</f>
        <v>46048103.296292976</v>
      </c>
    </row>
    <row r="70" spans="1:39" x14ac:dyDescent="0.3">
      <c r="A70" s="33">
        <v>3.4</v>
      </c>
      <c r="B70" s="34">
        <v>19</v>
      </c>
      <c r="C70" s="35">
        <f t="shared" si="4"/>
        <v>581958.0731489741</v>
      </c>
      <c r="D70" s="40">
        <v>3.11</v>
      </c>
      <c r="E70" s="32">
        <v>15.9</v>
      </c>
      <c r="F70" s="35">
        <f t="shared" si="5"/>
        <v>647073.57406202564</v>
      </c>
      <c r="G70" s="33">
        <v>3.21</v>
      </c>
      <c r="H70" s="34">
        <v>15.9</v>
      </c>
      <c r="I70" s="35">
        <f t="shared" si="6"/>
        <v>628592.75134907581</v>
      </c>
      <c r="J70" s="43">
        <v>2.772614479065</v>
      </c>
      <c r="K70" s="2">
        <v>15.851398468019999</v>
      </c>
      <c r="L70" s="1">
        <f t="shared" si="7"/>
        <v>578645.13064441318</v>
      </c>
      <c r="M70" s="33">
        <v>3.5</v>
      </c>
      <c r="N70" s="34">
        <v>18.899999999999999</v>
      </c>
      <c r="O70" s="1">
        <f>(M70*$AP$1)/($N$2*N70)</f>
        <v>653469.56151553872</v>
      </c>
      <c r="P70" s="33">
        <v>3.08</v>
      </c>
      <c r="Q70" s="34">
        <v>15.2</v>
      </c>
      <c r="R70" s="35">
        <f>(P70*$AP$1)/($Q$2*Q70)</f>
        <v>670343.6932849366</v>
      </c>
      <c r="S70" s="33">
        <v>3.6</v>
      </c>
      <c r="T70" s="34">
        <v>19.600000000000001</v>
      </c>
      <c r="U70" s="1">
        <f>(S70*$AP$1)/($T$2*T70)</f>
        <v>648135.11611541163</v>
      </c>
      <c r="V70" s="33">
        <v>0.48699999999999999</v>
      </c>
      <c r="W70" s="34">
        <v>10.6</v>
      </c>
      <c r="X70" s="35">
        <f>(V70*$AP$1)/($W$2*W70)</f>
        <v>173702.24927967283</v>
      </c>
      <c r="Y70" s="33">
        <v>0.67100000000000004</v>
      </c>
      <c r="Z70" s="34">
        <v>10.199999999999999</v>
      </c>
      <c r="AA70" s="1">
        <f>(Y70 * $AP$1)/($Z$2*Z70)</f>
        <v>232135.45188190223</v>
      </c>
      <c r="AB70" s="33">
        <v>2.37</v>
      </c>
      <c r="AC70" s="34">
        <v>19.5</v>
      </c>
      <c r="AD70" s="35">
        <f>(AB70*$AP$1)/($AC$2*AC70)</f>
        <v>428877.09991158266</v>
      </c>
      <c r="AE70" s="46">
        <v>61.169784545900001</v>
      </c>
      <c r="AF70" s="1">
        <v>2.55313205719</v>
      </c>
      <c r="AG70" s="35">
        <f>(AE70*$AP$1)/($AF$2*AF70)</f>
        <v>54898701.730322547</v>
      </c>
      <c r="AH70" s="46">
        <v>65.2787399292</v>
      </c>
      <c r="AI70" s="1">
        <v>3.1117422580719998</v>
      </c>
      <c r="AJ70" s="1">
        <f>(AH70*$AP$1)/($AI$2*AI70)</f>
        <v>51407297.769238375</v>
      </c>
      <c r="AK70" s="46">
        <v>59.15205001831</v>
      </c>
      <c r="AL70" s="1">
        <v>3.0530929565429998</v>
      </c>
      <c r="AM70" s="35">
        <f>(AK70*$AP$1)/($AL$2*AL70)</f>
        <v>46194171.311699815</v>
      </c>
    </row>
    <row r="71" spans="1:39" x14ac:dyDescent="0.3">
      <c r="A71" s="33">
        <v>3.46</v>
      </c>
      <c r="B71" s="34">
        <v>19.3</v>
      </c>
      <c r="C71" s="35">
        <f t="shared" si="4"/>
        <v>583022.30613857904</v>
      </c>
      <c r="D71" s="40">
        <v>3.16</v>
      </c>
      <c r="E71" s="32">
        <v>16.2</v>
      </c>
      <c r="F71" s="35">
        <f t="shared" si="5"/>
        <v>645301.19199659431</v>
      </c>
      <c r="G71" s="33">
        <v>3.27</v>
      </c>
      <c r="H71" s="34">
        <v>16.3</v>
      </c>
      <c r="I71" s="35">
        <f t="shared" si="6"/>
        <v>624628.2308142212</v>
      </c>
      <c r="J71" s="43">
        <v>2.8228158950809998</v>
      </c>
      <c r="K71" s="2">
        <v>16.184650421139999</v>
      </c>
      <c r="L71" s="1">
        <f t="shared" si="7"/>
        <v>576991.78539967828</v>
      </c>
      <c r="M71" s="33">
        <v>3.56</v>
      </c>
      <c r="N71" s="34">
        <v>19.3</v>
      </c>
      <c r="O71" s="1">
        <f>(M71*$AP$1)/($N$2*N71)</f>
        <v>650896.31350128038</v>
      </c>
      <c r="P71" s="33">
        <v>3.14</v>
      </c>
      <c r="Q71" s="34">
        <v>15.6</v>
      </c>
      <c r="R71" s="35">
        <f>(P71*$AP$1)/($Q$2*Q71)</f>
        <v>665879.19982316543</v>
      </c>
      <c r="S71" s="33">
        <v>3.66</v>
      </c>
      <c r="T71" s="34">
        <v>19.899999999999999</v>
      </c>
      <c r="U71" s="1">
        <f>(S71*$AP$1)/($T$2*T71)</f>
        <v>649003.63888407557</v>
      </c>
      <c r="V71" s="33">
        <v>0.50700000000000001</v>
      </c>
      <c r="W71" s="34">
        <v>10.9</v>
      </c>
      <c r="X71" s="35">
        <f>(V71*$AP$1)/($W$2*W71)</f>
        <v>175858.67944140642</v>
      </c>
      <c r="Y71" s="33">
        <v>0.69499999999999995</v>
      </c>
      <c r="Z71" s="34">
        <v>10.6</v>
      </c>
      <c r="AA71" s="1">
        <f>(Y71 * $AP$1)/($Z$2*Z71)</f>
        <v>231365.21361960529</v>
      </c>
      <c r="AB71" s="33">
        <v>2.41</v>
      </c>
      <c r="AC71" s="34">
        <v>19.8</v>
      </c>
      <c r="AD71" s="35">
        <f>(AB71*$AP$1)/($AC$2*AC71)</f>
        <v>429507.72088703129</v>
      </c>
      <c r="AE71" s="46">
        <v>62.587753295900001</v>
      </c>
      <c r="AF71" s="1">
        <v>2.619782447815</v>
      </c>
      <c r="AG71" s="35">
        <f>(AE71*$AP$1)/($AF$2*AF71)</f>
        <v>54742236.419406459</v>
      </c>
      <c r="AH71" s="46">
        <v>66.6967086792</v>
      </c>
      <c r="AI71" s="1">
        <v>3.1788809299469998</v>
      </c>
      <c r="AJ71" s="1">
        <f>(AH71*$AP$1)/($AI$2*AI71)</f>
        <v>51414636.867021352</v>
      </c>
      <c r="AK71" s="46">
        <v>60.60126876831</v>
      </c>
      <c r="AL71" s="1">
        <v>3.1182785034179998</v>
      </c>
      <c r="AM71" s="35">
        <f>(AK71*$AP$1)/($AL$2*AL71)</f>
        <v>46336606.366147116</v>
      </c>
    </row>
    <row r="72" spans="1:39" x14ac:dyDescent="0.3">
      <c r="A72" s="33">
        <v>3.51</v>
      </c>
      <c r="B72" s="34">
        <v>19.7</v>
      </c>
      <c r="C72" s="35">
        <f t="shared" si="4"/>
        <v>579438.3980039577</v>
      </c>
      <c r="D72" s="40">
        <v>3.21</v>
      </c>
      <c r="E72" s="32">
        <v>16.600000000000001</v>
      </c>
      <c r="F72" s="35">
        <f t="shared" si="5"/>
        <v>639716.19235562941</v>
      </c>
      <c r="G72" s="33">
        <v>3.33</v>
      </c>
      <c r="H72" s="34">
        <v>16.600000000000001</v>
      </c>
      <c r="I72" s="35">
        <f t="shared" si="6"/>
        <v>624593.70952369308</v>
      </c>
      <c r="J72" s="43">
        <v>2.8782968521119998</v>
      </c>
      <c r="K72" s="2">
        <v>16.518146514889999</v>
      </c>
      <c r="L72" s="1">
        <f t="shared" si="7"/>
        <v>576454.01450391789</v>
      </c>
      <c r="M72" s="33">
        <v>3.61</v>
      </c>
      <c r="N72" s="34">
        <v>19.600000000000001</v>
      </c>
      <c r="O72" s="1">
        <f>(M72*$AP$1)/($N$2*N72)</f>
        <v>649935.49143795448</v>
      </c>
      <c r="P72" s="33">
        <v>3.2</v>
      </c>
      <c r="Q72" s="34">
        <v>15.9</v>
      </c>
      <c r="R72" s="35">
        <f>(P72*$AP$1)/($Q$2*Q72)</f>
        <v>665799.17588375637</v>
      </c>
      <c r="S72" s="33">
        <v>3.71</v>
      </c>
      <c r="T72" s="34">
        <v>20.2</v>
      </c>
      <c r="U72" s="1">
        <f>(S72*$AP$1)/($T$2*T72)</f>
        <v>648099.46511892567</v>
      </c>
      <c r="V72" s="33">
        <v>0.52400000000000002</v>
      </c>
      <c r="W72" s="34">
        <v>11.3</v>
      </c>
      <c r="X72" s="35">
        <f>(V72*$AP$1)/($W$2*W72)</f>
        <v>175321.50486071754</v>
      </c>
      <c r="Y72" s="33">
        <v>0.72099999999999997</v>
      </c>
      <c r="Z72" s="34">
        <v>10.9</v>
      </c>
      <c r="AA72" s="1">
        <f>(Y72 * $AP$1)/($Z$2*Z72)</f>
        <v>233414.53126647684</v>
      </c>
      <c r="AB72" s="33">
        <v>2.44</v>
      </c>
      <c r="AC72" s="34">
        <v>20.2</v>
      </c>
      <c r="AD72" s="35">
        <f>(AB72*$AP$1)/($AC$2*AC72)</f>
        <v>426243.3139865711</v>
      </c>
      <c r="AE72" s="46">
        <v>63.994003295900001</v>
      </c>
      <c r="AF72" s="1">
        <v>2.68692111969</v>
      </c>
      <c r="AG72" s="35">
        <f>(AE72*$AP$1)/($AF$2*AF72)</f>
        <v>54573620.231084384</v>
      </c>
      <c r="AH72" s="46">
        <v>68.0951461792</v>
      </c>
      <c r="AI72" s="1">
        <v>3.2467520236969998</v>
      </c>
      <c r="AJ72" s="1">
        <f>(AH72*$AP$1)/($AI$2*AI72)</f>
        <v>51395330.999581605</v>
      </c>
      <c r="AK72" s="46">
        <v>62.03095626831</v>
      </c>
      <c r="AL72" s="1">
        <v>3.1856613159179998</v>
      </c>
      <c r="AM72" s="35">
        <f>(AK72*$AP$1)/($AL$2*AL72)</f>
        <v>46426536.090536833</v>
      </c>
    </row>
    <row r="73" spans="1:39" x14ac:dyDescent="0.3">
      <c r="A73" s="33">
        <v>3.56</v>
      </c>
      <c r="B73" s="34">
        <v>20</v>
      </c>
      <c r="C73" s="35">
        <f t="shared" si="4"/>
        <v>578877.1186440679</v>
      </c>
      <c r="D73" s="40">
        <v>3.27</v>
      </c>
      <c r="E73" s="32">
        <v>16.899999999999999</v>
      </c>
      <c r="F73" s="35">
        <f t="shared" si="5"/>
        <v>640105.3356457866</v>
      </c>
      <c r="G73" s="33">
        <v>3.39</v>
      </c>
      <c r="H73" s="34">
        <v>16.899999999999999</v>
      </c>
      <c r="I73" s="35">
        <f t="shared" si="6"/>
        <v>624560.41384111298</v>
      </c>
      <c r="J73" s="43">
        <v>2.9320077896119998</v>
      </c>
      <c r="K73" s="2">
        <v>16.851398468020001</v>
      </c>
      <c r="L73" s="1">
        <f t="shared" si="7"/>
        <v>575598.39065505378</v>
      </c>
      <c r="M73" s="33">
        <v>3.66</v>
      </c>
      <c r="N73" s="34">
        <v>19.899999999999999</v>
      </c>
      <c r="O73" s="1">
        <f>(M73*$AP$1)/($N$2*N73)</f>
        <v>649003.63888407557</v>
      </c>
      <c r="P73" s="33">
        <v>3.26</v>
      </c>
      <c r="Q73" s="34">
        <v>16.2</v>
      </c>
      <c r="R73" s="35">
        <f>(P73*$AP$1)/($Q$2*Q73)</f>
        <v>665722.11579395481</v>
      </c>
      <c r="S73" s="33">
        <v>3.77</v>
      </c>
      <c r="T73" s="34">
        <v>20.6</v>
      </c>
      <c r="U73" s="1">
        <f>(S73*$AP$1)/($T$2*T73)</f>
        <v>645792.88025889965</v>
      </c>
      <c r="V73" s="33">
        <v>0.54300000000000004</v>
      </c>
      <c r="W73" s="34">
        <v>11.6</v>
      </c>
      <c r="X73" s="35">
        <f>(V73*$AP$1)/($W$2*W73)</f>
        <v>176979.99830134196</v>
      </c>
      <c r="Y73" s="33">
        <v>0.746</v>
      </c>
      <c r="Z73" s="34">
        <v>11.2</v>
      </c>
      <c r="AA73" s="1">
        <f>(Y73 * $AP$1)/($Z$2*Z73)</f>
        <v>235038.99835796389</v>
      </c>
      <c r="AB73" s="33">
        <v>2.4700000000000002</v>
      </c>
      <c r="AC73" s="34">
        <v>20.5</v>
      </c>
      <c r="AD73" s="35">
        <f>(AB73*$AP$1)/($AC$2*AC73)</f>
        <v>425169.61031679285</v>
      </c>
      <c r="AE73" s="46">
        <v>65.376815795900001</v>
      </c>
      <c r="AF73" s="1">
        <v>2.75235080719</v>
      </c>
      <c r="AG73" s="35">
        <f>(AE73*$AP$1)/($AF$2*AF73)</f>
        <v>54427499.088826641</v>
      </c>
      <c r="AH73" s="46">
        <v>69.4740524292</v>
      </c>
      <c r="AI73" s="1">
        <v>3.3134024143219998</v>
      </c>
      <c r="AJ73" s="1">
        <f>(AH73*$AP$1)/($AI$2*AI73)</f>
        <v>51381298.85165178</v>
      </c>
      <c r="AK73" s="46">
        <v>63.44501876831</v>
      </c>
      <c r="AL73" s="1">
        <v>3.2532882690429998</v>
      </c>
      <c r="AM73" s="35">
        <f>(AK73*$AP$1)/($AL$2*AL73)</f>
        <v>46497798.430564433</v>
      </c>
    </row>
    <row r="74" spans="1:39" x14ac:dyDescent="0.3">
      <c r="A74" s="33">
        <v>3.62</v>
      </c>
      <c r="B74" s="34">
        <v>20.3</v>
      </c>
      <c r="C74" s="35">
        <f t="shared" si="4"/>
        <v>579934.4577106121</v>
      </c>
      <c r="D74" s="40">
        <v>3.32</v>
      </c>
      <c r="E74" s="32">
        <v>17.2</v>
      </c>
      <c r="F74" s="35">
        <f t="shared" si="5"/>
        <v>638557.53809141938</v>
      </c>
      <c r="G74" s="33">
        <v>3.45</v>
      </c>
      <c r="H74" s="34">
        <v>17.3</v>
      </c>
      <c r="I74" s="35">
        <f t="shared" si="6"/>
        <v>620918.28958013351</v>
      </c>
      <c r="J74" s="43">
        <v>2.986298561096</v>
      </c>
      <c r="K74" s="2">
        <v>17.184894561770001</v>
      </c>
      <c r="L74" s="1">
        <f t="shared" si="7"/>
        <v>574879.40770097543</v>
      </c>
      <c r="M74" s="33">
        <v>3.72</v>
      </c>
      <c r="N74" s="34">
        <v>20.3</v>
      </c>
      <c r="O74" s="1">
        <f>(M74*$AP$1)/($N$2*N74)</f>
        <v>646645.1503312384</v>
      </c>
      <c r="P74" s="33">
        <v>3.33</v>
      </c>
      <c r="Q74" s="34">
        <v>16.600000000000001</v>
      </c>
      <c r="R74" s="35">
        <f>(P74*$AP$1)/($Q$2*Q74)</f>
        <v>663630.81636892399</v>
      </c>
      <c r="S74" s="33">
        <v>3.83</v>
      </c>
      <c r="T74" s="34">
        <v>20.9</v>
      </c>
      <c r="U74" s="1">
        <f>(S74*$AP$1)/($T$2*T74)</f>
        <v>646653.46752461093</v>
      </c>
      <c r="V74" s="33">
        <v>0.55800000000000005</v>
      </c>
      <c r="W74" s="34">
        <v>11.9</v>
      </c>
      <c r="X74" s="35">
        <f>(V74*$AP$1)/($W$2*W74)</f>
        <v>177284.01705509788</v>
      </c>
      <c r="Y74" s="33">
        <v>0.77100000000000002</v>
      </c>
      <c r="Z74" s="34">
        <v>11.6</v>
      </c>
      <c r="AA74" s="1">
        <f>(Y74 * $AP$1)/($Z$2*Z74)</f>
        <v>234539.23900118907</v>
      </c>
      <c r="AB74" s="33">
        <v>2.5</v>
      </c>
      <c r="AC74" s="34">
        <v>20.8</v>
      </c>
      <c r="AD74" s="35">
        <f>(AB74*$AP$1)/($AC$2*AC74)</f>
        <v>424126.87886825815</v>
      </c>
      <c r="AE74" s="46">
        <v>66.747909545900001</v>
      </c>
      <c r="AF74" s="1">
        <v>2.818512916565</v>
      </c>
      <c r="AG74" s="35">
        <f>(AE74*$AP$1)/($AF$2*AF74)</f>
        <v>54264529.439065717</v>
      </c>
      <c r="AH74" s="46">
        <v>70.8334274292</v>
      </c>
      <c r="AI74" s="1">
        <v>3.3800528049469998</v>
      </c>
      <c r="AJ74" s="1">
        <f>(AH74*$AP$1)/($AI$2*AI74)</f>
        <v>51353660.098582223</v>
      </c>
      <c r="AK74" s="46">
        <v>64.847366333010001</v>
      </c>
      <c r="AL74" s="1">
        <v>3.3201828002929998</v>
      </c>
      <c r="AM74" s="35">
        <f>(AK74*$AP$1)/($AL$2*AL74)</f>
        <v>46568018.054889515</v>
      </c>
    </row>
    <row r="75" spans="1:39" x14ac:dyDescent="0.3">
      <c r="A75" s="33">
        <v>3.67</v>
      </c>
      <c r="B75" s="34">
        <v>20.7</v>
      </c>
      <c r="C75" s="35">
        <f t="shared" si="4"/>
        <v>576583.3538033244</v>
      </c>
      <c r="D75" s="40">
        <v>3.37</v>
      </c>
      <c r="E75" s="32">
        <v>17.600000000000001</v>
      </c>
      <c r="F75" s="35">
        <f t="shared" si="5"/>
        <v>633443.13283699064</v>
      </c>
      <c r="G75" s="33">
        <v>3.51</v>
      </c>
      <c r="H75" s="34">
        <v>17.600000000000001</v>
      </c>
      <c r="I75" s="35">
        <f t="shared" si="6"/>
        <v>620948.96736123913</v>
      </c>
      <c r="J75" s="43">
        <v>3.037384986877</v>
      </c>
      <c r="K75" s="2">
        <v>17.518146514889999</v>
      </c>
      <c r="L75" s="1">
        <f t="shared" si="7"/>
        <v>573590.68117290409</v>
      </c>
      <c r="M75" s="33">
        <v>3.77</v>
      </c>
      <c r="N75" s="34">
        <v>20.6</v>
      </c>
      <c r="O75" s="1">
        <f>(M75*$AP$1)/($N$2*N75)</f>
        <v>645792.88025889965</v>
      </c>
      <c r="P75" s="33">
        <v>3.39</v>
      </c>
      <c r="Q75" s="34">
        <v>16.899999999999999</v>
      </c>
      <c r="R75" s="35">
        <f>(P75*$AP$1)/($Q$2*Q75)</f>
        <v>663595.43970618257</v>
      </c>
      <c r="S75" s="33">
        <v>3.89</v>
      </c>
      <c r="T75" s="34">
        <v>21.2</v>
      </c>
      <c r="U75" s="1">
        <f>(S75*$AP$1)/($T$2*T75)</f>
        <v>647489.69854695303</v>
      </c>
      <c r="V75" s="33">
        <v>0.57399999999999995</v>
      </c>
      <c r="W75" s="34">
        <v>12.3</v>
      </c>
      <c r="X75" s="35">
        <f>(V75*$AP$1)/($W$2*W75)</f>
        <v>176436.78160919537</v>
      </c>
      <c r="Y75" s="33">
        <v>0.79600000000000004</v>
      </c>
      <c r="Z75" s="34">
        <v>11.9</v>
      </c>
      <c r="AA75" s="1">
        <f>(Y75 * $AP$1)/($Z$2*Z75)</f>
        <v>236039.79522843621</v>
      </c>
      <c r="AB75" s="33">
        <v>2.54</v>
      </c>
      <c r="AC75" s="34">
        <v>21.2</v>
      </c>
      <c r="AD75" s="35">
        <f>(AB75*$AP$1)/($AC$2*AC75)</f>
        <v>422782.47668618523</v>
      </c>
      <c r="AE75" s="46">
        <v>68.099472045900001</v>
      </c>
      <c r="AF75" s="1">
        <v>2.88662815094</v>
      </c>
      <c r="AG75" s="35">
        <f>(AE75*$AP$1)/($AF$2*AF75)</f>
        <v>54056920.882395536</v>
      </c>
      <c r="AH75" s="46">
        <v>72.1771774292</v>
      </c>
      <c r="AI75" s="1">
        <v>3.4449942111969998</v>
      </c>
      <c r="AJ75" s="1">
        <f>(AH75*$AP$1)/($AI$2*AI75)</f>
        <v>51341438.034340382</v>
      </c>
      <c r="AK75" s="46">
        <v>66.226272583010001</v>
      </c>
      <c r="AL75" s="1">
        <v>3.3865890502929998</v>
      </c>
      <c r="AM75" s="35">
        <f>(AK75*$AP$1)/($AL$2*AL75)</f>
        <v>46625684.423589677</v>
      </c>
    </row>
    <row r="76" spans="1:39" x14ac:dyDescent="0.3">
      <c r="A76" s="33">
        <v>3.73</v>
      </c>
      <c r="B76" s="34">
        <v>21</v>
      </c>
      <c r="C76" s="35">
        <f t="shared" si="4"/>
        <v>577638.21630347054</v>
      </c>
      <c r="D76" s="40">
        <v>3.43</v>
      </c>
      <c r="E76" s="32">
        <v>17.899999999999999</v>
      </c>
      <c r="F76" s="35">
        <f t="shared" si="5"/>
        <v>633915.67135426716</v>
      </c>
      <c r="G76" s="33">
        <v>3.58</v>
      </c>
      <c r="H76" s="34">
        <v>17.899999999999999</v>
      </c>
      <c r="I76" s="35">
        <f t="shared" si="6"/>
        <v>622718.05273833685</v>
      </c>
      <c r="J76" s="43">
        <v>3.0900125503539999</v>
      </c>
      <c r="K76" s="2">
        <v>17.851398468020001</v>
      </c>
      <c r="L76" s="1">
        <f t="shared" si="7"/>
        <v>572635.67175125913</v>
      </c>
      <c r="M76" s="33">
        <v>3.83</v>
      </c>
      <c r="N76" s="34">
        <v>20.9</v>
      </c>
      <c r="O76" s="1">
        <f>(M76*$AP$1)/($N$2*N76)</f>
        <v>646653.46752461093</v>
      </c>
      <c r="P76" s="33">
        <v>3.45</v>
      </c>
      <c r="Q76" s="34">
        <v>17.2</v>
      </c>
      <c r="R76" s="35">
        <f>(P76*$AP$1)/($Q$2*Q76)</f>
        <v>663561.29711307143</v>
      </c>
      <c r="S76" s="33">
        <v>3.94</v>
      </c>
      <c r="T76" s="34">
        <v>21.6</v>
      </c>
      <c r="U76" s="1">
        <f>(S76*$AP$1)/($T$2*T76)</f>
        <v>643667.5180928054</v>
      </c>
      <c r="V76" s="33">
        <v>0.59</v>
      </c>
      <c r="W76" s="34">
        <v>12.6</v>
      </c>
      <c r="X76" s="35">
        <f>(V76*$AP$1)/($W$2*W76)</f>
        <v>177036.90671670967</v>
      </c>
      <c r="Y76" s="33">
        <v>0.82199999999999995</v>
      </c>
      <c r="Z76" s="34">
        <v>12.2</v>
      </c>
      <c r="AA76" s="1">
        <f>(Y76 * $AP$1)/($Z$2*Z76)</f>
        <v>237755.79423403053</v>
      </c>
      <c r="AB76" s="33">
        <v>2.57</v>
      </c>
      <c r="AC76" s="34">
        <v>21.5</v>
      </c>
      <c r="AD76" s="35">
        <f>(AB76*$AP$1)/($AC$2*AC76)</f>
        <v>421807.00347500661</v>
      </c>
      <c r="AE76" s="46">
        <v>69.431503295900001</v>
      </c>
      <c r="AF76" s="1">
        <v>2.953278541565</v>
      </c>
      <c r="AG76" s="35">
        <f>(AE76*$AP$1)/($AF$2*AF76)</f>
        <v>53870444.701416619</v>
      </c>
      <c r="AH76" s="46">
        <v>73.5013961792</v>
      </c>
      <c r="AI76" s="1">
        <v>3.5123770236969998</v>
      </c>
      <c r="AJ76" s="1">
        <f>(AH76*$AP$1)/($AI$2*AI76)</f>
        <v>51280363.1357954</v>
      </c>
      <c r="AK76" s="46">
        <v>67.589553833010001</v>
      </c>
      <c r="AL76" s="1">
        <v>3.4517745971679998</v>
      </c>
      <c r="AM76" s="35">
        <f>(AK76*$AP$1)/($AL$2*AL76)</f>
        <v>46686848.50317914</v>
      </c>
    </row>
    <row r="77" spans="1:39" x14ac:dyDescent="0.3">
      <c r="A77" s="33">
        <v>3.78</v>
      </c>
      <c r="B77" s="34">
        <v>21.3</v>
      </c>
      <c r="C77" s="35">
        <f t="shared" si="4"/>
        <v>577136.54810217232</v>
      </c>
      <c r="D77" s="40">
        <v>3.48</v>
      </c>
      <c r="E77" s="32">
        <v>18.2</v>
      </c>
      <c r="F77" s="35">
        <f t="shared" si="5"/>
        <v>632554.94505494519</v>
      </c>
      <c r="G77" s="33">
        <v>3.64</v>
      </c>
      <c r="H77" s="34">
        <v>18.3</v>
      </c>
      <c r="I77" s="35">
        <f t="shared" si="6"/>
        <v>619315.22184905619</v>
      </c>
      <c r="J77" s="43">
        <v>3.1417398452760001</v>
      </c>
      <c r="K77" s="2">
        <v>18.184894561770001</v>
      </c>
      <c r="L77" s="1">
        <f t="shared" si="7"/>
        <v>571544.21325241984</v>
      </c>
      <c r="M77" s="33">
        <v>3.88</v>
      </c>
      <c r="N77" s="34">
        <v>21.3</v>
      </c>
      <c r="O77" s="1">
        <f>(M77*$AP$1)/($N$2*N77)</f>
        <v>642793.15741190442</v>
      </c>
      <c r="P77" s="33">
        <v>3.52</v>
      </c>
      <c r="Q77" s="34">
        <v>17.600000000000001</v>
      </c>
      <c r="R77" s="35">
        <f>(P77*$AP$1)/($Q$2*Q77)</f>
        <v>661637.93103448278</v>
      </c>
      <c r="S77" s="33">
        <v>4</v>
      </c>
      <c r="T77" s="34">
        <v>21.9</v>
      </c>
      <c r="U77" s="1">
        <f>(S77*$AP$1)/($T$2*T77)</f>
        <v>644517.92368655861</v>
      </c>
      <c r="V77" s="33">
        <v>0.60499999999999998</v>
      </c>
      <c r="W77" s="34">
        <v>12.9</v>
      </c>
      <c r="X77" s="35">
        <f>(V77*$AP$1)/($W$2*W77)</f>
        <v>177316.03467369304</v>
      </c>
      <c r="Y77" s="33">
        <v>0.84799999999999998</v>
      </c>
      <c r="Z77" s="34">
        <v>12.6</v>
      </c>
      <c r="AA77" s="1">
        <f>(Y77 * $AP$1)/($Z$2*Z77)</f>
        <v>237489.50921364714</v>
      </c>
      <c r="AB77" s="33">
        <v>2.6</v>
      </c>
      <c r="AC77" s="34">
        <v>21.8</v>
      </c>
      <c r="AD77" s="35">
        <f>(AB77*$AP$1)/($AC$2*AC77)</f>
        <v>420858.3781503744</v>
      </c>
      <c r="AE77" s="46">
        <v>70.747909545900001</v>
      </c>
      <c r="AF77" s="1">
        <v>3.01992893219</v>
      </c>
      <c r="AG77" s="35">
        <f>(AE77*$AP$1)/($AF$2*AF77)</f>
        <v>53680344.098147377</v>
      </c>
      <c r="AH77" s="46">
        <v>74.8138961792</v>
      </c>
      <c r="AI77" s="1">
        <v>3.5800039768219998</v>
      </c>
      <c r="AJ77" s="1">
        <f>(AH77*$AP$1)/($AI$2*AI77)</f>
        <v>51210072.930096664</v>
      </c>
      <c r="AK77" s="46">
        <v>68.933303833010001</v>
      </c>
      <c r="AL77" s="1">
        <v>3.5191574096679998</v>
      </c>
      <c r="AM77" s="35">
        <f>(AK77*$AP$1)/($AL$2*AL77)</f>
        <v>46703325.802456275</v>
      </c>
    </row>
    <row r="78" spans="1:39" x14ac:dyDescent="0.3">
      <c r="A78" s="33">
        <v>3.84</v>
      </c>
      <c r="B78" s="34">
        <v>21.7</v>
      </c>
      <c r="C78" s="35">
        <f t="shared" si="4"/>
        <v>575490.11950324138</v>
      </c>
      <c r="D78" s="40">
        <v>3.53</v>
      </c>
      <c r="E78" s="32">
        <v>18.600000000000001</v>
      </c>
      <c r="F78" s="35">
        <f t="shared" si="5"/>
        <v>627844.59584723762</v>
      </c>
      <c r="G78" s="33">
        <v>3.69</v>
      </c>
      <c r="H78" s="34">
        <v>18.600000000000001</v>
      </c>
      <c r="I78" s="35">
        <f t="shared" si="6"/>
        <v>617696.13295818889</v>
      </c>
      <c r="J78" s="43">
        <v>3.1975870132450002</v>
      </c>
      <c r="K78" s="2">
        <v>18.518390655520001</v>
      </c>
      <c r="L78" s="1">
        <f t="shared" si="7"/>
        <v>571228.05515378772</v>
      </c>
      <c r="M78" s="33">
        <v>3.94</v>
      </c>
      <c r="N78" s="34">
        <v>21.6</v>
      </c>
      <c r="O78" s="1">
        <f>(M78*$AP$1)/($N$2*N78)</f>
        <v>643667.5180928054</v>
      </c>
      <c r="P78" s="33">
        <v>3.58</v>
      </c>
      <c r="Q78" s="34">
        <v>17.899999999999999</v>
      </c>
      <c r="R78" s="35">
        <f>(P78*$AP$1)/($Q$2*Q78)</f>
        <v>661637.9310344829</v>
      </c>
      <c r="S78" s="33">
        <v>4.05</v>
      </c>
      <c r="T78" s="34">
        <v>22.2</v>
      </c>
      <c r="U78" s="1">
        <f>(S78*$AP$1)/($T$2*T78)</f>
        <v>643755.82479030755</v>
      </c>
      <c r="V78" s="33">
        <v>0.624</v>
      </c>
      <c r="W78" s="34">
        <v>13.3</v>
      </c>
      <c r="X78" s="35">
        <f>(V78*$AP$1)/($W$2*W78)</f>
        <v>177384.34756842843</v>
      </c>
      <c r="Y78" s="33">
        <v>0.874</v>
      </c>
      <c r="Z78" s="34">
        <v>12.9</v>
      </c>
      <c r="AA78" s="1">
        <f>(Y78 * $AP$1)/($Z$2*Z78)</f>
        <v>239078.67771540585</v>
      </c>
      <c r="AB78" s="33">
        <v>2.63</v>
      </c>
      <c r="AC78" s="34">
        <v>22.2</v>
      </c>
      <c r="AD78" s="35">
        <f>(AB78*$AP$1)/($AC$2*AC78)</f>
        <v>418043.90597494051</v>
      </c>
      <c r="AE78" s="46">
        <v>72.048690795900001</v>
      </c>
      <c r="AF78" s="1">
        <v>3.085602760315</v>
      </c>
      <c r="AG78" s="35">
        <f>(AE78*$AP$1)/($AF$2*AF78)</f>
        <v>53503781.921481885</v>
      </c>
      <c r="AH78" s="46">
        <v>76.1107711792</v>
      </c>
      <c r="AI78" s="1">
        <v>3.6468985080719998</v>
      </c>
      <c r="AJ78" s="1">
        <f>(AH78*$AP$1)/($AI$2*AI78)</f>
        <v>51142161.0983238</v>
      </c>
      <c r="AK78" s="46">
        <v>70.253616333010001</v>
      </c>
      <c r="AL78" s="1">
        <v>3.5867843627929998</v>
      </c>
      <c r="AM78" s="35">
        <f>(AK78*$AP$1)/($AL$2*AL78)</f>
        <v>46700424.084082209</v>
      </c>
    </row>
    <row r="79" spans="1:39" x14ac:dyDescent="0.3">
      <c r="A79" s="33">
        <v>3.89</v>
      </c>
      <c r="B79" s="34">
        <v>22</v>
      </c>
      <c r="C79" s="35">
        <f t="shared" si="4"/>
        <v>575033.70570107864</v>
      </c>
      <c r="D79" s="40">
        <v>3.58</v>
      </c>
      <c r="E79" s="32">
        <v>18.899999999999999</v>
      </c>
      <c r="F79" s="35">
        <f t="shared" si="5"/>
        <v>626630.63309615047</v>
      </c>
      <c r="G79" s="33">
        <v>3.76</v>
      </c>
      <c r="H79" s="34">
        <v>18.899999999999999</v>
      </c>
      <c r="I79" s="35">
        <f t="shared" si="6"/>
        <v>619423.24822649371</v>
      </c>
      <c r="J79" s="43">
        <v>3.2508096694950002</v>
      </c>
      <c r="K79" s="2">
        <v>18.851886749270001</v>
      </c>
      <c r="L79" s="1">
        <f t="shared" si="7"/>
        <v>570462.52518858633</v>
      </c>
      <c r="M79" s="33">
        <v>3.99</v>
      </c>
      <c r="N79" s="34">
        <v>21.9</v>
      </c>
      <c r="O79" s="1">
        <f>(M79*$AP$1)/($N$2*N79)</f>
        <v>642906.62887734221</v>
      </c>
      <c r="P79" s="33">
        <v>3.64</v>
      </c>
      <c r="Q79" s="34">
        <v>18.2</v>
      </c>
      <c r="R79" s="35">
        <f>(P79*$AP$1)/($Q$2*Q79)</f>
        <v>661637.9310344829</v>
      </c>
      <c r="S79" s="33">
        <v>4.1100000000000003</v>
      </c>
      <c r="T79" s="34">
        <v>22.6</v>
      </c>
      <c r="U79" s="1">
        <f>(S79*$AP$1)/($T$2*T79)</f>
        <v>641730.24107415322</v>
      </c>
      <c r="V79" s="33">
        <v>0.64</v>
      </c>
      <c r="W79" s="34">
        <v>13.6</v>
      </c>
      <c r="X79" s="35">
        <f>(V79*$AP$1)/($W$2*W79)</f>
        <v>177919.44363952478</v>
      </c>
      <c r="Y79" s="33">
        <v>0.89900000000000002</v>
      </c>
      <c r="Z79" s="34">
        <v>13.2</v>
      </c>
      <c r="AA79" s="1">
        <f>(Y79 * $AP$1)/($Z$2*Z79)</f>
        <v>240328.28282828286</v>
      </c>
      <c r="AB79" s="33">
        <v>2.66</v>
      </c>
      <c r="AC79" s="34">
        <v>22.5</v>
      </c>
      <c r="AD79" s="35">
        <f>(AB79*$AP$1)/($AC$2*AC79)</f>
        <v>417174.96807151986</v>
      </c>
      <c r="AE79" s="46">
        <v>73.333847045900001</v>
      </c>
      <c r="AF79" s="1">
        <v>3.152009010315</v>
      </c>
      <c r="AG79" s="35">
        <f>(AE79*$AP$1)/($AF$2*AF79)</f>
        <v>53310827.052928917</v>
      </c>
      <c r="AH79" s="46">
        <v>77.3881149292</v>
      </c>
      <c r="AI79" s="1">
        <v>3.7133047580719998</v>
      </c>
      <c r="AJ79" s="1">
        <f>(AH79*$AP$1)/($AI$2*AI79)</f>
        <v>51070522.914292954</v>
      </c>
      <c r="AK79" s="46">
        <v>71.562210083010001</v>
      </c>
      <c r="AL79" s="1">
        <v>3.6534347534179998</v>
      </c>
      <c r="AM79" s="35">
        <f>(AK79*$AP$1)/($AL$2*AL79)</f>
        <v>46702464.215814218</v>
      </c>
    </row>
    <row r="80" spans="1:39" x14ac:dyDescent="0.3">
      <c r="A80" s="33">
        <v>3.95</v>
      </c>
      <c r="B80" s="34">
        <v>22.3</v>
      </c>
      <c r="C80" s="35">
        <f t="shared" si="4"/>
        <v>576047.9212586456</v>
      </c>
      <c r="D80" s="40">
        <v>3.63</v>
      </c>
      <c r="E80" s="32">
        <v>19.2</v>
      </c>
      <c r="F80" s="35">
        <f t="shared" si="5"/>
        <v>625454.60668103455</v>
      </c>
      <c r="G80" s="33">
        <v>3.82</v>
      </c>
      <c r="H80" s="34">
        <v>19.3</v>
      </c>
      <c r="I80" s="35">
        <f t="shared" si="6"/>
        <v>616265.0159223954</v>
      </c>
      <c r="J80" s="43">
        <v>3.3043985366820001</v>
      </c>
      <c r="K80" s="2">
        <v>19.185138702389999</v>
      </c>
      <c r="L80" s="1">
        <f t="shared" si="7"/>
        <v>569794.00697564136</v>
      </c>
      <c r="M80" s="33">
        <v>4.05</v>
      </c>
      <c r="N80" s="34">
        <v>22.3</v>
      </c>
      <c r="O80" s="1">
        <f>(M80*$AP$1)/($N$2*N80)</f>
        <v>640869.02736972319</v>
      </c>
      <c r="P80" s="33">
        <v>3.71</v>
      </c>
      <c r="Q80" s="34">
        <v>18.600000000000001</v>
      </c>
      <c r="R80" s="35">
        <f>(P80*$AP$1)/($Q$2*Q80)</f>
        <v>659859.33444568026</v>
      </c>
      <c r="S80" s="33">
        <v>4.17</v>
      </c>
      <c r="T80" s="34">
        <v>22.9</v>
      </c>
      <c r="U80" s="1">
        <f>(S80*$AP$1)/($T$2*T80)</f>
        <v>642568.89022737555</v>
      </c>
      <c r="V80" s="33">
        <v>0.65600000000000003</v>
      </c>
      <c r="W80" s="34">
        <v>13.9</v>
      </c>
      <c r="X80" s="35">
        <f>(V80*$AP$1)/($W$2*W80)</f>
        <v>178431.44203848741</v>
      </c>
      <c r="Y80" s="33">
        <v>0.92100000000000004</v>
      </c>
      <c r="Z80" s="34">
        <v>13.6</v>
      </c>
      <c r="AA80" s="1">
        <f>(Y80 * $AP$1)/($Z$2*Z80)</f>
        <v>238968.05273833673</v>
      </c>
      <c r="AB80" s="33">
        <v>2.7</v>
      </c>
      <c r="AC80" s="34">
        <v>22.8</v>
      </c>
      <c r="AD80" s="35">
        <f>(AB80*$AP$1)/($AC$2*AC80)</f>
        <v>417876.58802177862</v>
      </c>
      <c r="AE80" s="46">
        <v>74.603378295900001</v>
      </c>
      <c r="AF80" s="1">
        <v>3.219880104065</v>
      </c>
      <c r="AG80" s="35">
        <f>(AE80*$AP$1)/($AF$2*AF80)</f>
        <v>53090546.482764311</v>
      </c>
      <c r="AH80" s="46">
        <v>78.6498336792</v>
      </c>
      <c r="AI80" s="1">
        <v>3.7782461643219998</v>
      </c>
      <c r="AJ80" s="1">
        <f>(AH80*$AP$1)/($AI$2*AI80)</f>
        <v>51011041.326140992</v>
      </c>
      <c r="AK80" s="46">
        <v>72.851272583010001</v>
      </c>
      <c r="AL80" s="1">
        <v>3.7198410034179998</v>
      </c>
      <c r="AM80" s="35">
        <f>(AK80*$AP$1)/($AL$2*AL80)</f>
        <v>46694977.73894915</v>
      </c>
    </row>
    <row r="81" spans="1:39" x14ac:dyDescent="0.3">
      <c r="A81" s="33">
        <v>4</v>
      </c>
      <c r="B81" s="34">
        <v>22.7</v>
      </c>
      <c r="C81" s="35">
        <f t="shared" si="4"/>
        <v>573060.5540207572</v>
      </c>
      <c r="D81" s="40">
        <v>3.68</v>
      </c>
      <c r="E81" s="32">
        <v>19.600000000000001</v>
      </c>
      <c r="F81" s="35">
        <f t="shared" si="5"/>
        <v>621129.48627726955</v>
      </c>
      <c r="G81" s="33">
        <v>3.88</v>
      </c>
      <c r="H81" s="34">
        <v>19.600000000000001</v>
      </c>
      <c r="I81" s="35">
        <f t="shared" si="6"/>
        <v>616363.78689406801</v>
      </c>
      <c r="J81" s="43">
        <v>3.3615579605099999</v>
      </c>
      <c r="K81" s="2">
        <v>19.518634796139999</v>
      </c>
      <c r="L81" s="1">
        <f t="shared" si="7"/>
        <v>569746.36732384993</v>
      </c>
      <c r="M81" s="33">
        <v>4.0999999999999996</v>
      </c>
      <c r="N81" s="34">
        <v>22.6</v>
      </c>
      <c r="O81" s="1">
        <f>(M81*$AP$1)/($N$2*N81)</f>
        <v>640168.85362628417</v>
      </c>
      <c r="P81" s="33">
        <v>3.78</v>
      </c>
      <c r="Q81" s="34">
        <v>18.899999999999999</v>
      </c>
      <c r="R81" s="35">
        <f>(P81*$AP$1)/($Q$2*Q81)</f>
        <v>661637.9310344829</v>
      </c>
      <c r="S81" s="33">
        <v>4.2300000000000004</v>
      </c>
      <c r="T81" s="34">
        <v>23.2</v>
      </c>
      <c r="U81" s="1">
        <f>(S81*$AP$1)/($T$2*T81)</f>
        <v>643385.85017835931</v>
      </c>
      <c r="V81" s="33">
        <v>0.67</v>
      </c>
      <c r="W81" s="34">
        <v>14.3</v>
      </c>
      <c r="X81" s="35">
        <f>(V81*$AP$1)/($W$2*W81)</f>
        <v>177141.82369354781</v>
      </c>
      <c r="Y81" s="33">
        <v>0.94399999999999995</v>
      </c>
      <c r="Z81" s="34">
        <v>13.9</v>
      </c>
      <c r="AA81" s="1">
        <f>(Y81 * $AP$1)/($Z$2*Z81)</f>
        <v>239649.38394112297</v>
      </c>
      <c r="AB81" s="33">
        <v>2.73</v>
      </c>
      <c r="AC81" s="34">
        <v>23.2</v>
      </c>
      <c r="AD81" s="35">
        <f>(AB81*$AP$1)/($AC$2*AC81)</f>
        <v>415234.83947681333</v>
      </c>
      <c r="AE81" s="46">
        <v>75.861190795900001</v>
      </c>
      <c r="AF81" s="1">
        <v>3.28653049469</v>
      </c>
      <c r="AG81" s="35">
        <f>(AE81*$AP$1)/($AF$2*AF81)</f>
        <v>52890831.088132583</v>
      </c>
      <c r="AH81" s="46">
        <v>79.8959274292</v>
      </c>
      <c r="AI81" s="1">
        <v>3.8456289768219998</v>
      </c>
      <c r="AJ81" s="1">
        <f>(AH81*$AP$1)/($AI$2*AI81)</f>
        <v>50911265.405518472</v>
      </c>
      <c r="AK81" s="46">
        <v>74.128616333010001</v>
      </c>
      <c r="AL81" s="1">
        <v>3.7845382690429998</v>
      </c>
      <c r="AM81" s="35">
        <f>(AK81*$AP$1)/($AL$2*AL81)</f>
        <v>46701453.784331307</v>
      </c>
    </row>
    <row r="82" spans="1:39" x14ac:dyDescent="0.3">
      <c r="A82" s="33">
        <v>4.05</v>
      </c>
      <c r="B82" s="34">
        <v>23</v>
      </c>
      <c r="C82" s="35">
        <f t="shared" si="4"/>
        <v>572655.67428150331</v>
      </c>
      <c r="D82" s="40">
        <v>3.73</v>
      </c>
      <c r="E82" s="32">
        <v>19.899999999999999</v>
      </c>
      <c r="F82" s="35">
        <f t="shared" si="5"/>
        <v>620077.75948709063</v>
      </c>
      <c r="G82" s="33">
        <v>3.94</v>
      </c>
      <c r="H82" s="34">
        <v>19.899999999999999</v>
      </c>
      <c r="I82" s="35">
        <f t="shared" si="6"/>
        <v>616459.57984649425</v>
      </c>
      <c r="J82" s="43">
        <v>3.4156656265260001</v>
      </c>
      <c r="K82" s="2">
        <v>19.852130889889999</v>
      </c>
      <c r="L82" s="1">
        <f t="shared" si="7"/>
        <v>569191.77864960814</v>
      </c>
      <c r="M82" s="33">
        <v>4.16</v>
      </c>
      <c r="N82" s="34">
        <v>22.9</v>
      </c>
      <c r="O82" s="1">
        <f>(M82*$AP$1)/($N$2*N82)</f>
        <v>641027.95763690223</v>
      </c>
      <c r="P82" s="33">
        <v>3.84</v>
      </c>
      <c r="Q82" s="34">
        <v>19.2</v>
      </c>
      <c r="R82" s="35">
        <f>(P82*$AP$1)/($Q$2*Q82)</f>
        <v>661637.93103448278</v>
      </c>
      <c r="S82" s="33">
        <v>4.29</v>
      </c>
      <c r="T82" s="34">
        <v>23.6</v>
      </c>
      <c r="U82" s="1">
        <f>(S82*$AP$1)/($T$2*T82)</f>
        <v>641452.36703682062</v>
      </c>
      <c r="V82" s="33">
        <v>0.68500000000000005</v>
      </c>
      <c r="W82" s="34">
        <v>14.6</v>
      </c>
      <c r="X82" s="35">
        <f>(V82*$AP$1)/($W$2*W82)</f>
        <v>177386.29462176937</v>
      </c>
      <c r="Y82" s="33">
        <v>0.96799999999999997</v>
      </c>
      <c r="Z82" s="34">
        <v>14.2</v>
      </c>
      <c r="AA82" s="1">
        <f>(Y82 * $AP$1)/($Z$2*Z82)</f>
        <v>240550.42901084668</v>
      </c>
      <c r="AB82" s="33">
        <v>2.76</v>
      </c>
      <c r="AC82" s="34">
        <v>23.5</v>
      </c>
      <c r="AD82" s="35">
        <f>(AB82*$AP$1)/($AC$2*AC82)</f>
        <v>414438.73807776958</v>
      </c>
      <c r="AE82" s="46">
        <v>77.099472045900001</v>
      </c>
      <c r="AF82" s="1">
        <v>3.35342502594</v>
      </c>
      <c r="AG82" s="35">
        <f>(AE82*$AP$1)/($AF$2*AF82)</f>
        <v>52681872.763816118</v>
      </c>
      <c r="AH82" s="46">
        <v>81.1224899292</v>
      </c>
      <c r="AI82" s="1">
        <v>3.9135000705719998</v>
      </c>
      <c r="AJ82" s="1">
        <f>(AH82*$AP$1)/($AI$2*AI82)</f>
        <v>50796355.851989493</v>
      </c>
      <c r="AK82" s="46">
        <v>75.390335083010001</v>
      </c>
      <c r="AL82" s="1">
        <v>3.8526535034179998</v>
      </c>
      <c r="AM82" s="35">
        <f>(AK82*$AP$1)/($AL$2*AL82)</f>
        <v>46656604.529572926</v>
      </c>
    </row>
    <row r="83" spans="1:39" x14ac:dyDescent="0.3">
      <c r="A83" s="33">
        <v>4.1100000000000003</v>
      </c>
      <c r="B83" s="34">
        <v>23.3</v>
      </c>
      <c r="C83" s="35">
        <f t="shared" si="4"/>
        <v>573656.97970466292</v>
      </c>
      <c r="D83" s="40">
        <v>3.78</v>
      </c>
      <c r="E83" s="32">
        <v>20.2</v>
      </c>
      <c r="F83" s="35">
        <f t="shared" si="5"/>
        <v>619057.27210652095</v>
      </c>
      <c r="G83" s="33">
        <v>4</v>
      </c>
      <c r="H83" s="34">
        <v>20.3</v>
      </c>
      <c r="I83" s="35">
        <f t="shared" si="6"/>
        <v>613515.32289491303</v>
      </c>
      <c r="J83" s="43">
        <v>3.4681558609010001</v>
      </c>
      <c r="K83" s="2">
        <v>20.185382843020001</v>
      </c>
      <c r="L83" s="1">
        <f t="shared" si="7"/>
        <v>568397.31159846089</v>
      </c>
      <c r="M83" s="33">
        <v>4.22</v>
      </c>
      <c r="N83" s="34">
        <v>23.3</v>
      </c>
      <c r="O83" s="1">
        <f>(M83*$AP$1)/($N$2*N83)</f>
        <v>639110.0587045534</v>
      </c>
      <c r="P83" s="33">
        <v>3.91</v>
      </c>
      <c r="Q83" s="34">
        <v>19.600000000000001</v>
      </c>
      <c r="R83" s="35">
        <f>(P83*$AP$1)/($Q$2*Q83)</f>
        <v>659950.07916959887</v>
      </c>
      <c r="S83" s="33">
        <v>4.34</v>
      </c>
      <c r="T83" s="34">
        <v>23.9</v>
      </c>
      <c r="U83" s="1">
        <f>(S83*$AP$1)/($T$2*T83)</f>
        <v>640782.95580243366</v>
      </c>
      <c r="V83" s="33">
        <v>0.70199999999999996</v>
      </c>
      <c r="W83" s="34">
        <v>14.9</v>
      </c>
      <c r="X83" s="35">
        <f>(V83*$AP$1)/($W$2*W83)</f>
        <v>178128.40942903425</v>
      </c>
      <c r="Y83" s="33">
        <v>0.99199999999999999</v>
      </c>
      <c r="Z83" s="34">
        <v>14.6</v>
      </c>
      <c r="AA83" s="1">
        <f>(Y83 * $AP$1)/($Z$2*Z83)</f>
        <v>239760.66761139981</v>
      </c>
      <c r="AB83" s="33">
        <v>2.78</v>
      </c>
      <c r="AC83" s="34">
        <v>23.8</v>
      </c>
      <c r="AD83" s="35">
        <f>(AB83*$AP$1)/($AC$2*AC83)</f>
        <v>412180.04443156568</v>
      </c>
      <c r="AE83" s="46">
        <v>78.322128295900001</v>
      </c>
      <c r="AF83" s="1">
        <v>3.419098854065</v>
      </c>
      <c r="AG83" s="35">
        <f>(AE83*$AP$1)/($AF$2*AF83)</f>
        <v>52489353.645559214</v>
      </c>
      <c r="AH83" s="46">
        <v>82.3373336792</v>
      </c>
      <c r="AI83" s="1">
        <v>3.9799063205719998</v>
      </c>
      <c r="AJ83" s="1">
        <f>(AH83*$AP$1)/($AI$2*AI83)</f>
        <v>50696803.83328639</v>
      </c>
      <c r="AK83" s="46">
        <v>76.632522583010001</v>
      </c>
      <c r="AL83" s="1">
        <v>3.9202804565429998</v>
      </c>
      <c r="AM83" s="35">
        <f>(AK83*$AP$1)/($AL$2*AL83)</f>
        <v>46607240.673352234</v>
      </c>
    </row>
    <row r="84" spans="1:39" x14ac:dyDescent="0.3">
      <c r="A84" s="33">
        <v>4.17</v>
      </c>
      <c r="B84" s="34">
        <v>23.7</v>
      </c>
      <c r="C84" s="35">
        <f t="shared" si="4"/>
        <v>572208.21712078969</v>
      </c>
      <c r="D84" s="40">
        <v>3.83</v>
      </c>
      <c r="E84" s="32">
        <v>20.6</v>
      </c>
      <c r="F84" s="35">
        <f t="shared" si="5"/>
        <v>615066.32909273519</v>
      </c>
      <c r="G84" s="33">
        <v>4.0599999999999996</v>
      </c>
      <c r="H84" s="34">
        <v>20.6</v>
      </c>
      <c r="I84" s="35">
        <f t="shared" si="6"/>
        <v>613649.34323243855</v>
      </c>
      <c r="J84" s="43">
        <v>3.5220499038700002</v>
      </c>
      <c r="K84" s="2">
        <v>20.518634796139999</v>
      </c>
      <c r="L84" s="1">
        <f t="shared" si="7"/>
        <v>567854.98512677115</v>
      </c>
      <c r="M84" s="33">
        <v>4.2699999999999996</v>
      </c>
      <c r="N84" s="34">
        <v>23.6</v>
      </c>
      <c r="O84" s="1">
        <f>(M84*$AP$1)/($N$2*N84)</f>
        <v>638461.91311124084</v>
      </c>
      <c r="P84" s="33">
        <v>3.98</v>
      </c>
      <c r="Q84" s="34">
        <v>19.899999999999999</v>
      </c>
      <c r="R84" s="35">
        <f>(P84*$AP$1)/($Q$2*Q84)</f>
        <v>661637.93103448278</v>
      </c>
      <c r="S84" s="33">
        <v>4.4000000000000004</v>
      </c>
      <c r="T84" s="34">
        <v>24.2</v>
      </c>
      <c r="U84" s="1">
        <f>(S84*$AP$1)/($T$2*T84)</f>
        <v>641588.29676071065</v>
      </c>
      <c r="V84" s="33">
        <v>0.71699999999999997</v>
      </c>
      <c r="W84" s="34">
        <v>15.3</v>
      </c>
      <c r="X84" s="35">
        <f>(V84*$AP$1)/($W$2*W84)</f>
        <v>177178.11262436004</v>
      </c>
      <c r="Y84" s="33">
        <v>1.01</v>
      </c>
      <c r="Z84" s="34">
        <v>14.9</v>
      </c>
      <c r="AA84" s="1">
        <f>(Y84 * $AP$1)/($Z$2*Z84)</f>
        <v>239196.17372521793</v>
      </c>
      <c r="AB84" s="33">
        <v>2.81</v>
      </c>
      <c r="AC84" s="34">
        <v>24.2</v>
      </c>
      <c r="AD84" s="35">
        <f>(AB84*$AP$1)/($AC$2*AC84)</f>
        <v>409741.6167949083</v>
      </c>
      <c r="AE84" s="46">
        <v>79.529159545900001</v>
      </c>
      <c r="AF84" s="1">
        <v>3.48526096344</v>
      </c>
      <c r="AG84" s="35">
        <f>(AE84*$AP$1)/($AF$2*AF84)</f>
        <v>52286490.525090761</v>
      </c>
      <c r="AH84" s="46">
        <v>83.5326461792</v>
      </c>
      <c r="AI84" s="1">
        <v>4.0465569496149998</v>
      </c>
      <c r="AJ84" s="1">
        <f>(AH84*$AP$1)/($AI$2*AI84)</f>
        <v>50585635.841738164</v>
      </c>
      <c r="AK84" s="46">
        <v>77.862991333010001</v>
      </c>
      <c r="AL84" s="1">
        <v>3.9866867065429998</v>
      </c>
      <c r="AM84" s="35">
        <f>(AK84*$AP$1)/($AL$2*AL84)</f>
        <v>46566798.814699233</v>
      </c>
    </row>
    <row r="85" spans="1:39" x14ac:dyDescent="0.3">
      <c r="A85" s="33">
        <v>4.22</v>
      </c>
      <c r="B85" s="34">
        <v>24</v>
      </c>
      <c r="C85" s="35">
        <f t="shared" si="4"/>
        <v>571830.86158192088</v>
      </c>
      <c r="D85" s="40">
        <v>3.88</v>
      </c>
      <c r="E85" s="32">
        <v>20.9</v>
      </c>
      <c r="F85" s="35">
        <f t="shared" si="5"/>
        <v>614151.95512291708</v>
      </c>
      <c r="G85" s="33">
        <v>4.12</v>
      </c>
      <c r="H85" s="34">
        <v>20.9</v>
      </c>
      <c r="I85" s="35">
        <f t="shared" si="6"/>
        <v>613779.5160961597</v>
      </c>
      <c r="J85" s="43">
        <v>3.576951026917</v>
      </c>
      <c r="K85" s="2">
        <v>20.852130889889999</v>
      </c>
      <c r="L85" s="1">
        <f t="shared" si="7"/>
        <v>567483.12423275725</v>
      </c>
      <c r="M85" s="33">
        <v>4.33</v>
      </c>
      <c r="N85" s="34">
        <v>23.9</v>
      </c>
      <c r="O85" s="1">
        <f>(M85*$AP$1)/($N$2*N85)</f>
        <v>639306.49737892579</v>
      </c>
      <c r="P85" s="33">
        <v>4.04</v>
      </c>
      <c r="Q85" s="34">
        <v>20.2</v>
      </c>
      <c r="R85" s="35">
        <f>(P85*$AP$1)/($Q$2*Q85)</f>
        <v>661637.93103448278</v>
      </c>
      <c r="S85" s="33">
        <v>4.46</v>
      </c>
      <c r="T85" s="34">
        <v>24.6</v>
      </c>
      <c r="U85" s="1">
        <f>(S85*$AP$1)/($T$2*T85)</f>
        <v>639762.63900570036</v>
      </c>
      <c r="V85" s="33">
        <v>0.73199999999999998</v>
      </c>
      <c r="W85" s="34">
        <v>15.6</v>
      </c>
      <c r="X85" s="35">
        <f>(V85*$AP$1)/($W$2*W85)</f>
        <v>177406.21447517999</v>
      </c>
      <c r="Y85" s="33">
        <v>1.04</v>
      </c>
      <c r="Z85" s="34">
        <v>15.2</v>
      </c>
      <c r="AA85" s="1">
        <f>(Y85 * $AP$1)/($Z$2*Z85)</f>
        <v>241439.80641258319</v>
      </c>
      <c r="AB85" s="33">
        <v>2.84</v>
      </c>
      <c r="AC85" s="34">
        <v>24.5</v>
      </c>
      <c r="AD85" s="35">
        <f>(AB85*$AP$1)/($AC$2*AC85)</f>
        <v>409045.2732817264</v>
      </c>
      <c r="AE85" s="46">
        <v>80.720565795900001</v>
      </c>
      <c r="AF85" s="1">
        <v>3.55313205719</v>
      </c>
      <c r="AG85" s="35">
        <f>(AE85*$AP$1)/($AF$2*AF85)</f>
        <v>52056054.739641719</v>
      </c>
      <c r="AH85" s="46">
        <v>84.7123336792</v>
      </c>
      <c r="AI85" s="1">
        <v>4.1117424964899998</v>
      </c>
      <c r="AJ85" s="1">
        <f>(AH85*$AP$1)/($AI$2*AI85)</f>
        <v>50486744.602404341</v>
      </c>
      <c r="AK85" s="46">
        <v>79.073928833010001</v>
      </c>
      <c r="AL85" s="1">
        <v>4.0528488159179998</v>
      </c>
      <c r="AM85" s="35">
        <f>(AK85*$AP$1)/($AL$2*AL85)</f>
        <v>46518994.770051263</v>
      </c>
    </row>
    <row r="86" spans="1:39" x14ac:dyDescent="0.3">
      <c r="A86" s="33">
        <v>4.2699999999999996</v>
      </c>
      <c r="B86" s="34">
        <v>24.3</v>
      </c>
      <c r="C86" s="35">
        <f t="shared" si="4"/>
        <v>571462.82346376497</v>
      </c>
      <c r="D86" s="40">
        <v>3.93</v>
      </c>
      <c r="E86" s="32">
        <v>21.2</v>
      </c>
      <c r="F86" s="35">
        <f t="shared" si="5"/>
        <v>613263.45966167864</v>
      </c>
      <c r="G86" s="33">
        <v>4.18</v>
      </c>
      <c r="H86" s="34">
        <v>21.3</v>
      </c>
      <c r="I86" s="35">
        <f t="shared" si="6"/>
        <v>611023.81700616132</v>
      </c>
      <c r="J86" s="43">
        <v>3.6281747817990002</v>
      </c>
      <c r="K86" s="2">
        <v>21.185138702389999</v>
      </c>
      <c r="L86" s="1">
        <f t="shared" si="7"/>
        <v>566561.79829263047</v>
      </c>
      <c r="M86" s="33">
        <v>4.38</v>
      </c>
      <c r="N86" s="34">
        <v>24.3</v>
      </c>
      <c r="O86" s="1">
        <f>(M86*$AP$1)/($N$2*N86)</f>
        <v>636043.70654179074</v>
      </c>
      <c r="P86" s="33">
        <v>4.0999999999999996</v>
      </c>
      <c r="Q86" s="34">
        <v>20.6</v>
      </c>
      <c r="R86" s="35">
        <f>(P86*$AP$1)/($Q$2*Q86)</f>
        <v>658426.09641781042</v>
      </c>
      <c r="S86" s="33">
        <v>4.51</v>
      </c>
      <c r="T86" s="34">
        <v>24.9</v>
      </c>
      <c r="U86" s="1">
        <f>(S86*$AP$1)/($T$2*T86)</f>
        <v>639140.46992567973</v>
      </c>
      <c r="V86" s="33">
        <v>0.74399999999999999</v>
      </c>
      <c r="W86" s="34">
        <v>15.9</v>
      </c>
      <c r="X86" s="35">
        <f>(V86*$AP$1)/($W$2*W86)</f>
        <v>176912.35244911234</v>
      </c>
      <c r="Y86" s="33">
        <v>1.06</v>
      </c>
      <c r="Z86" s="34">
        <v>15.6</v>
      </c>
      <c r="AA86" s="1">
        <f>(Y86 * $AP$1)/($Z$2*Z86)</f>
        <v>239773.06218685533</v>
      </c>
      <c r="AB86" s="33">
        <v>2.87</v>
      </c>
      <c r="AC86" s="34">
        <v>24.8</v>
      </c>
      <c r="AD86" s="35">
        <f>(AB86*$AP$1)/($AC$2*AC86)</f>
        <v>408365.77678902482</v>
      </c>
      <c r="AE86" s="46">
        <v>81.892440795900001</v>
      </c>
      <c r="AF86" s="1">
        <v>3.62002658844</v>
      </c>
      <c r="AG86" s="35">
        <f>(AE86*$AP$1)/($AF$2*AF86)</f>
        <v>51835877.76438792</v>
      </c>
      <c r="AH86" s="46">
        <v>85.8803024292</v>
      </c>
      <c r="AI86" s="1">
        <v>4.1788811683649998</v>
      </c>
      <c r="AJ86" s="1">
        <f>(AH86*$AP$1)/($AI$2*AI86)</f>
        <v>50360516.347119845</v>
      </c>
      <c r="AK86" s="46">
        <v>80.269241333010001</v>
      </c>
      <c r="AL86" s="1">
        <v>4.1182785034179998</v>
      </c>
      <c r="AM86" s="35">
        <f>(AK86*$AP$1)/($AL$2*AL86)</f>
        <v>46471945.351758562</v>
      </c>
    </row>
    <row r="87" spans="1:39" x14ac:dyDescent="0.3">
      <c r="A87" s="33">
        <v>4.33</v>
      </c>
      <c r="B87" s="34">
        <v>24.7</v>
      </c>
      <c r="C87" s="35">
        <f t="shared" si="4"/>
        <v>570108.24813010369</v>
      </c>
      <c r="D87" s="40">
        <v>3.98</v>
      </c>
      <c r="E87" s="32">
        <v>21.6</v>
      </c>
      <c r="F87" s="35">
        <f t="shared" si="5"/>
        <v>609564.57535121334</v>
      </c>
      <c r="G87" s="33">
        <v>4.24</v>
      </c>
      <c r="H87" s="34">
        <v>21.6</v>
      </c>
      <c r="I87" s="35">
        <f t="shared" si="6"/>
        <v>611186.23694688617</v>
      </c>
      <c r="J87" s="43">
        <v>3.6824960708619998</v>
      </c>
      <c r="K87" s="2">
        <v>21.518878936770001</v>
      </c>
      <c r="L87" s="1">
        <f t="shared" si="7"/>
        <v>566125.93261177174</v>
      </c>
      <c r="M87" s="33">
        <v>4.4400000000000004</v>
      </c>
      <c r="N87" s="34">
        <v>24.6</v>
      </c>
      <c r="O87" s="1">
        <f>(M87*$AP$1)/($N$2*N87)</f>
        <v>636893.7482478274</v>
      </c>
      <c r="P87" s="33">
        <v>4.16</v>
      </c>
      <c r="Q87" s="34">
        <v>20.9</v>
      </c>
      <c r="R87" s="35">
        <f>(P87*$AP$1)/($Q$2*Q87)</f>
        <v>658472.1993070452</v>
      </c>
      <c r="S87" s="33">
        <v>4.57</v>
      </c>
      <c r="T87" s="34">
        <v>25.2</v>
      </c>
      <c r="U87" s="1">
        <f>(S87*$AP$1)/($T$2*T87)</f>
        <v>639933.40631271666</v>
      </c>
      <c r="V87" s="33">
        <v>0.75900000000000001</v>
      </c>
      <c r="W87" s="34">
        <v>16.3</v>
      </c>
      <c r="X87" s="35">
        <f>(V87*$AP$1)/($W$2*W87)</f>
        <v>176050.19795098068</v>
      </c>
      <c r="Y87" s="33">
        <v>1.08</v>
      </c>
      <c r="Z87" s="34">
        <v>15.9</v>
      </c>
      <c r="AA87" s="1">
        <f>(Y87 * $AP$1)/($Z$2*Z87)</f>
        <v>239687.70331815226</v>
      </c>
      <c r="AB87" s="33">
        <v>2.9</v>
      </c>
      <c r="AC87" s="34">
        <v>25.2</v>
      </c>
      <c r="AD87" s="35">
        <f>(AB87*$AP$1)/($AC$2*AC87)</f>
        <v>406084.65608465608</v>
      </c>
      <c r="AE87" s="46">
        <v>83.052597045900001</v>
      </c>
      <c r="AF87" s="1">
        <v>3.686676979065</v>
      </c>
      <c r="AG87" s="35">
        <f>(AE87*$AP$1)/($AF$2*AF87)</f>
        <v>51619825.525822625</v>
      </c>
      <c r="AH87" s="46">
        <v>87.0326461792</v>
      </c>
      <c r="AI87" s="1">
        <v>4.2467522621149998</v>
      </c>
      <c r="AJ87" s="1">
        <f>(AH87*$AP$1)/($AI$2*AI87)</f>
        <v>50220599.436321735</v>
      </c>
      <c r="AK87" s="46">
        <v>81.452835083010001</v>
      </c>
      <c r="AL87" s="1">
        <v>4.1856613159179998</v>
      </c>
      <c r="AM87" s="35">
        <f>(AK87*$AP$1)/($AL$2*AL87)</f>
        <v>46398028.599986918</v>
      </c>
    </row>
    <row r="88" spans="1:39" x14ac:dyDescent="0.3">
      <c r="A88" s="33">
        <v>4.38</v>
      </c>
      <c r="B88" s="34">
        <v>25</v>
      </c>
      <c r="C88" s="35">
        <f t="shared" si="4"/>
        <v>569771.18644067785</v>
      </c>
      <c r="D88" s="40">
        <v>4.03</v>
      </c>
      <c r="E88" s="32">
        <v>21.9</v>
      </c>
      <c r="F88" s="35">
        <f t="shared" si="5"/>
        <v>608767.32010706991</v>
      </c>
      <c r="G88" s="33">
        <v>4.3</v>
      </c>
      <c r="H88" s="34">
        <v>21.9</v>
      </c>
      <c r="I88" s="35">
        <f t="shared" si="6"/>
        <v>611344.20702622109</v>
      </c>
      <c r="J88" s="43">
        <v>3.739594459534</v>
      </c>
      <c r="K88" s="2">
        <v>21.852375030520001</v>
      </c>
      <c r="L88" s="1">
        <f t="shared" si="7"/>
        <v>566130.1203320995</v>
      </c>
      <c r="M88" s="33">
        <v>4.5</v>
      </c>
      <c r="N88" s="34">
        <v>24.9</v>
      </c>
      <c r="O88" s="1">
        <f>(M88*$AP$1)/($N$2*N88)</f>
        <v>637723.3070211882</v>
      </c>
      <c r="P88" s="33">
        <v>4.22</v>
      </c>
      <c r="Q88" s="34">
        <v>21.2</v>
      </c>
      <c r="R88" s="35">
        <f>(P88*$AP$1)/($Q$2*Q88)</f>
        <v>658516.99739752768</v>
      </c>
      <c r="S88" s="33">
        <v>4.63</v>
      </c>
      <c r="T88" s="34">
        <v>25.6</v>
      </c>
      <c r="U88" s="1">
        <f>(S88*$AP$1)/($T$2*T88)</f>
        <v>638204.92097701144</v>
      </c>
      <c r="V88" s="33">
        <v>0.77300000000000002</v>
      </c>
      <c r="W88" s="34">
        <v>16.600000000000001</v>
      </c>
      <c r="X88" s="35">
        <f>(V88*$AP$1)/($W$2*W88)</f>
        <v>176057.18440263518</v>
      </c>
      <c r="Y88" s="33">
        <v>1.1000000000000001</v>
      </c>
      <c r="Z88" s="34">
        <v>16.2</v>
      </c>
      <c r="AA88" s="1">
        <f>(Y88 * $AP$1)/($Z$2*Z88)</f>
        <v>239605.50588903084</v>
      </c>
      <c r="AB88" s="33">
        <v>2.93</v>
      </c>
      <c r="AC88" s="34">
        <v>25.5</v>
      </c>
      <c r="AD88" s="35">
        <f>(AB88*$AP$1)/($AC$2*AC88)</f>
        <v>405458.64322740596</v>
      </c>
      <c r="AE88" s="46">
        <v>84.193222045900001</v>
      </c>
      <c r="AF88" s="1">
        <v>3.75235080719</v>
      </c>
      <c r="AG88" s="35">
        <f>(AE88*$AP$1)/($AF$2*AF88)</f>
        <v>51412899.641207054</v>
      </c>
      <c r="AH88" s="46">
        <v>88.1732711792</v>
      </c>
      <c r="AI88" s="1">
        <v>4.3134026527399998</v>
      </c>
      <c r="AJ88" s="1">
        <f>(AH88*$AP$1)/($AI$2*AI88)</f>
        <v>50092601.039339706</v>
      </c>
      <c r="AK88" s="46">
        <v>82.620803833010001</v>
      </c>
      <c r="AL88" s="1">
        <v>4.2537765502929998</v>
      </c>
      <c r="AM88" s="35">
        <f>(AK88*$AP$1)/($AL$2*AL88)</f>
        <v>46309719.521093242</v>
      </c>
    </row>
    <row r="89" spans="1:39" x14ac:dyDescent="0.3">
      <c r="A89" s="33">
        <v>4.4400000000000004</v>
      </c>
      <c r="B89" s="34">
        <v>25.3</v>
      </c>
      <c r="C89" s="35">
        <f t="shared" si="4"/>
        <v>570727.54069806403</v>
      </c>
      <c r="D89" s="40">
        <v>4.08</v>
      </c>
      <c r="E89" s="32">
        <v>22.2</v>
      </c>
      <c r="F89" s="35">
        <f t="shared" si="5"/>
        <v>607991.61230195721</v>
      </c>
      <c r="G89" s="33">
        <v>4.3600000000000003</v>
      </c>
      <c r="H89" s="34">
        <v>22.3</v>
      </c>
      <c r="I89" s="35">
        <f t="shared" si="6"/>
        <v>608755.76456034719</v>
      </c>
      <c r="J89" s="43">
        <v>3.793427467346</v>
      </c>
      <c r="K89" s="2">
        <v>22.185871124270001</v>
      </c>
      <c r="L89" s="1">
        <f t="shared" si="7"/>
        <v>565647.27320500242</v>
      </c>
      <c r="M89" s="33">
        <v>4.55</v>
      </c>
      <c r="N89" s="34">
        <v>25.3</v>
      </c>
      <c r="O89" s="1">
        <f>(M89*$AP$1)/($N$2*N89)</f>
        <v>634614.51092635503</v>
      </c>
      <c r="P89" s="33">
        <v>4.28</v>
      </c>
      <c r="Q89" s="34">
        <v>21.6</v>
      </c>
      <c r="R89" s="35">
        <f>(P89*$AP$1)/($Q$2*Q89)</f>
        <v>655511.65389527474</v>
      </c>
      <c r="S89" s="33">
        <v>4.6900000000000004</v>
      </c>
      <c r="T89" s="34">
        <v>25.9</v>
      </c>
      <c r="U89" s="1">
        <f>(S89*$AP$1)/($T$2*T89)</f>
        <v>638987.26312519424</v>
      </c>
      <c r="V89" s="33">
        <v>0.78800000000000003</v>
      </c>
      <c r="W89" s="34">
        <v>16.899999999999999</v>
      </c>
      <c r="X89" s="35">
        <f>(V89*$AP$1)/($W$2*W89)</f>
        <v>176287.63809135166</v>
      </c>
      <c r="Y89" s="33">
        <v>1.1299999999999999</v>
      </c>
      <c r="Z89" s="34">
        <v>16.600000000000001</v>
      </c>
      <c r="AA89" s="1">
        <f>(Y89 * $AP$1)/($Z$2*Z89)</f>
        <v>240209.11231131418</v>
      </c>
      <c r="AB89" s="33">
        <v>2.96</v>
      </c>
      <c r="AC89" s="34">
        <v>25.8</v>
      </c>
      <c r="AD89" s="35">
        <f>(AB89*$AP$1)/($AC$2*AC89)</f>
        <v>404847.1888086964</v>
      </c>
      <c r="AE89" s="46">
        <v>85.322128295900001</v>
      </c>
      <c r="AF89" s="1">
        <v>3.81826877594</v>
      </c>
      <c r="AG89" s="35">
        <f>(AE89*$AP$1)/($AF$2*AF89)</f>
        <v>51202785.291360535</v>
      </c>
      <c r="AH89" s="46">
        <v>89.2982711792</v>
      </c>
      <c r="AI89" s="1">
        <v>4.3800530433649998</v>
      </c>
      <c r="AJ89" s="1">
        <f>(AH89*$AP$1)/($AI$2*AI89)</f>
        <v>49959756.366389446</v>
      </c>
      <c r="AK89" s="46">
        <v>83.769241333010001</v>
      </c>
      <c r="AL89" s="1">
        <v>4.3201828002929998</v>
      </c>
      <c r="AM89" s="35">
        <f>(AK89*$AP$1)/($AL$2*AL89)</f>
        <v>46231700.300868258</v>
      </c>
    </row>
    <row r="90" spans="1:39" x14ac:dyDescent="0.3">
      <c r="A90" s="33">
        <v>4.49</v>
      </c>
      <c r="B90" s="34">
        <v>25.7</v>
      </c>
      <c r="C90" s="35">
        <f t="shared" si="4"/>
        <v>568171.70085075509</v>
      </c>
      <c r="D90" s="40">
        <v>4.13</v>
      </c>
      <c r="E90" s="32">
        <v>22.6</v>
      </c>
      <c r="F90" s="35">
        <f t="shared" si="5"/>
        <v>604549.70247177291</v>
      </c>
      <c r="G90" s="33">
        <v>4.42</v>
      </c>
      <c r="H90" s="34">
        <v>22.6</v>
      </c>
      <c r="I90" s="35">
        <f t="shared" si="6"/>
        <v>608941.10466890445</v>
      </c>
      <c r="J90" s="43">
        <v>3.8486337661740002</v>
      </c>
      <c r="K90" s="2">
        <v>22.519123077389999</v>
      </c>
      <c r="L90" s="1">
        <f t="shared" si="7"/>
        <v>565386.59911617369</v>
      </c>
      <c r="M90" s="33">
        <v>4.6100000000000003</v>
      </c>
      <c r="N90" s="34">
        <v>25.6</v>
      </c>
      <c r="O90" s="1">
        <f>(M90*$AP$1)/($N$2*N90)</f>
        <v>635448.09626436781</v>
      </c>
      <c r="P90" s="33">
        <v>4.34</v>
      </c>
      <c r="Q90" s="34">
        <v>21.9</v>
      </c>
      <c r="R90" s="35">
        <f>(P90*$AP$1)/($Q$2*Q90)</f>
        <v>655595.57549992134</v>
      </c>
      <c r="S90" s="33">
        <v>4.75</v>
      </c>
      <c r="T90" s="34">
        <v>26.2</v>
      </c>
      <c r="U90" s="1">
        <f>(S90*$AP$1)/($T$2*T90)</f>
        <v>639751.68904097565</v>
      </c>
      <c r="V90" s="33">
        <v>0.80200000000000005</v>
      </c>
      <c r="W90" s="34">
        <v>17.3</v>
      </c>
      <c r="X90" s="35">
        <f>(V90*$AP$1)/($W$2*W90)</f>
        <v>175271.22070673996</v>
      </c>
      <c r="Y90" s="33">
        <v>1.1499999999999999</v>
      </c>
      <c r="Z90" s="34">
        <v>16.899999999999999</v>
      </c>
      <c r="AA90" s="1">
        <f>(Y90 * $AP$1)/($Z$2*Z90)</f>
        <v>240121.06372849082</v>
      </c>
      <c r="AB90" s="33">
        <v>2.99</v>
      </c>
      <c r="AC90" s="34">
        <v>26.2</v>
      </c>
      <c r="AD90" s="35">
        <f>(AB90*$AP$1)/($AC$2*AC90)</f>
        <v>402706.85268052999</v>
      </c>
      <c r="AE90" s="46">
        <v>86.435409545900001</v>
      </c>
      <c r="AF90" s="1">
        <v>3.886384010315</v>
      </c>
      <c r="AG90" s="35">
        <f>(AE90*$AP$1)/($AF$2*AF90)</f>
        <v>50961756.153186448</v>
      </c>
      <c r="AH90" s="46">
        <v>90.4115524292</v>
      </c>
      <c r="AI90" s="1">
        <v>4.4452385902399998</v>
      </c>
      <c r="AJ90" s="1">
        <f>(AH90*$AP$1)/($AI$2*AI90)</f>
        <v>49840854.705387115</v>
      </c>
      <c r="AK90" s="46">
        <v>84.902053833010001</v>
      </c>
      <c r="AL90" s="1">
        <v>4.3868331909179998</v>
      </c>
      <c r="AM90" s="35">
        <f>(AK90*$AP$1)/($AL$2*AL90)</f>
        <v>46144982.220393315</v>
      </c>
    </row>
    <row r="91" spans="1:39" x14ac:dyDescent="0.3">
      <c r="A91" s="33">
        <v>4.55</v>
      </c>
      <c r="B91" s="34">
        <v>26</v>
      </c>
      <c r="C91" s="35">
        <f t="shared" si="4"/>
        <v>569120.76271186443</v>
      </c>
      <c r="D91" s="40">
        <v>4.18</v>
      </c>
      <c r="E91" s="32">
        <v>22.9</v>
      </c>
      <c r="F91" s="35">
        <f t="shared" si="5"/>
        <v>603852.9588917332</v>
      </c>
      <c r="G91" s="33">
        <v>4.4800000000000004</v>
      </c>
      <c r="H91" s="34">
        <v>22.9</v>
      </c>
      <c r="I91" s="35">
        <f t="shared" si="6"/>
        <v>609121.58870474878</v>
      </c>
      <c r="J91" s="43">
        <v>3.9008188247679998</v>
      </c>
      <c r="K91" s="2">
        <v>22.852375030520001</v>
      </c>
      <c r="L91" s="1">
        <f t="shared" si="7"/>
        <v>564696.1624585971</v>
      </c>
      <c r="M91" s="33">
        <v>4.67</v>
      </c>
      <c r="N91" s="34">
        <v>25.9</v>
      </c>
      <c r="O91" s="1">
        <f>(M91*$AP$1)/($N$2*N91)</f>
        <v>636262.37074512942</v>
      </c>
      <c r="P91" s="33">
        <v>4.4000000000000004</v>
      </c>
      <c r="Q91" s="34">
        <v>22.2</v>
      </c>
      <c r="R91" s="35">
        <f>(P91*$AP$1)/($Q$2*Q91)</f>
        <v>655677.22895309119</v>
      </c>
      <c r="S91" s="33">
        <v>4.8099999999999996</v>
      </c>
      <c r="T91" s="34">
        <v>26.6</v>
      </c>
      <c r="U91" s="1">
        <f>(S91*$AP$1)/($T$2*T91)</f>
        <v>638090.91694754118</v>
      </c>
      <c r="V91" s="33">
        <v>0.81399999999999995</v>
      </c>
      <c r="W91" s="34">
        <v>17.600000000000001</v>
      </c>
      <c r="X91" s="35">
        <f>(V91*$AP$1)/($W$2*W91)</f>
        <v>174861.45320197043</v>
      </c>
      <c r="Y91" s="33">
        <v>1.17</v>
      </c>
      <c r="Z91" s="34">
        <v>17.2</v>
      </c>
      <c r="AA91" s="1">
        <f>(Y91 * $AP$1)/($Z$2*Z91)</f>
        <v>240036.08660785886</v>
      </c>
      <c r="AB91" s="33">
        <v>3.02</v>
      </c>
      <c r="AC91" s="34">
        <v>26.5</v>
      </c>
      <c r="AD91" s="35">
        <f>(AB91*$AP$1)/($AC$2*AC91)</f>
        <v>402142.70223378879</v>
      </c>
      <c r="AE91" s="46">
        <v>87.536972045900001</v>
      </c>
      <c r="AF91" s="1">
        <v>3.953278541565</v>
      </c>
      <c r="AG91" s="35">
        <f>(AE91*$AP$1)/($AF$2*AF91)</f>
        <v>50737902.19580774</v>
      </c>
      <c r="AH91" s="46">
        <v>91.5092086792</v>
      </c>
      <c r="AI91" s="1">
        <v>4.5121331214899998</v>
      </c>
      <c r="AJ91" s="1">
        <f>(AH91*$AP$1)/($AI$2*AI91)</f>
        <v>49698070.341797709</v>
      </c>
      <c r="AK91" s="46">
        <v>86.019241333010001</v>
      </c>
      <c r="AL91" s="1">
        <v>4.4515304565429998</v>
      </c>
      <c r="AM91" s="35">
        <f>(AK91*$AP$1)/($AL$2*AL91)</f>
        <v>46072700.24175857</v>
      </c>
    </row>
    <row r="92" spans="1:39" x14ac:dyDescent="0.3">
      <c r="A92" s="33">
        <v>4.5999999999999996</v>
      </c>
      <c r="B92" s="34">
        <v>26.3</v>
      </c>
      <c r="C92" s="35">
        <f t="shared" si="4"/>
        <v>568811.62595862604</v>
      </c>
      <c r="D92" s="40">
        <v>4.2300000000000004</v>
      </c>
      <c r="E92" s="32">
        <v>23.2</v>
      </c>
      <c r="F92" s="35">
        <f t="shared" si="5"/>
        <v>603174.23454221187</v>
      </c>
      <c r="G92" s="33">
        <v>4.54</v>
      </c>
      <c r="H92" s="34">
        <v>23.3</v>
      </c>
      <c r="I92" s="35">
        <f t="shared" si="6"/>
        <v>606682.39472790749</v>
      </c>
      <c r="J92" s="43">
        <v>3.96035861969</v>
      </c>
      <c r="K92" s="2">
        <v>23.185871124270001</v>
      </c>
      <c r="L92" s="1">
        <f t="shared" si="7"/>
        <v>565069.01751546154</v>
      </c>
      <c r="M92" s="33">
        <v>4.72</v>
      </c>
      <c r="N92" s="34">
        <v>26.3</v>
      </c>
      <c r="O92" s="1">
        <f>(M92*$AP$1)/($N$2*N92)</f>
        <v>633293.99938813865</v>
      </c>
      <c r="P92" s="33">
        <v>4.46</v>
      </c>
      <c r="Q92" s="34">
        <v>22.6</v>
      </c>
      <c r="R92" s="35">
        <f>(P92*$AP$1)/($Q$2*Q92)</f>
        <v>652855.12664021971</v>
      </c>
      <c r="S92" s="33">
        <v>4.87</v>
      </c>
      <c r="T92" s="34">
        <v>26.9</v>
      </c>
      <c r="U92" s="1">
        <f>(S92*$AP$1)/($T$2*T92)</f>
        <v>638845.44716489338</v>
      </c>
      <c r="V92" s="33">
        <v>0.82699999999999996</v>
      </c>
      <c r="W92" s="34">
        <v>17.899999999999999</v>
      </c>
      <c r="X92" s="35">
        <f>(V92*$AP$1)/($W$2*W92)</f>
        <v>174676.63813743566</v>
      </c>
      <c r="Y92" s="33">
        <v>1.19</v>
      </c>
      <c r="Z92" s="34">
        <v>17.600000000000001</v>
      </c>
      <c r="AA92" s="1">
        <f>(Y92 * $AP$1)/($Z$2*Z92)</f>
        <v>238590.64785788921</v>
      </c>
      <c r="AB92" s="33">
        <v>3.05</v>
      </c>
      <c r="AC92" s="34">
        <v>26.8</v>
      </c>
      <c r="AD92" s="35">
        <f>(AB92*$AP$1)/($AC$2*AC92)</f>
        <v>401591.18202092982</v>
      </c>
      <c r="AE92" s="46">
        <v>88.626815795900001</v>
      </c>
      <c r="AF92" s="1">
        <v>4.01992893219</v>
      </c>
      <c r="AG92" s="35">
        <f>(AE92*$AP$1)/($AF$2*AF92)</f>
        <v>50517886.503707729</v>
      </c>
      <c r="AH92" s="46">
        <v>92.5912399292</v>
      </c>
      <c r="AI92" s="1">
        <v>4.5800042152399998</v>
      </c>
      <c r="AJ92" s="1">
        <f>(AH92*$AP$1)/($AI$2*AI92)</f>
        <v>49540530.515819423</v>
      </c>
      <c r="AK92" s="46">
        <v>87.124710083010001</v>
      </c>
      <c r="AL92" s="1">
        <v>4.5189132690429998</v>
      </c>
      <c r="AM92" s="35">
        <f>(AK92*$AP$1)/($AL$2*AL92)</f>
        <v>45968967.29929319</v>
      </c>
    </row>
    <row r="93" spans="1:39" x14ac:dyDescent="0.3">
      <c r="A93" s="33">
        <v>4.66</v>
      </c>
      <c r="B93" s="34">
        <v>26.7</v>
      </c>
      <c r="C93" s="35">
        <f t="shared" si="4"/>
        <v>567598.23525677656</v>
      </c>
      <c r="D93" s="40">
        <v>4.28</v>
      </c>
      <c r="E93" s="32">
        <v>23.6</v>
      </c>
      <c r="F93" s="35">
        <f t="shared" si="5"/>
        <v>599959.81881940388</v>
      </c>
      <c r="G93" s="33">
        <v>4.6100000000000003</v>
      </c>
      <c r="H93" s="34">
        <v>23.6</v>
      </c>
      <c r="I93" s="35">
        <f t="shared" si="6"/>
        <v>608205.55574655358</v>
      </c>
      <c r="J93" s="43">
        <v>4.0134286880490002</v>
      </c>
      <c r="K93" s="2">
        <v>23.519367218020001</v>
      </c>
      <c r="L93" s="1">
        <f t="shared" si="7"/>
        <v>564521.27918659407</v>
      </c>
      <c r="M93" s="33">
        <v>4.78</v>
      </c>
      <c r="N93" s="34">
        <v>26.6</v>
      </c>
      <c r="O93" s="1">
        <f>(M93*$AP$1)/($N$2*N93)</f>
        <v>634111.13991876249</v>
      </c>
      <c r="P93" s="33">
        <v>4.5199999999999996</v>
      </c>
      <c r="Q93" s="34">
        <v>22.9</v>
      </c>
      <c r="R93" s="35">
        <f>(P93*$AP$1)/($Q$2*Q93)</f>
        <v>652970.18521307036</v>
      </c>
      <c r="S93" s="33">
        <v>4.93</v>
      </c>
      <c r="T93" s="34">
        <v>27.2</v>
      </c>
      <c r="U93" s="1">
        <f>(S93*$AP$1)/($T$2*T93)</f>
        <v>639583.33333333337</v>
      </c>
      <c r="V93" s="33">
        <v>0.84299999999999997</v>
      </c>
      <c r="W93" s="34">
        <v>18.3</v>
      </c>
      <c r="X93" s="35">
        <f>(V93*$AP$1)/($W$2*W93)</f>
        <v>174164.17669385448</v>
      </c>
      <c r="Y93" s="33">
        <v>1.21</v>
      </c>
      <c r="Z93" s="34">
        <v>17.899999999999999</v>
      </c>
      <c r="AA93" s="1">
        <f>(Y93 * $AP$1)/($Z$2*Z93)</f>
        <v>238534.64329287873</v>
      </c>
      <c r="AB93" s="33">
        <v>3.08</v>
      </c>
      <c r="AC93" s="34">
        <v>27.2</v>
      </c>
      <c r="AD93" s="35">
        <f>(AB93*$AP$1)/($AC$2*AC93)</f>
        <v>399577.41717376607</v>
      </c>
      <c r="AE93" s="46">
        <v>89.697128295900001</v>
      </c>
      <c r="AF93" s="1">
        <v>4.08584690094</v>
      </c>
      <c r="AG93" s="35">
        <f>(AE93*$AP$1)/($AF$2*AF93)</f>
        <v>50303111.800092906</v>
      </c>
      <c r="AH93" s="46">
        <v>93.6576461792</v>
      </c>
      <c r="AI93" s="1">
        <v>4.6466546058649998</v>
      </c>
      <c r="AJ93" s="1">
        <f>(AH93*$AP$1)/($AI$2*AI93)</f>
        <v>49392325.90909303</v>
      </c>
      <c r="AK93" s="46">
        <v>88.218460083010001</v>
      </c>
      <c r="AL93" s="1">
        <v>4.5867843627929998</v>
      </c>
      <c r="AM93" s="35">
        <f>(AK93*$AP$1)/($AL$2*AL93)</f>
        <v>45857308.043474093</v>
      </c>
    </row>
    <row r="94" spans="1:39" x14ac:dyDescent="0.3">
      <c r="A94" s="33">
        <v>4.71</v>
      </c>
      <c r="B94" s="34">
        <v>27</v>
      </c>
      <c r="C94" s="35">
        <f t="shared" si="4"/>
        <v>567314.03013182688</v>
      </c>
      <c r="D94" s="40">
        <v>4.33</v>
      </c>
      <c r="E94" s="32">
        <v>23.9</v>
      </c>
      <c r="F94" s="35">
        <f t="shared" si="5"/>
        <v>599349.84129274287</v>
      </c>
      <c r="G94" s="33">
        <v>4.67</v>
      </c>
      <c r="H94" s="34">
        <v>23.9</v>
      </c>
      <c r="I94" s="35">
        <f t="shared" si="6"/>
        <v>608387.72098076006</v>
      </c>
      <c r="J94" s="43">
        <v>4.0696420669559998</v>
      </c>
      <c r="K94" s="2">
        <v>23.852863311770001</v>
      </c>
      <c r="L94" s="1">
        <f t="shared" si="7"/>
        <v>564424.80762949074</v>
      </c>
      <c r="M94" s="33">
        <v>4.84</v>
      </c>
      <c r="N94" s="34">
        <v>26.9</v>
      </c>
      <c r="O94" s="1">
        <f>(M94*$AP$1)/($N$2*N94)</f>
        <v>634910.05426654709</v>
      </c>
      <c r="P94" s="33">
        <v>4.58</v>
      </c>
      <c r="Q94" s="34">
        <v>23.2</v>
      </c>
      <c r="R94" s="35">
        <f>(P94*$AP$1)/($Q$2*Q94)</f>
        <v>653082.26813317486</v>
      </c>
      <c r="S94" s="33">
        <v>4.99</v>
      </c>
      <c r="T94" s="34">
        <v>27.6</v>
      </c>
      <c r="U94" s="1">
        <f>(S94*$AP$1)/($T$2*T94)</f>
        <v>637985.17407962692</v>
      </c>
      <c r="V94" s="33">
        <v>0.86</v>
      </c>
      <c r="W94" s="34">
        <v>18.600000000000001</v>
      </c>
      <c r="X94" s="35">
        <f>(V94*$AP$1)/($W$2*W94)</f>
        <v>174810.63615657605</v>
      </c>
      <c r="Y94" s="33">
        <v>1.23</v>
      </c>
      <c r="Z94" s="34">
        <v>18.2</v>
      </c>
      <c r="AA94" s="1">
        <f>(Y94 * $AP$1)/($Z$2*Z94)</f>
        <v>238480.48503220917</v>
      </c>
      <c r="AB94" s="33">
        <v>3.11</v>
      </c>
      <c r="AC94" s="34">
        <v>27.5</v>
      </c>
      <c r="AD94" s="35">
        <f>(AB94*$AP$1)/($AC$2*AC94)</f>
        <v>399067.92058516195</v>
      </c>
      <c r="AE94" s="46">
        <v>90.755722045900001</v>
      </c>
      <c r="AF94" s="1">
        <v>4.15176486969</v>
      </c>
      <c r="AG94" s="35">
        <f>(AE94*$AP$1)/($AF$2*AF94)</f>
        <v>50088689.437154561</v>
      </c>
      <c r="AH94" s="46">
        <v>94.7045211792</v>
      </c>
      <c r="AI94" s="1">
        <v>4.7133049964899998</v>
      </c>
      <c r="AJ94" s="1">
        <f>(AH94*$AP$1)/($AI$2*AI94)</f>
        <v>49238158.236044914</v>
      </c>
      <c r="AK94" s="46">
        <v>89.300491333010001</v>
      </c>
      <c r="AL94" s="1">
        <v>4.6534347534179998</v>
      </c>
      <c r="AM94" s="35">
        <f>(AK94*$AP$1)/($AL$2*AL94)</f>
        <v>45754901.72432325</v>
      </c>
    </row>
    <row r="95" spans="1:39" x14ac:dyDescent="0.3">
      <c r="A95" s="33">
        <v>4.7699999999999996</v>
      </c>
      <c r="B95" s="34">
        <v>27.3</v>
      </c>
      <c r="C95" s="35">
        <f t="shared" si="4"/>
        <v>568227.32352393365</v>
      </c>
      <c r="D95" s="40">
        <v>4.38</v>
      </c>
      <c r="E95" s="32">
        <v>24.2</v>
      </c>
      <c r="F95" s="35">
        <f t="shared" si="5"/>
        <v>598754.98717583355</v>
      </c>
      <c r="G95" s="33">
        <v>4.7300000000000004</v>
      </c>
      <c r="H95" s="34">
        <v>24.3</v>
      </c>
      <c r="I95" s="35">
        <f t="shared" si="6"/>
        <v>606060.98548401915</v>
      </c>
      <c r="J95" s="43">
        <v>4.1256113052370003</v>
      </c>
      <c r="K95" s="2">
        <v>24.185871124270001</v>
      </c>
      <c r="L95" s="1">
        <f t="shared" si="7"/>
        <v>564308.99557517387</v>
      </c>
      <c r="M95" s="33">
        <v>4.9000000000000004</v>
      </c>
      <c r="N95" s="34">
        <v>27.3</v>
      </c>
      <c r="O95" s="1">
        <f>(M95*$AP$1)/($N$2*N95)</f>
        <v>633362.80577659898</v>
      </c>
      <c r="P95" s="33">
        <v>4.6399999999999997</v>
      </c>
      <c r="Q95" s="34">
        <v>23.6</v>
      </c>
      <c r="R95" s="35">
        <f>(P95*$AP$1)/($Q$2*Q95)</f>
        <v>650423.72881355917</v>
      </c>
      <c r="S95" s="33">
        <v>5.05</v>
      </c>
      <c r="T95" s="34">
        <v>27.9</v>
      </c>
      <c r="U95" s="1">
        <f>(S95*$AP$1)/($T$2*T95)</f>
        <v>638713.79722325224</v>
      </c>
      <c r="V95" s="33">
        <v>0.87</v>
      </c>
      <c r="W95" s="34">
        <v>18.899999999999999</v>
      </c>
      <c r="X95" s="35">
        <f>(V95*$AP$1)/($W$2*W95)</f>
        <v>174036.28117913831</v>
      </c>
      <c r="Y95" s="33">
        <v>1.26</v>
      </c>
      <c r="Z95" s="34">
        <v>18.600000000000001</v>
      </c>
      <c r="AA95" s="1">
        <f>(Y95 * $AP$1)/($Z$2*Z95)</f>
        <v>239043.3815350389</v>
      </c>
      <c r="AB95" s="33">
        <v>3.13</v>
      </c>
      <c r="AC95" s="34">
        <v>27.8</v>
      </c>
      <c r="AD95" s="35">
        <f>(AB95*$AP$1)/($AC$2*AC95)</f>
        <v>397300.0909617134</v>
      </c>
      <c r="AE95" s="46">
        <v>91.802597045900001</v>
      </c>
      <c r="AF95" s="1">
        <v>4.21963596344</v>
      </c>
      <c r="AG95" s="35">
        <f>(AE95*$AP$1)/($AF$2*AF95)</f>
        <v>49851517.648855448</v>
      </c>
      <c r="AH95" s="46">
        <v>95.7435836792</v>
      </c>
      <c r="AI95" s="1">
        <v>4.7784905433649998</v>
      </c>
      <c r="AJ95" s="1">
        <f>(AH95*$AP$1)/($AI$2*AI95)</f>
        <v>49099331.481083117</v>
      </c>
      <c r="AK95" s="46">
        <v>90.366897583010001</v>
      </c>
      <c r="AL95" s="1">
        <v>4.7200851440429998</v>
      </c>
      <c r="AM95" s="35">
        <f>(AK95*$AP$1)/($AL$2*AL95)</f>
        <v>45647494.744179934</v>
      </c>
    </row>
    <row r="96" spans="1:39" x14ac:dyDescent="0.3">
      <c r="A96" s="33">
        <v>4.82</v>
      </c>
      <c r="B96" s="34">
        <v>27.7</v>
      </c>
      <c r="C96" s="35">
        <f t="shared" si="4"/>
        <v>565892.12506883696</v>
      </c>
      <c r="D96" s="40">
        <v>4.43</v>
      </c>
      <c r="E96" s="32">
        <v>24.6</v>
      </c>
      <c r="F96" s="35">
        <f t="shared" si="5"/>
        <v>595743.09643958497</v>
      </c>
      <c r="G96" s="33">
        <v>4.79</v>
      </c>
      <c r="H96" s="34">
        <v>24.6</v>
      </c>
      <c r="I96" s="35">
        <f t="shared" si="6"/>
        <v>606264.12045053521</v>
      </c>
      <c r="J96" s="43">
        <v>4.1851692199709998</v>
      </c>
      <c r="K96" s="2">
        <v>24.519397735599998</v>
      </c>
      <c r="L96" s="1">
        <f t="shared" si="7"/>
        <v>564668.58068670519</v>
      </c>
      <c r="M96" s="33">
        <v>4.96</v>
      </c>
      <c r="N96" s="34">
        <v>27.6</v>
      </c>
      <c r="O96" s="1">
        <f>(M96*$AP$1)/($N$2*N96)</f>
        <v>634149.59187073132</v>
      </c>
      <c r="P96" s="33">
        <v>4.7</v>
      </c>
      <c r="Q96" s="34">
        <v>23.9</v>
      </c>
      <c r="R96" s="35">
        <f>(P96*$AP$1)/($Q$2*Q96)</f>
        <v>650564.49285817344</v>
      </c>
      <c r="S96" s="33">
        <v>5.1100000000000003</v>
      </c>
      <c r="T96" s="34">
        <v>28.2</v>
      </c>
      <c r="U96" s="1">
        <f>(S96*$AP$1)/($T$2*T96)</f>
        <v>639426.91774680046</v>
      </c>
      <c r="V96" s="33">
        <v>0.88600000000000001</v>
      </c>
      <c r="W96" s="34">
        <v>19.3</v>
      </c>
      <c r="X96" s="35">
        <f>(V96*$AP$1)/($W$2*W96)</f>
        <v>173563.64378876437</v>
      </c>
      <c r="Y96" s="33">
        <v>1.27</v>
      </c>
      <c r="Z96" s="34">
        <v>18.899999999999999</v>
      </c>
      <c r="AA96" s="1">
        <f>(Y96 * $AP$1)/($Z$2*Z96)</f>
        <v>237116.09803563828</v>
      </c>
      <c r="AB96" s="33">
        <v>3.16</v>
      </c>
      <c r="AC96" s="34">
        <v>28.2</v>
      </c>
      <c r="AD96" s="35">
        <f>(AB96*$AP$1)/($AC$2*AC96)</f>
        <v>395418.60275535996</v>
      </c>
      <c r="AE96" s="46">
        <v>92.833847045900001</v>
      </c>
      <c r="AF96" s="1">
        <v>4.28653049469</v>
      </c>
      <c r="AG96" s="35">
        <f>(AE96*$AP$1)/($AF$2*AF96)</f>
        <v>49624807.190225177</v>
      </c>
      <c r="AH96" s="46">
        <v>96.7670211792</v>
      </c>
      <c r="AI96" s="1">
        <v>4.8453850746149998</v>
      </c>
      <c r="AJ96" s="1">
        <f>(AH96*$AP$1)/($AI$2*AI96)</f>
        <v>48939069.283488065</v>
      </c>
      <c r="AK96" s="46">
        <v>91.421585083010001</v>
      </c>
      <c r="AL96" s="1">
        <v>4.7850265502929998</v>
      </c>
      <c r="AM96" s="35">
        <f>(AK96*$AP$1)/($AL$2*AL96)</f>
        <v>45553505.441265441</v>
      </c>
    </row>
    <row r="97" spans="1:39" x14ac:dyDescent="0.3">
      <c r="A97" s="33">
        <v>4.88</v>
      </c>
      <c r="B97" s="34">
        <v>28</v>
      </c>
      <c r="C97" s="35">
        <f t="shared" si="4"/>
        <v>566797.82082324463</v>
      </c>
      <c r="D97" s="40">
        <v>4.4800000000000004</v>
      </c>
      <c r="E97" s="32">
        <v>24.9</v>
      </c>
      <c r="F97" s="35">
        <f t="shared" si="5"/>
        <v>595208.41988644237</v>
      </c>
      <c r="G97" s="33">
        <v>4.8499999999999996</v>
      </c>
      <c r="H97" s="34">
        <v>24.9</v>
      </c>
      <c r="I97" s="35">
        <f t="shared" si="6"/>
        <v>606462.36059858103</v>
      </c>
      <c r="J97" s="43">
        <v>4.241413116455</v>
      </c>
      <c r="K97" s="2">
        <v>24.852893829349998</v>
      </c>
      <c r="L97" s="1">
        <f t="shared" si="7"/>
        <v>564578.07656179881</v>
      </c>
      <c r="M97" s="33">
        <v>5.0199999999999996</v>
      </c>
      <c r="N97" s="34">
        <v>27.9</v>
      </c>
      <c r="O97" s="1">
        <f>(M97*$AP$1)/($N$2*N97)</f>
        <v>634919.4578338071</v>
      </c>
      <c r="P97" s="33">
        <v>4.76</v>
      </c>
      <c r="Q97" s="34">
        <v>24.2</v>
      </c>
      <c r="R97" s="35">
        <f>(P97*$AP$1)/($Q$2*Q97)</f>
        <v>650701.76688515244</v>
      </c>
      <c r="S97" s="33">
        <v>5.17</v>
      </c>
      <c r="T97" s="34">
        <v>28.6</v>
      </c>
      <c r="U97" s="1">
        <f>(S97*$AP$1)/($T$2*T97)</f>
        <v>637886.8258178602</v>
      </c>
      <c r="V97" s="33">
        <v>0.89800000000000002</v>
      </c>
      <c r="W97" s="34">
        <v>19.600000000000001</v>
      </c>
      <c r="X97" s="35">
        <f>(V97*$AP$1)/($W$2*W97)</f>
        <v>173221.82567608322</v>
      </c>
      <c r="Y97" s="33">
        <v>1.3</v>
      </c>
      <c r="Z97" s="34">
        <v>19.2</v>
      </c>
      <c r="AA97" s="1">
        <f>(Y97 * $AP$1)/($Z$2*Z97)</f>
        <v>238924.8084291188</v>
      </c>
      <c r="AB97" s="33">
        <v>3.19</v>
      </c>
      <c r="AC97" s="34">
        <v>28.5</v>
      </c>
      <c r="AD97" s="35">
        <f>(AB97*$AP$1)/($AC$2*AC97)</f>
        <v>394970.76023391815</v>
      </c>
      <c r="AE97" s="46">
        <v>93.849472045900001</v>
      </c>
      <c r="AF97" s="1">
        <v>4.353669166565</v>
      </c>
      <c r="AG97" s="35">
        <f>(AE97*$AP$1)/($AF$2*AF97)</f>
        <v>49394069.87053448</v>
      </c>
      <c r="AH97" s="46">
        <v>97.7787399292</v>
      </c>
      <c r="AI97" s="1">
        <v>4.9130120277399998</v>
      </c>
      <c r="AJ97" s="1">
        <f>(AH97*$AP$1)/($AI$2*AI97)</f>
        <v>48770054.357419543</v>
      </c>
      <c r="AK97" s="46">
        <v>92.456741333010001</v>
      </c>
      <c r="AL97" s="1">
        <v>4.8521652221679998</v>
      </c>
      <c r="AM97" s="35">
        <f>(AK97*$AP$1)/($AL$2*AL97)</f>
        <v>45431848.69175823</v>
      </c>
    </row>
    <row r="98" spans="1:39" x14ac:dyDescent="0.3">
      <c r="A98" s="33">
        <v>4.9400000000000004</v>
      </c>
      <c r="B98" s="34">
        <v>28.3</v>
      </c>
      <c r="C98" s="35">
        <f t="shared" si="4"/>
        <v>567684.31454752362</v>
      </c>
      <c r="D98" s="40">
        <v>4.53</v>
      </c>
      <c r="E98" s="32">
        <v>25.2</v>
      </c>
      <c r="F98" s="35">
        <f t="shared" si="5"/>
        <v>594686.47372742207</v>
      </c>
      <c r="G98" s="33">
        <v>4.92</v>
      </c>
      <c r="H98" s="34">
        <v>25.3</v>
      </c>
      <c r="I98" s="35">
        <f t="shared" si="6"/>
        <v>605488.6995005171</v>
      </c>
      <c r="J98" s="43">
        <v>4.29829788208</v>
      </c>
      <c r="K98" s="2">
        <v>25.18614578247</v>
      </c>
      <c r="L98" s="1">
        <f t="shared" si="7"/>
        <v>564579.61893651995</v>
      </c>
      <c r="M98" s="33">
        <v>5.08</v>
      </c>
      <c r="N98" s="34">
        <v>28.3</v>
      </c>
      <c r="O98" s="1">
        <f>(M98*$AP$1)/($N$2*N98)</f>
        <v>633426.74952276505</v>
      </c>
      <c r="P98" s="33">
        <v>4.82</v>
      </c>
      <c r="Q98" s="34">
        <v>24.6</v>
      </c>
      <c r="R98" s="35">
        <f>(P98*$AP$1)/($Q$2*Q98)</f>
        <v>648190.00560695271</v>
      </c>
      <c r="S98" s="33">
        <v>5.23</v>
      </c>
      <c r="T98" s="34">
        <v>28.9</v>
      </c>
      <c r="U98" s="1">
        <f>(S98*$AP$1)/($T$2*T98)</f>
        <v>638591.25800421601</v>
      </c>
      <c r="V98" s="33">
        <v>0.91300000000000003</v>
      </c>
      <c r="W98" s="34">
        <v>19.899999999999999</v>
      </c>
      <c r="X98" s="35">
        <f>(V98*$AP$1)/($W$2*W98)</f>
        <v>173460.28170408693</v>
      </c>
      <c r="Y98" s="33">
        <v>1.32</v>
      </c>
      <c r="Z98" s="34">
        <v>19.600000000000001</v>
      </c>
      <c r="AA98" s="1">
        <f>(Y98 * $AP$1)/($Z$2*Z98)</f>
        <v>237649.54257565094</v>
      </c>
      <c r="AB98" s="33">
        <v>3.22</v>
      </c>
      <c r="AC98" s="34">
        <v>28.8</v>
      </c>
      <c r="AD98" s="35">
        <f>(AB98*$AP$1)/($AC$2*AC98)</f>
        <v>394532.24776500638</v>
      </c>
      <c r="AE98" s="46">
        <v>94.853378295900001</v>
      </c>
      <c r="AF98" s="1">
        <v>4.41934299469</v>
      </c>
      <c r="AG98" s="35">
        <f>(AE98*$AP$1)/($AF$2*AF98)</f>
        <v>49180562.986711808</v>
      </c>
      <c r="AH98" s="46">
        <v>98.7806930542</v>
      </c>
      <c r="AI98" s="1">
        <v>4.9799065589899998</v>
      </c>
      <c r="AJ98" s="1">
        <f>(AH98*$AP$1)/($AI$2*AI98)</f>
        <v>48607972.417524256</v>
      </c>
      <c r="AK98" s="46">
        <v>93.480178833010001</v>
      </c>
      <c r="AL98" s="1">
        <v>4.9197921752929998</v>
      </c>
      <c r="AM98" s="35">
        <f>(AK98*$AP$1)/($AL$2*AL98)</f>
        <v>45303336.131722659</v>
      </c>
    </row>
    <row r="99" spans="1:39" x14ac:dyDescent="0.3">
      <c r="A99" s="33">
        <v>4.99</v>
      </c>
      <c r="B99" s="34">
        <v>28.7</v>
      </c>
      <c r="C99" s="35">
        <f t="shared" si="4"/>
        <v>565438.04996161349</v>
      </c>
      <c r="D99" s="40">
        <v>4.58</v>
      </c>
      <c r="E99" s="32">
        <v>25.6</v>
      </c>
      <c r="F99" s="35">
        <f t="shared" si="5"/>
        <v>591855.80549568962</v>
      </c>
      <c r="G99" s="33">
        <v>4.9800000000000004</v>
      </c>
      <c r="H99" s="34">
        <v>25.6</v>
      </c>
      <c r="I99" s="35">
        <f t="shared" si="6"/>
        <v>605690.60598377278</v>
      </c>
      <c r="J99" s="43">
        <v>4.3539314270020002</v>
      </c>
      <c r="K99" s="2">
        <v>25.519886016849998</v>
      </c>
      <c r="L99" s="1">
        <f t="shared" si="7"/>
        <v>564408.12065648753</v>
      </c>
      <c r="M99" s="33">
        <v>5.13</v>
      </c>
      <c r="N99" s="34">
        <v>28.6</v>
      </c>
      <c r="O99" s="1">
        <f>(M99*$AP$1)/($N$2*N99)</f>
        <v>632951.53122739319</v>
      </c>
      <c r="P99" s="33">
        <v>4.88</v>
      </c>
      <c r="Q99" s="34">
        <v>24.9</v>
      </c>
      <c r="R99" s="35">
        <f>(P99*$AP$1)/($Q$2*Q99)</f>
        <v>648352.02880487475</v>
      </c>
      <c r="S99" s="33">
        <v>5.29</v>
      </c>
      <c r="T99" s="34">
        <v>29.2</v>
      </c>
      <c r="U99" s="1">
        <f>(S99*$AP$1)/($T$2*T99)</f>
        <v>639281.21555660525</v>
      </c>
      <c r="V99" s="33">
        <v>0.92300000000000004</v>
      </c>
      <c r="W99" s="34">
        <v>20.3</v>
      </c>
      <c r="X99" s="35">
        <f>(V99*$AP$1)/($W$2*W99)</f>
        <v>171904.80234900143</v>
      </c>
      <c r="Y99" s="33">
        <v>1.34</v>
      </c>
      <c r="Z99" s="34">
        <v>19.899999999999999</v>
      </c>
      <c r="AA99" s="1">
        <f>(Y99 * $AP$1)/($Z$2*Z99)</f>
        <v>237613.35412695663</v>
      </c>
      <c r="AB99" s="33">
        <v>3.25</v>
      </c>
      <c r="AC99" s="34">
        <v>29.2</v>
      </c>
      <c r="AD99" s="35">
        <f>(AB99*$AP$1)/($AC$2*AC99)</f>
        <v>392753.1097464966</v>
      </c>
      <c r="AE99" s="46">
        <v>96.327987670900001</v>
      </c>
      <c r="AF99" s="1">
        <v>4.51895236969</v>
      </c>
      <c r="AG99" s="35">
        <f>(AE99*$AP$1)/($AF$2*AF99)</f>
        <v>48844214.072626449</v>
      </c>
      <c r="AH99" s="46">
        <v>100.2553024292</v>
      </c>
      <c r="AI99" s="1">
        <v>5.0792717933649998</v>
      </c>
      <c r="AJ99" s="1">
        <f>(AH99*$AP$1)/($AI$2*AI99)</f>
        <v>48368489.999587893</v>
      </c>
      <c r="AK99" s="46">
        <v>94.487991333010001</v>
      </c>
      <c r="AL99" s="1">
        <v>4.9866867065429998</v>
      </c>
      <c r="AM99" s="35">
        <f>(AK99*$AP$1)/($AL$2*AL99)</f>
        <v>45177473.520941801</v>
      </c>
    </row>
    <row r="100" spans="1:39" x14ac:dyDescent="0.3">
      <c r="A100" s="33">
        <v>5.05</v>
      </c>
      <c r="B100" s="34">
        <v>29</v>
      </c>
      <c r="C100" s="35">
        <f t="shared" si="4"/>
        <v>566317.2121566335</v>
      </c>
      <c r="D100" s="40">
        <v>4.63</v>
      </c>
      <c r="E100" s="32">
        <v>25.9</v>
      </c>
      <c r="F100" s="35">
        <f t="shared" si="5"/>
        <v>591386.79936093732</v>
      </c>
      <c r="G100" s="33">
        <v>5.04</v>
      </c>
      <c r="H100" s="34">
        <v>25.9</v>
      </c>
      <c r="I100" s="35">
        <f t="shared" si="6"/>
        <v>605887.83509676019</v>
      </c>
      <c r="J100" s="43">
        <v>4.4092903137209998</v>
      </c>
      <c r="K100" s="2">
        <v>25.85313796997</v>
      </c>
      <c r="L100" s="1">
        <f t="shared" si="7"/>
        <v>564216.56123319198</v>
      </c>
      <c r="M100" s="33">
        <v>5.19</v>
      </c>
      <c r="N100" s="34">
        <v>28.9</v>
      </c>
      <c r="O100" s="1">
        <f>(M100*$AP$1)/($N$2*N100)</f>
        <v>633707.19484548387</v>
      </c>
      <c r="P100" s="33">
        <v>4.9400000000000004</v>
      </c>
      <c r="Q100" s="34">
        <v>25.2</v>
      </c>
      <c r="R100" s="35">
        <f>(P100*$AP$1)/($Q$2*Q100)</f>
        <v>648510.19430760818</v>
      </c>
      <c r="S100" s="33">
        <v>5.35</v>
      </c>
      <c r="T100" s="34">
        <v>29.6</v>
      </c>
      <c r="U100" s="1">
        <f>(S100*$AP$1)/($T$2*T100)</f>
        <v>637795.12270891573</v>
      </c>
      <c r="V100" s="33">
        <v>0.93600000000000005</v>
      </c>
      <c r="W100" s="34">
        <v>20.6</v>
      </c>
      <c r="X100" s="35">
        <f>(V100*$AP$1)/($W$2*W100)</f>
        <v>171787.26864029843</v>
      </c>
      <c r="Y100" s="33">
        <v>1.37</v>
      </c>
      <c r="Z100" s="34">
        <v>20.2</v>
      </c>
      <c r="AA100" s="1">
        <f>(Y100 * $AP$1)/($Z$2*Z100)</f>
        <v>239325.13941049282</v>
      </c>
      <c r="AB100" s="33">
        <v>3.28</v>
      </c>
      <c r="AC100" s="34">
        <v>29.5</v>
      </c>
      <c r="AD100" s="35">
        <f>(AB100*$AP$1)/($AC$2*AC100)</f>
        <v>392347.5550360413</v>
      </c>
      <c r="AE100" s="46">
        <v>97.773300170900001</v>
      </c>
      <c r="AF100" s="1">
        <v>4.619782447815</v>
      </c>
      <c r="AG100" s="35">
        <f>(AE100*$AP$1)/($AF$2*AF100)</f>
        <v>48495021.011673301</v>
      </c>
      <c r="AH100" s="46">
        <v>101.7064743042</v>
      </c>
      <c r="AI100" s="1">
        <v>5.1786370277399998</v>
      </c>
      <c r="AJ100" s="1">
        <f>(AH100*$AP$1)/($AI$2*AI100)</f>
        <v>48127107.198412955</v>
      </c>
      <c r="AK100" s="46">
        <v>95.976272583010001</v>
      </c>
      <c r="AL100" s="1">
        <v>5.0858078002929998</v>
      </c>
      <c r="AM100" s="35">
        <f>(AK100*$AP$1)/($AL$2*AL100)</f>
        <v>44994698.2044276</v>
      </c>
    </row>
    <row r="101" spans="1:39" x14ac:dyDescent="0.3">
      <c r="A101" s="33">
        <v>5.1100000000000003</v>
      </c>
      <c r="B101" s="34">
        <v>29.3</v>
      </c>
      <c r="C101" s="35">
        <f t="shared" si="4"/>
        <v>567178.37103025406</v>
      </c>
      <c r="D101" s="40">
        <v>4.68</v>
      </c>
      <c r="E101" s="32">
        <v>26.2</v>
      </c>
      <c r="F101" s="35">
        <f t="shared" si="5"/>
        <v>590928.53382469073</v>
      </c>
      <c r="G101" s="33">
        <v>5.1100000000000003</v>
      </c>
      <c r="H101" s="34">
        <v>26.3</v>
      </c>
      <c r="I101" s="35">
        <f t="shared" si="6"/>
        <v>604959.93336366944</v>
      </c>
      <c r="J101" s="43">
        <v>4.4648933410640002</v>
      </c>
      <c r="K101" s="2">
        <v>26.186389923099998</v>
      </c>
      <c r="L101" s="1">
        <f t="shared" si="7"/>
        <v>564060.72031052748</v>
      </c>
      <c r="M101" s="33">
        <v>5.25</v>
      </c>
      <c r="N101" s="34">
        <v>29.3</v>
      </c>
      <c r="O101" s="1">
        <f>(M101*$AP$1)/($N$2*N101)</f>
        <v>632281.98187595617</v>
      </c>
      <c r="P101" s="33">
        <v>5.01</v>
      </c>
      <c r="Q101" s="34">
        <v>25.6</v>
      </c>
      <c r="R101" s="35">
        <f>(P101*$AP$1)/($Q$2*Q101)</f>
        <v>647423.0536099138</v>
      </c>
      <c r="S101" s="33">
        <v>5.41</v>
      </c>
      <c r="T101" s="34">
        <v>29.9</v>
      </c>
      <c r="U101" s="1">
        <f>(S101*$AP$1)/($T$2*T101)</f>
        <v>638476.91538845969</v>
      </c>
      <c r="V101" s="33">
        <v>0.94799999999999995</v>
      </c>
      <c r="W101" s="34">
        <v>20.9</v>
      </c>
      <c r="X101" s="35">
        <f>(V101*$AP$1)/($W$2*W101)</f>
        <v>171492.21014919743</v>
      </c>
      <c r="Y101" s="33">
        <v>1.38</v>
      </c>
      <c r="Z101" s="34">
        <v>20.6</v>
      </c>
      <c r="AA101" s="1">
        <f>(Y101 * $AP$1)/($Z$2*Z101)</f>
        <v>236391.02778707727</v>
      </c>
      <c r="AB101" s="33">
        <v>3.31</v>
      </c>
      <c r="AC101" s="34">
        <v>29.8</v>
      </c>
      <c r="AD101" s="35">
        <f>(AB101*$AP$1)/($AC$2*AC101)</f>
        <v>391950.16585666902</v>
      </c>
      <c r="AE101" s="46">
        <v>99.193222045900001</v>
      </c>
      <c r="AF101" s="1">
        <v>4.719880104065</v>
      </c>
      <c r="AG101" s="35">
        <f>(AE101*$AP$1)/($AF$2*AF101)</f>
        <v>48155892.113676563</v>
      </c>
      <c r="AH101" s="46">
        <v>103.1263961792</v>
      </c>
      <c r="AI101" s="1">
        <v>5.2801995277399998</v>
      </c>
      <c r="AJ101" s="1">
        <f>(AH101*$AP$1)/($AI$2*AI101)</f>
        <v>47860379.521072321</v>
      </c>
      <c r="AK101" s="46">
        <v>97.435256958010001</v>
      </c>
      <c r="AL101" s="1">
        <v>5.1854171752929998</v>
      </c>
      <c r="AM101" s="35">
        <f>(AK101*$AP$1)/($AL$2*AL101)</f>
        <v>44801219.984213285</v>
      </c>
    </row>
    <row r="102" spans="1:39" x14ac:dyDescent="0.3">
      <c r="A102" s="33">
        <v>5.16</v>
      </c>
      <c r="B102" s="34">
        <v>29.7</v>
      </c>
      <c r="C102" s="35">
        <f t="shared" si="4"/>
        <v>565014.55230268801</v>
      </c>
      <c r="D102" s="40">
        <v>4.7300000000000004</v>
      </c>
      <c r="E102" s="32">
        <v>26.6</v>
      </c>
      <c r="F102" s="35">
        <f t="shared" si="5"/>
        <v>588260.79206637293</v>
      </c>
      <c r="G102" s="33">
        <v>5.17</v>
      </c>
      <c r="H102" s="34">
        <v>26.6</v>
      </c>
      <c r="I102" s="35">
        <f t="shared" si="6"/>
        <v>605160.21290548891</v>
      </c>
      <c r="J102" s="43">
        <v>4.5260200500490004</v>
      </c>
      <c r="K102" s="2">
        <v>26.519886016849998</v>
      </c>
      <c r="L102" s="1">
        <f t="shared" si="7"/>
        <v>564592.64942396991</v>
      </c>
      <c r="M102" s="33">
        <v>5.31</v>
      </c>
      <c r="N102" s="34">
        <v>29.6</v>
      </c>
      <c r="O102" s="1">
        <f>(M102*$AP$1)/($N$2*N102)</f>
        <v>633026.56104380242</v>
      </c>
      <c r="P102" s="33">
        <v>5.07</v>
      </c>
      <c r="Q102" s="34">
        <v>25.9</v>
      </c>
      <c r="R102" s="35">
        <f>(P102*$AP$1)/($Q$2*Q102)</f>
        <v>647587.70469977381</v>
      </c>
      <c r="S102" s="33">
        <v>5.47</v>
      </c>
      <c r="T102" s="34">
        <v>30.2</v>
      </c>
      <c r="U102" s="1">
        <f>(S102*$AP$1)/($T$2*T102)</f>
        <v>639145.16251807881</v>
      </c>
      <c r="V102" s="33">
        <v>0.96099999999999997</v>
      </c>
      <c r="W102" s="34">
        <v>21.3</v>
      </c>
      <c r="X102" s="35">
        <f>(V102*$AP$1)/($W$2*W102)</f>
        <v>170579.22246120399</v>
      </c>
      <c r="Y102" s="33">
        <v>1.41</v>
      </c>
      <c r="Z102" s="34">
        <v>20.9</v>
      </c>
      <c r="AA102" s="1">
        <f>(Y102 * $AP$1)/($Z$2*Z102)</f>
        <v>238063.0259033163</v>
      </c>
      <c r="AB102" s="33">
        <v>3.34</v>
      </c>
      <c r="AC102" s="34">
        <v>30.2</v>
      </c>
      <c r="AD102" s="35">
        <f>(AB102*$AP$1)/($AC$2*AC102)</f>
        <v>390264.13945345214</v>
      </c>
      <c r="AE102" s="46">
        <v>100.5897064209</v>
      </c>
      <c r="AF102" s="1">
        <v>4.818512916565</v>
      </c>
      <c r="AG102" s="35">
        <f>(AE102*$AP$1)/($AF$2*AF102)</f>
        <v>47834244.070539713</v>
      </c>
      <c r="AH102" s="46">
        <v>104.5189743042</v>
      </c>
      <c r="AI102" s="1">
        <v>5.3800530433649998</v>
      </c>
      <c r="AJ102" s="1">
        <f>(AH102*$AP$1)/($AI$2*AI102)</f>
        <v>47606385.865134023</v>
      </c>
      <c r="AK102" s="46">
        <v>98.864944458010001</v>
      </c>
      <c r="AL102" s="1">
        <v>5.2867355346679998</v>
      </c>
      <c r="AM102" s="35">
        <f>(AK102*$AP$1)/($AL$2*AL102)</f>
        <v>44587400.0197777</v>
      </c>
    </row>
    <row r="103" spans="1:39" x14ac:dyDescent="0.3">
      <c r="A103" s="33">
        <v>5.22</v>
      </c>
      <c r="B103" s="34">
        <v>30</v>
      </c>
      <c r="C103" s="35">
        <f t="shared" si="4"/>
        <v>565868.64406779653</v>
      </c>
      <c r="D103" s="40">
        <v>4.78</v>
      </c>
      <c r="E103" s="32">
        <v>26.9</v>
      </c>
      <c r="F103" s="35">
        <f t="shared" si="5"/>
        <v>587849.31419048854</v>
      </c>
      <c r="G103" s="33">
        <v>5.23</v>
      </c>
      <c r="H103" s="34">
        <v>26.9</v>
      </c>
      <c r="I103" s="35">
        <f t="shared" si="6"/>
        <v>605356.02524563228</v>
      </c>
      <c r="J103" s="43">
        <v>4.5821723937990004</v>
      </c>
      <c r="K103" s="2">
        <v>26.853382110599998</v>
      </c>
      <c r="L103" s="1">
        <f t="shared" si="7"/>
        <v>564498.55176338425</v>
      </c>
      <c r="M103" s="33">
        <v>5.37</v>
      </c>
      <c r="N103" s="34">
        <v>29.9</v>
      </c>
      <c r="O103" s="1">
        <f>(M103*$AP$1)/($N$2*N103)</f>
        <v>633756.19882366527</v>
      </c>
      <c r="P103" s="33">
        <v>5.13</v>
      </c>
      <c r="Q103" s="34">
        <v>26.2</v>
      </c>
      <c r="R103" s="35">
        <f>(P103*$AP$1)/($Q$2*Q103)</f>
        <v>647748.58515398786</v>
      </c>
      <c r="S103" s="33">
        <v>5.54</v>
      </c>
      <c r="T103" s="34">
        <v>30.6</v>
      </c>
      <c r="U103" s="1">
        <f>(S103*$AP$1)/($T$2*T103)</f>
        <v>638862.5948463676</v>
      </c>
      <c r="V103" s="33">
        <v>0.97199999999999998</v>
      </c>
      <c r="W103" s="34">
        <v>21.6</v>
      </c>
      <c r="X103" s="35">
        <f>(V103*$AP$1)/($W$2*W103)</f>
        <v>170135.46798029554</v>
      </c>
      <c r="Y103" s="33">
        <v>1.43</v>
      </c>
      <c r="Z103" s="34">
        <v>21.2</v>
      </c>
      <c r="AA103" s="1">
        <f>(Y103 * $AP$1)/($Z$2*Z103)</f>
        <v>238023.20537844286</v>
      </c>
      <c r="AB103" s="33">
        <v>3.36</v>
      </c>
      <c r="AC103" s="34">
        <v>30.5</v>
      </c>
      <c r="AD103" s="35">
        <f>(AB103*$AP$1)/($AC$2*AC103)</f>
        <v>388739.40079140756</v>
      </c>
      <c r="AE103" s="46">
        <v>101.9608001709</v>
      </c>
      <c r="AF103" s="1">
        <v>4.91983127594</v>
      </c>
      <c r="AG103" s="35">
        <f>(AE103*$AP$1)/($AF$2*AF103)</f>
        <v>47487731.974760324</v>
      </c>
      <c r="AH103" s="46">
        <v>105.8861618042</v>
      </c>
      <c r="AI103" s="1">
        <v>5.4781975746149998</v>
      </c>
      <c r="AJ103" s="1">
        <f>(AH103*$AP$1)/($AI$2*AI103)</f>
        <v>47365065.869509615</v>
      </c>
      <c r="AK103" s="46">
        <v>100.267288208</v>
      </c>
      <c r="AL103" s="1">
        <v>5.3868331909179998</v>
      </c>
      <c r="AM103" s="35">
        <f>(AK103*$AP$1)/($AL$2*AL103)</f>
        <v>44379576.076316521</v>
      </c>
    </row>
    <row r="104" spans="1:39" x14ac:dyDescent="0.3">
      <c r="A104" s="33">
        <v>5.27</v>
      </c>
      <c r="B104" s="34">
        <v>30.3</v>
      </c>
      <c r="C104" s="35">
        <f t="shared" si="4"/>
        <v>565632.5166414947</v>
      </c>
      <c r="D104" s="40">
        <v>4.83</v>
      </c>
      <c r="E104" s="32">
        <v>27.2</v>
      </c>
      <c r="F104" s="35">
        <f t="shared" si="5"/>
        <v>587446.91303245444</v>
      </c>
      <c r="G104" s="33">
        <v>5.29</v>
      </c>
      <c r="H104" s="34">
        <v>27.3</v>
      </c>
      <c r="I104" s="35">
        <f t="shared" si="6"/>
        <v>603329.395418645</v>
      </c>
      <c r="J104" s="43">
        <v>4.6412239074709998</v>
      </c>
      <c r="K104" s="2">
        <v>27.186389923099998</v>
      </c>
      <c r="L104" s="1">
        <f t="shared" si="7"/>
        <v>564769.68665075582</v>
      </c>
      <c r="M104" s="33">
        <v>5.43</v>
      </c>
      <c r="N104" s="34">
        <v>30.3</v>
      </c>
      <c r="O104" s="1">
        <f>(M104*$AP$1)/($N$2*N104)</f>
        <v>632377.37566860125</v>
      </c>
      <c r="P104" s="33">
        <v>5.19</v>
      </c>
      <c r="Q104" s="34">
        <v>26.6</v>
      </c>
      <c r="R104" s="35">
        <f>(P104*$AP$1)/($Q$2*Q104)</f>
        <v>645470.0868550688</v>
      </c>
      <c r="S104" s="33">
        <v>5.6</v>
      </c>
      <c r="T104" s="34">
        <v>30.9</v>
      </c>
      <c r="U104" s="1">
        <f>(S104*$AP$1)/($T$2*T104)</f>
        <v>639511.95923074067</v>
      </c>
      <c r="V104" s="33">
        <v>0.98499999999999999</v>
      </c>
      <c r="W104" s="34">
        <v>21.9</v>
      </c>
      <c r="X104" s="35">
        <f>(V104*$AP$1)/($W$2*W104)</f>
        <v>170049.14861551611</v>
      </c>
      <c r="Y104" s="33">
        <v>1.45</v>
      </c>
      <c r="Z104" s="34">
        <v>21.6</v>
      </c>
      <c r="AA104" s="1">
        <f>(Y104 * $AP$1)/($Z$2*Z104)</f>
        <v>236882.71604938273</v>
      </c>
      <c r="AB104" s="33">
        <v>3.39</v>
      </c>
      <c r="AC104" s="34">
        <v>30.8</v>
      </c>
      <c r="AD104" s="35">
        <f>(AB104*$AP$1)/($AC$2*AC104)</f>
        <v>388390.05821764452</v>
      </c>
      <c r="AE104" s="46">
        <v>103.3025970459</v>
      </c>
      <c r="AF104" s="1">
        <v>5.01992893219</v>
      </c>
      <c r="AG104" s="35">
        <f>(AE104*$AP$1)/($AF$2*AF104)</f>
        <v>47153297.945710294</v>
      </c>
      <c r="AH104" s="46">
        <v>107.2220993042</v>
      </c>
      <c r="AI104" s="1">
        <v>5.5800042152399998</v>
      </c>
      <c r="AJ104" s="1">
        <f>(AH104*$AP$1)/($AI$2*AI104)</f>
        <v>47087584.198678002</v>
      </c>
      <c r="AK104" s="46">
        <v>101.646194458</v>
      </c>
      <c r="AL104" s="1">
        <v>5.4849777221679998</v>
      </c>
      <c r="AM104" s="35">
        <f>(AK104*$AP$1)/($AL$2*AL104)</f>
        <v>44184878.302978247</v>
      </c>
    </row>
    <row r="105" spans="1:39" x14ac:dyDescent="0.3">
      <c r="A105" s="33">
        <v>5.33</v>
      </c>
      <c r="B105" s="34">
        <v>30.7</v>
      </c>
      <c r="C105" s="35">
        <f t="shared" si="4"/>
        <v>564618.64406779665</v>
      </c>
      <c r="D105" s="40">
        <v>4.88</v>
      </c>
      <c r="E105" s="32">
        <v>27.6</v>
      </c>
      <c r="F105" s="35">
        <f t="shared" si="5"/>
        <v>584926.28685657168</v>
      </c>
      <c r="G105" s="33">
        <v>5.36</v>
      </c>
      <c r="H105" s="34">
        <v>27.6</v>
      </c>
      <c r="I105" s="35">
        <f t="shared" si="6"/>
        <v>604668.25410824001</v>
      </c>
      <c r="J105" s="43">
        <v>4.6983528137209998</v>
      </c>
      <c r="K105" s="2">
        <v>27.519886016849998</v>
      </c>
      <c r="L105" s="1">
        <f t="shared" si="7"/>
        <v>564793.11597385444</v>
      </c>
      <c r="M105" s="33">
        <v>5.49</v>
      </c>
      <c r="N105" s="34">
        <v>30.6</v>
      </c>
      <c r="O105" s="1">
        <f>(M105*$AP$1)/($N$2*N105)</f>
        <v>633096.68695064238</v>
      </c>
      <c r="P105" s="33">
        <v>5.25</v>
      </c>
      <c r="Q105" s="34">
        <v>26.9</v>
      </c>
      <c r="R105" s="35">
        <f>(P105*$AP$1)/($Q$2*Q105)</f>
        <v>645650.39738495066</v>
      </c>
      <c r="S105" s="33">
        <v>5.66</v>
      </c>
      <c r="T105" s="34">
        <v>31.2</v>
      </c>
      <c r="U105" s="1">
        <f>(S105*$AP$1)/($T$2*T105)</f>
        <v>640148.8358384911</v>
      </c>
      <c r="V105" s="33">
        <v>0.996</v>
      </c>
      <c r="W105" s="34">
        <v>22.3</v>
      </c>
      <c r="X105" s="35">
        <f>(V105*$AP$1)/($W$2*W105)</f>
        <v>168863.90244980005</v>
      </c>
      <c r="Y105" s="33">
        <v>1.48</v>
      </c>
      <c r="Z105" s="34">
        <v>21.9</v>
      </c>
      <c r="AA105" s="1">
        <f>(Y105 * $AP$1)/($Z$2*Z105)</f>
        <v>238471.63176402668</v>
      </c>
      <c r="AB105" s="33">
        <v>3.42</v>
      </c>
      <c r="AC105" s="34">
        <v>31.2</v>
      </c>
      <c r="AD105" s="35">
        <f>(AB105*$AP$1)/($AC$2*AC105)</f>
        <v>386803.71352785151</v>
      </c>
      <c r="AE105" s="46">
        <v>104.6190032959</v>
      </c>
      <c r="AF105" s="1">
        <v>5.11856174469</v>
      </c>
      <c r="AG105" s="35">
        <f>(AE105*$AP$1)/($AF$2*AF105)</f>
        <v>46833976.502322577</v>
      </c>
      <c r="AH105" s="46">
        <v>108.5326461792</v>
      </c>
      <c r="AI105" s="1">
        <v>5.6801018714899998</v>
      </c>
      <c r="AJ105" s="1">
        <f>(AH105*$AP$1)/($AI$2*AI105)</f>
        <v>46823179.174495056</v>
      </c>
      <c r="AK105" s="46">
        <v>102.997756958</v>
      </c>
      <c r="AL105" s="1">
        <v>5.5865402221679998</v>
      </c>
      <c r="AM105" s="35">
        <f>(AK105*$AP$1)/($AL$2*AL105)</f>
        <v>43958437.233982801</v>
      </c>
    </row>
    <row r="106" spans="1:39" x14ac:dyDescent="0.3">
      <c r="A106" s="33">
        <v>5.39</v>
      </c>
      <c r="B106" s="34">
        <v>31</v>
      </c>
      <c r="C106" s="35">
        <f t="shared" si="4"/>
        <v>565449.0158556588</v>
      </c>
      <c r="D106" s="40">
        <v>4.93</v>
      </c>
      <c r="E106" s="32">
        <v>27.9</v>
      </c>
      <c r="F106" s="35">
        <f t="shared" si="5"/>
        <v>584565.41218638001</v>
      </c>
      <c r="G106" s="33">
        <v>5.42</v>
      </c>
      <c r="H106" s="34">
        <v>27.9</v>
      </c>
      <c r="I106" s="35">
        <f t="shared" si="6"/>
        <v>604862.33796447772</v>
      </c>
      <c r="J106" s="43">
        <v>4.7564888000490004</v>
      </c>
      <c r="K106" s="2">
        <v>27.853382110599998</v>
      </c>
      <c r="L106" s="1">
        <f t="shared" si="7"/>
        <v>564935.59671797394</v>
      </c>
      <c r="M106" s="33">
        <v>5.55</v>
      </c>
      <c r="N106" s="34">
        <v>30.9</v>
      </c>
      <c r="O106" s="1">
        <f>(M106*$AP$1)/($N$2*N106)</f>
        <v>633802.0310233233</v>
      </c>
      <c r="P106" s="33">
        <v>5.31</v>
      </c>
      <c r="Q106" s="34">
        <v>27.2</v>
      </c>
      <c r="R106" s="35">
        <f>(P106*$AP$1)/($Q$2*Q106)</f>
        <v>645826.73047667346</v>
      </c>
      <c r="S106" s="33">
        <v>5.72</v>
      </c>
      <c r="T106" s="34">
        <v>31.6</v>
      </c>
      <c r="U106" s="1">
        <f>(S106*$AP$1)/($T$2*T106)</f>
        <v>638745.81696493516</v>
      </c>
      <c r="V106" s="33">
        <v>1.01</v>
      </c>
      <c r="W106" s="34">
        <v>22.6</v>
      </c>
      <c r="X106" s="35">
        <f>(V106*$AP$1)/($W$2*W106)</f>
        <v>168964.4273943938</v>
      </c>
      <c r="Y106" s="33">
        <v>1.5</v>
      </c>
      <c r="Z106" s="34">
        <v>22.2</v>
      </c>
      <c r="AA106" s="1">
        <f>(Y106 * $AP$1)/($Z$2*Z106)</f>
        <v>238428.08325566948</v>
      </c>
      <c r="AB106" s="33">
        <v>3.45</v>
      </c>
      <c r="AC106" s="34">
        <v>31.5</v>
      </c>
      <c r="AD106" s="35">
        <f>(AB106*$AP$1)/($AC$2*AC106)</f>
        <v>386480.56923919002</v>
      </c>
      <c r="AE106" s="46">
        <v>105.9080657959</v>
      </c>
      <c r="AF106" s="1">
        <v>5.21963596344</v>
      </c>
      <c r="AG106" s="35">
        <f>(AE106*$AP$1)/($AF$2*AF106)</f>
        <v>46492962.907725416</v>
      </c>
      <c r="AH106" s="46">
        <v>109.8158493042</v>
      </c>
      <c r="AI106" s="1">
        <v>5.7787346839899998</v>
      </c>
      <c r="AJ106" s="1">
        <f>(AH106*$AP$1)/($AI$2*AI106)</f>
        <v>46568140.875471592</v>
      </c>
      <c r="AK106" s="46">
        <v>104.321975708</v>
      </c>
      <c r="AL106" s="1">
        <v>5.6868820190429998</v>
      </c>
      <c r="AM106" s="35">
        <f>(AK106*$AP$1)/($AL$2*AL106)</f>
        <v>43738007.270438641</v>
      </c>
    </row>
    <row r="107" spans="1:39" x14ac:dyDescent="0.3">
      <c r="A107" s="33">
        <v>5.44</v>
      </c>
      <c r="B107" s="34">
        <v>31.3</v>
      </c>
      <c r="C107" s="35">
        <f t="shared" si="4"/>
        <v>565224.45443223056</v>
      </c>
      <c r="D107" s="40">
        <v>4.99</v>
      </c>
      <c r="E107" s="32">
        <v>28.2</v>
      </c>
      <c r="F107" s="35">
        <f t="shared" si="5"/>
        <v>585385.33259965782</v>
      </c>
      <c r="G107" s="33">
        <v>5.49</v>
      </c>
      <c r="H107" s="34">
        <v>28.3</v>
      </c>
      <c r="I107" s="35">
        <f t="shared" si="6"/>
        <v>604014.50698471186</v>
      </c>
      <c r="J107" s="43">
        <v>4.8146858215329997</v>
      </c>
      <c r="K107" s="2">
        <v>28.18663406372</v>
      </c>
      <c r="L107" s="1">
        <f t="shared" si="7"/>
        <v>565086.76387870358</v>
      </c>
      <c r="M107" s="33">
        <v>5.61</v>
      </c>
      <c r="N107" s="34">
        <v>31.3</v>
      </c>
      <c r="O107" s="1">
        <f>(M107*$AP$1)/($N$2*N107)</f>
        <v>632466.67401123722</v>
      </c>
      <c r="P107" s="33">
        <v>5.37</v>
      </c>
      <c r="Q107" s="34">
        <v>27.6</v>
      </c>
      <c r="R107" s="35">
        <f>(P107*$AP$1)/($Q$2*Q107)</f>
        <v>643658.63943028485</v>
      </c>
      <c r="S107" s="33">
        <v>5.78</v>
      </c>
      <c r="T107" s="34">
        <v>31.9</v>
      </c>
      <c r="U107" s="1">
        <f>(S107*$AP$1)/($T$2*T107)</f>
        <v>639375.92332360474</v>
      </c>
      <c r="V107" s="33">
        <v>1.02</v>
      </c>
      <c r="W107" s="34">
        <v>22.9</v>
      </c>
      <c r="X107" s="35">
        <f>(V107*$AP$1)/($W$2*W107)</f>
        <v>168401.91881601309</v>
      </c>
      <c r="Y107" s="33">
        <v>1.52</v>
      </c>
      <c r="Z107" s="34">
        <v>22.6</v>
      </c>
      <c r="AA107" s="1">
        <f>(Y107 * $AP$1)/($Z$2*Z107)</f>
        <v>237330.89207608587</v>
      </c>
      <c r="AB107" s="33">
        <v>3.48</v>
      </c>
      <c r="AC107" s="34">
        <v>31.8</v>
      </c>
      <c r="AD107" s="35">
        <f>(AB107*$AP$1)/($AC$2*AC107)</f>
        <v>386163.52201257867</v>
      </c>
      <c r="AE107" s="46">
        <v>107.1697845459</v>
      </c>
      <c r="AF107" s="1">
        <v>5.319977760315</v>
      </c>
      <c r="AG107" s="35">
        <f>(AE107*$AP$1)/($AF$2*AF107)</f>
        <v>46159483.734749027</v>
      </c>
      <c r="AH107" s="46">
        <v>111.0697555542</v>
      </c>
      <c r="AI107" s="1">
        <v>5.8793206214899998</v>
      </c>
      <c r="AJ107" s="1">
        <f>(AH107*$AP$1)/($AI$2*AI107)</f>
        <v>46294063.421000518</v>
      </c>
      <c r="AK107" s="46">
        <v>105.614944458</v>
      </c>
      <c r="AL107" s="1">
        <v>5.7852706909179998</v>
      </c>
      <c r="AM107" s="35">
        <f>(AK107*$AP$1)/($AL$2*AL107)</f>
        <v>43527036.357704371</v>
      </c>
    </row>
    <row r="108" spans="1:39" x14ac:dyDescent="0.3">
      <c r="A108" s="33">
        <v>5.5</v>
      </c>
      <c r="B108" s="34">
        <v>31.7</v>
      </c>
      <c r="C108" s="35">
        <f t="shared" si="4"/>
        <v>564247.71427043795</v>
      </c>
      <c r="D108" s="40">
        <v>5.04</v>
      </c>
      <c r="E108" s="32">
        <v>28.6</v>
      </c>
      <c r="F108" s="35">
        <f t="shared" si="5"/>
        <v>582981.67349891493</v>
      </c>
      <c r="G108" s="33">
        <v>5.55</v>
      </c>
      <c r="H108" s="34">
        <v>28.6</v>
      </c>
      <c r="I108" s="35">
        <f t="shared" si="6"/>
        <v>604210.69802408549</v>
      </c>
      <c r="J108" s="43">
        <v>4.8742866516110004</v>
      </c>
      <c r="K108" s="2">
        <v>28.52013015747</v>
      </c>
      <c r="L108" s="1">
        <f t="shared" si="7"/>
        <v>565392.39436048002</v>
      </c>
      <c r="M108" s="33">
        <v>5.67</v>
      </c>
      <c r="N108" s="34">
        <v>31.6</v>
      </c>
      <c r="O108" s="1">
        <f>(M108*$AP$1)/($N$2*N108)</f>
        <v>633162.37450894795</v>
      </c>
      <c r="P108" s="33">
        <v>5.43</v>
      </c>
      <c r="Q108" s="34">
        <v>27.9</v>
      </c>
      <c r="R108" s="35">
        <f>(P108*$AP$1)/($Q$2*Q108)</f>
        <v>643851.96514645906</v>
      </c>
      <c r="S108" s="33">
        <v>5.85</v>
      </c>
      <c r="T108" s="34">
        <v>32.200000000000003</v>
      </c>
      <c r="U108" s="1">
        <f>(S108*$AP$1)/($T$2*T108)</f>
        <v>641090.16920111375</v>
      </c>
      <c r="V108" s="33">
        <v>1.03</v>
      </c>
      <c r="W108" s="34">
        <v>23.3</v>
      </c>
      <c r="X108" s="35">
        <f>(V108*$AP$1)/($W$2*W108)</f>
        <v>167133.55462060508</v>
      </c>
      <c r="Y108" s="33">
        <v>1.54</v>
      </c>
      <c r="Z108" s="34">
        <v>22.9</v>
      </c>
      <c r="AA108" s="1">
        <f>(Y108 * $AP$1)/($Z$2*Z108)</f>
        <v>237303.61893289167</v>
      </c>
      <c r="AB108" s="33">
        <v>3.5</v>
      </c>
      <c r="AC108" s="34">
        <v>32.200000000000003</v>
      </c>
      <c r="AD108" s="35">
        <f>(AB108*$AP$1)/($AC$2*AC108)</f>
        <v>383558.22088955523</v>
      </c>
      <c r="AE108" s="46">
        <v>108.4061126709</v>
      </c>
      <c r="AF108" s="1">
        <v>5.419098854065</v>
      </c>
      <c r="AG108" s="35">
        <f>(AE108*$AP$1)/($AF$2*AF108)</f>
        <v>45837940.86433477</v>
      </c>
      <c r="AH108" s="46">
        <v>112.3002243042</v>
      </c>
      <c r="AI108" s="1">
        <v>5.9799065589899998</v>
      </c>
      <c r="AJ108" s="1">
        <f>(AH108*$AP$1)/($AI$2*AI108)</f>
        <v>46019601.817923397</v>
      </c>
      <c r="AK108" s="46">
        <v>106.882522583</v>
      </c>
      <c r="AL108" s="1">
        <v>5.8861007690429998</v>
      </c>
      <c r="AM108" s="35">
        <f>(AK108*$AP$1)/($AL$2*AL108)</f>
        <v>43294866.997560441</v>
      </c>
    </row>
    <row r="109" spans="1:39" x14ac:dyDescent="0.3">
      <c r="A109" s="33">
        <v>5.56</v>
      </c>
      <c r="B109" s="34">
        <v>32</v>
      </c>
      <c r="C109" s="35">
        <f t="shared" si="4"/>
        <v>565055.61440677964</v>
      </c>
      <c r="D109" s="40">
        <v>5.09</v>
      </c>
      <c r="E109" s="32">
        <v>28.9</v>
      </c>
      <c r="F109" s="35">
        <f t="shared" si="5"/>
        <v>582653.47213936294</v>
      </c>
      <c r="G109" s="33">
        <v>5.62</v>
      </c>
      <c r="H109" s="34">
        <v>28.9</v>
      </c>
      <c r="I109" s="35">
        <f t="shared" si="6"/>
        <v>605480.18276634126</v>
      </c>
      <c r="J109" s="43">
        <v>4.93550491333</v>
      </c>
      <c r="K109" s="2">
        <v>28.853382110599998</v>
      </c>
      <c r="L109" s="1">
        <f t="shared" si="7"/>
        <v>565881.19322526793</v>
      </c>
      <c r="M109" s="33">
        <v>5.73</v>
      </c>
      <c r="N109" s="34">
        <v>31.9</v>
      </c>
      <c r="O109" s="1">
        <f>(M109*$AP$1)/($N$2*N109)</f>
        <v>633844.98973083997</v>
      </c>
      <c r="P109" s="33">
        <v>5.5</v>
      </c>
      <c r="Q109" s="34">
        <v>28.2</v>
      </c>
      <c r="R109" s="35">
        <f>(P109*$AP$1)/($Q$2*Q109)</f>
        <v>645214.29444852052</v>
      </c>
      <c r="S109" s="33">
        <v>5.91</v>
      </c>
      <c r="T109" s="34">
        <v>32.6</v>
      </c>
      <c r="U109" s="1">
        <f>(S109*$AP$1)/($T$2*T109)</f>
        <v>639718.6376137085</v>
      </c>
      <c r="V109" s="33">
        <v>1.05</v>
      </c>
      <c r="W109" s="34">
        <v>23.6</v>
      </c>
      <c r="X109" s="35">
        <f>(V109*$AP$1)/($W$2*W109)</f>
        <v>168213.03331385154</v>
      </c>
      <c r="Y109" s="33">
        <v>1.56</v>
      </c>
      <c r="Z109" s="34">
        <v>23.2</v>
      </c>
      <c r="AA109" s="1">
        <f>(Y109 * $AP$1)/($Z$2*Z109)</f>
        <v>237277.05112960766</v>
      </c>
      <c r="AB109" s="33">
        <v>3.53</v>
      </c>
      <c r="AC109" s="34">
        <v>32.5</v>
      </c>
      <c r="AD109" s="35">
        <f>(AB109*$AP$1)/($AC$2*AC109)</f>
        <v>383274.97789566749</v>
      </c>
      <c r="AE109" s="46">
        <v>109.6170501709</v>
      </c>
      <c r="AF109" s="1">
        <v>5.51895236969</v>
      </c>
      <c r="AG109" s="35">
        <f>(AE109*$AP$1)/($AF$2*AF109)</f>
        <v>45511365.592115261</v>
      </c>
      <c r="AH109" s="46">
        <v>113.5033493042</v>
      </c>
      <c r="AI109" s="1">
        <v>6.0795159339899998</v>
      </c>
      <c r="AJ109" s="1">
        <f>(AH109*$AP$1)/($AI$2*AI109)</f>
        <v>45750548.669720732</v>
      </c>
      <c r="AK109" s="46">
        <v>108.120803833</v>
      </c>
      <c r="AL109" s="1">
        <v>5.9866867065429998</v>
      </c>
      <c r="AM109" s="35">
        <f>(AK109*$AP$1)/($AL$2*AL109)</f>
        <v>43060606.444947042</v>
      </c>
    </row>
    <row r="110" spans="1:39" x14ac:dyDescent="0.3">
      <c r="A110" s="33">
        <v>5.61</v>
      </c>
      <c r="B110" s="34">
        <v>32.299999999999997</v>
      </c>
      <c r="C110" s="35">
        <f t="shared" si="4"/>
        <v>564841.65923282795</v>
      </c>
      <c r="D110" s="40">
        <v>5.14</v>
      </c>
      <c r="E110" s="32">
        <v>29.2</v>
      </c>
      <c r="F110" s="35">
        <f t="shared" si="5"/>
        <v>582332.01464336319</v>
      </c>
      <c r="G110" s="33">
        <v>5.68</v>
      </c>
      <c r="H110" s="34">
        <v>29.3</v>
      </c>
      <c r="I110" s="35">
        <f t="shared" si="6"/>
        <v>603590.19446309761</v>
      </c>
      <c r="J110" s="43">
        <v>4.9972572326659996</v>
      </c>
      <c r="K110" s="2">
        <v>29.186878204349998</v>
      </c>
      <c r="L110" s="1">
        <f t="shared" si="7"/>
        <v>566414.62528449798</v>
      </c>
      <c r="M110" s="33">
        <v>5.79</v>
      </c>
      <c r="N110" s="34">
        <v>32.299999999999997</v>
      </c>
      <c r="O110" s="1">
        <f>(M110*$AP$1)/($N$2*N110)</f>
        <v>632550.44304473163</v>
      </c>
      <c r="P110" s="33">
        <v>5.56</v>
      </c>
      <c r="Q110" s="34">
        <v>28.6</v>
      </c>
      <c r="R110" s="35">
        <f>(P110*$AP$1)/($Q$2*Q110)</f>
        <v>643130.57632023143</v>
      </c>
      <c r="S110" s="33">
        <v>5.97</v>
      </c>
      <c r="T110" s="34">
        <v>32.9</v>
      </c>
      <c r="U110" s="1">
        <f>(S110*$AP$1)/($T$2*T110)</f>
        <v>640320.7210984173</v>
      </c>
      <c r="V110" s="33">
        <v>1.06</v>
      </c>
      <c r="W110" s="34">
        <v>23.9</v>
      </c>
      <c r="X110" s="35">
        <f>(V110*$AP$1)/($W$2*W110)</f>
        <v>167683.49238411282</v>
      </c>
      <c r="Y110" s="33">
        <v>1.58</v>
      </c>
      <c r="Z110" s="34">
        <v>23.6</v>
      </c>
      <c r="AA110" s="1">
        <f>(Y110 * $AP$1)/($Z$2*Z110)</f>
        <v>236245.86012078708</v>
      </c>
      <c r="AB110" s="33">
        <v>3.56</v>
      </c>
      <c r="AC110" s="34">
        <v>32.799999999999997</v>
      </c>
      <c r="AD110" s="35">
        <f>(AB110*$AP$1)/($AC$2*AC110)</f>
        <v>382996.91617605835</v>
      </c>
      <c r="AE110" s="46">
        <v>110.8045501709</v>
      </c>
      <c r="AF110" s="1">
        <v>5.619782447815</v>
      </c>
      <c r="AG110" s="35">
        <f>(AE110*$AP$1)/($AF$2*AF110)</f>
        <v>45178987.4669341</v>
      </c>
      <c r="AH110" s="46">
        <v>114.6849899292</v>
      </c>
      <c r="AI110" s="1">
        <v>6.1783928871149998</v>
      </c>
      <c r="AJ110" s="1">
        <f>(AH110*$AP$1)/($AI$2*AI110)</f>
        <v>45487041.361764416</v>
      </c>
      <c r="AK110" s="46">
        <v>109.333694458</v>
      </c>
      <c r="AL110" s="1">
        <v>6.0860519409179998</v>
      </c>
      <c r="AM110" s="35">
        <f>(AK110*$AP$1)/($AL$2*AL110)</f>
        <v>42832732.053466342</v>
      </c>
    </row>
    <row r="111" spans="1:39" x14ac:dyDescent="0.3">
      <c r="A111" s="33">
        <v>5.67</v>
      </c>
      <c r="B111" s="34">
        <v>32.700000000000003</v>
      </c>
      <c r="C111" s="35">
        <f t="shared" si="4"/>
        <v>563899.47131083813</v>
      </c>
      <c r="D111" s="40">
        <v>5.19</v>
      </c>
      <c r="E111" s="32">
        <v>29.6</v>
      </c>
      <c r="F111" s="35">
        <f t="shared" si="5"/>
        <v>580050.82129543344</v>
      </c>
      <c r="G111" s="33">
        <v>5.75</v>
      </c>
      <c r="H111" s="34">
        <v>29.6</v>
      </c>
      <c r="I111" s="35">
        <f t="shared" si="6"/>
        <v>604835.94649416162</v>
      </c>
      <c r="J111" s="43">
        <v>5.0570106506350001</v>
      </c>
      <c r="K111" s="2">
        <v>29.519886016849998</v>
      </c>
      <c r="L111" s="1">
        <f t="shared" si="7"/>
        <v>566721.37253437121</v>
      </c>
      <c r="M111" s="33">
        <v>5.85</v>
      </c>
      <c r="N111" s="34">
        <v>32.6</v>
      </c>
      <c r="O111" s="1">
        <f>(M111*$AP$1)/($N$2*N111)</f>
        <v>633224.03215570131</v>
      </c>
      <c r="P111" s="33">
        <v>5.62</v>
      </c>
      <c r="Q111" s="34">
        <v>28.9</v>
      </c>
      <c r="R111" s="35">
        <f>(P111*$AP$1)/($Q$2*Q111)</f>
        <v>643322.69418923766</v>
      </c>
      <c r="S111" s="33">
        <v>6.04</v>
      </c>
      <c r="T111" s="34">
        <v>33.200000000000003</v>
      </c>
      <c r="U111" s="1">
        <f>(S111*$AP$1)/($T$2*T111)</f>
        <v>641974.7957346628</v>
      </c>
      <c r="V111" s="33">
        <v>1.07</v>
      </c>
      <c r="W111" s="34">
        <v>24.3</v>
      </c>
      <c r="X111" s="35">
        <f>(V111*$AP$1)/($W$2*W111)</f>
        <v>166479.15019562532</v>
      </c>
      <c r="Y111" s="33">
        <v>1.61</v>
      </c>
      <c r="Z111" s="34">
        <v>23.9</v>
      </c>
      <c r="AA111" s="1">
        <f>(Y111 * $AP$1)/($Z$2*Z111)</f>
        <v>237709.80618477374</v>
      </c>
      <c r="AB111" s="33">
        <v>3.59</v>
      </c>
      <c r="AC111" s="34">
        <v>33.200000000000003</v>
      </c>
      <c r="AD111" s="35">
        <f>(AB111*$AP$1)/($AC$2*AC111)</f>
        <v>381571.11203434423</v>
      </c>
      <c r="AE111" s="46">
        <v>111.9686126709</v>
      </c>
      <c r="AF111" s="1">
        <v>5.719880104065</v>
      </c>
      <c r="AG111" s="35">
        <f>(AE111*$AP$1)/($AF$2*AF111)</f>
        <v>44854681.13416826</v>
      </c>
      <c r="AH111" s="46">
        <v>115.8451461792</v>
      </c>
      <c r="AI111" s="1">
        <v>6.2799553871149998</v>
      </c>
      <c r="AJ111" s="1">
        <f>(AH111*$AP$1)/($AI$2*AI111)</f>
        <v>45204109.072621725</v>
      </c>
      <c r="AK111" s="46">
        <v>110.521194458</v>
      </c>
      <c r="AL111" s="1">
        <v>6.1851730346679998</v>
      </c>
      <c r="AM111" s="35">
        <f>(AK111*$AP$1)/($AL$2*AL111)</f>
        <v>42604073.331575781</v>
      </c>
    </row>
    <row r="112" spans="1:39" x14ac:dyDescent="0.3">
      <c r="A112" s="33">
        <v>5.73</v>
      </c>
      <c r="B112" s="34">
        <v>33</v>
      </c>
      <c r="C112" s="35">
        <f t="shared" si="4"/>
        <v>564686.0554699538</v>
      </c>
      <c r="D112" s="40">
        <v>5.25</v>
      </c>
      <c r="E112" s="32">
        <v>29.9</v>
      </c>
      <c r="F112" s="35">
        <f t="shared" si="5"/>
        <v>580869.42105870147</v>
      </c>
      <c r="G112" s="33">
        <v>5.81</v>
      </c>
      <c r="H112" s="34">
        <v>29.9</v>
      </c>
      <c r="I112" s="35">
        <f t="shared" si="6"/>
        <v>605015.36562035733</v>
      </c>
      <c r="J112" s="43">
        <v>5.1169776916499998</v>
      </c>
      <c r="K112" s="2">
        <v>29.853382110599998</v>
      </c>
      <c r="L112" s="1">
        <f t="shared" si="7"/>
        <v>567035.67463647516</v>
      </c>
      <c r="M112" s="33">
        <v>5.91</v>
      </c>
      <c r="N112" s="34">
        <v>32.9</v>
      </c>
      <c r="O112" s="1">
        <f>(M112*$AP$1)/($N$2*N112)</f>
        <v>633885.33696677501</v>
      </c>
      <c r="P112" s="33">
        <v>5.68</v>
      </c>
      <c r="Q112" s="34">
        <v>29.2</v>
      </c>
      <c r="R112" s="35">
        <f>(P112*$AP$1)/($Q$2*Q112)</f>
        <v>643510.86443079822</v>
      </c>
      <c r="S112" s="33">
        <v>6.1</v>
      </c>
      <c r="T112" s="34">
        <v>33.6</v>
      </c>
      <c r="U112" s="1">
        <f>(S112*$AP$1)/($T$2*T112)</f>
        <v>640633.55227148323</v>
      </c>
      <c r="V112" s="33">
        <v>1.08</v>
      </c>
      <c r="W112" s="34">
        <v>24.6</v>
      </c>
      <c r="X112" s="35">
        <f>(V112*$AP$1)/($W$2*W112)</f>
        <v>165985.82241980053</v>
      </c>
      <c r="Y112" s="33">
        <v>1.63</v>
      </c>
      <c r="Z112" s="34">
        <v>24.2</v>
      </c>
      <c r="AA112" s="1">
        <f>(Y112 * $AP$1)/($Z$2*Z112)</f>
        <v>237679.30084544502</v>
      </c>
      <c r="AB112" s="33">
        <v>3.62</v>
      </c>
      <c r="AC112" s="34">
        <v>33.5</v>
      </c>
      <c r="AD112" s="35">
        <f>(AB112*$AP$1)/($AC$2*AC112)</f>
        <v>381314.11905987305</v>
      </c>
      <c r="AE112" s="46">
        <v>113.1072845459</v>
      </c>
      <c r="AF112" s="1">
        <v>5.818512916565</v>
      </c>
      <c r="AG112" s="35">
        <f>(AE112*$AP$1)/($AF$2*AF112)</f>
        <v>44542744.784517795</v>
      </c>
      <c r="AH112" s="46">
        <v>116.9818649292</v>
      </c>
      <c r="AI112" s="1">
        <v>6.3800530433649998</v>
      </c>
      <c r="AJ112" s="1">
        <f>(AH112*$AP$1)/($AI$2*AI112)</f>
        <v>44931496.333748989</v>
      </c>
      <c r="AK112" s="46">
        <v>111.683303833</v>
      </c>
      <c r="AL112" s="1">
        <v>6.2867355346679998</v>
      </c>
      <c r="AM112" s="35">
        <f>(AK112*$AP$1)/($AL$2*AL112)</f>
        <v>42356539.284531854</v>
      </c>
    </row>
    <row r="113" spans="1:39" x14ac:dyDescent="0.3">
      <c r="A113" s="33">
        <v>5.79</v>
      </c>
      <c r="B113" s="34">
        <v>33.299999999999997</v>
      </c>
      <c r="C113" s="35">
        <f t="shared" si="4"/>
        <v>565458.46694151789</v>
      </c>
      <c r="D113" s="40">
        <v>5.3</v>
      </c>
      <c r="E113" s="32">
        <v>30.2</v>
      </c>
      <c r="F113" s="35">
        <f t="shared" si="5"/>
        <v>580576.33021237724</v>
      </c>
      <c r="G113" s="33">
        <v>5.88</v>
      </c>
      <c r="H113" s="34">
        <v>30.3</v>
      </c>
      <c r="I113" s="35">
        <f t="shared" si="6"/>
        <v>604221.47691442573</v>
      </c>
      <c r="J113" s="43">
        <v>5.1772499084470001</v>
      </c>
      <c r="K113" s="2">
        <v>30.186878204349998</v>
      </c>
      <c r="L113" s="1">
        <f t="shared" si="7"/>
        <v>567376.47640883271</v>
      </c>
      <c r="M113" s="33">
        <v>5.97</v>
      </c>
      <c r="N113" s="34">
        <v>33.299999999999997</v>
      </c>
      <c r="O113" s="1">
        <f>(M113*$AP$1)/($N$2*N113)</f>
        <v>632629.18090504303</v>
      </c>
      <c r="P113" s="33">
        <v>5.75</v>
      </c>
      <c r="Q113" s="34">
        <v>29.6</v>
      </c>
      <c r="R113" s="35">
        <f>(P113*$AP$1)/($Q$2*Q113)</f>
        <v>642638.19315004663</v>
      </c>
      <c r="S113" s="33">
        <v>6.17</v>
      </c>
      <c r="T113" s="34">
        <v>33.9</v>
      </c>
      <c r="U113" s="1">
        <f>(S113*$AP$1)/($T$2*T113)</f>
        <v>642250.70355677616</v>
      </c>
      <c r="V113" s="33">
        <v>1.0900000000000001</v>
      </c>
      <c r="W113" s="34">
        <v>24.9</v>
      </c>
      <c r="X113" s="35">
        <f>(V113*$AP$1)/($W$2*W113)</f>
        <v>165504.38206026077</v>
      </c>
      <c r="Y113" s="33">
        <v>1.65</v>
      </c>
      <c r="Z113" s="34">
        <v>24.6</v>
      </c>
      <c r="AA113" s="1">
        <f>(Y113 * $AP$1)/($Z$2*Z113)</f>
        <v>236683.48752453038</v>
      </c>
      <c r="AB113" s="33">
        <v>3.64</v>
      </c>
      <c r="AC113" s="34">
        <v>33.799999999999997</v>
      </c>
      <c r="AD113" s="35">
        <f>(AB113*$AP$1)/($AC$2*AC113)</f>
        <v>380017.68346595939</v>
      </c>
      <c r="AE113" s="46">
        <v>114.2186126709</v>
      </c>
      <c r="AF113" s="1">
        <v>5.920075416565</v>
      </c>
      <c r="AG113" s="35">
        <f>(AE113*$AP$1)/($AF$2*AF113)</f>
        <v>44208730.467017069</v>
      </c>
      <c r="AH113" s="46">
        <v>118.0931930542</v>
      </c>
      <c r="AI113" s="1">
        <v>6.4784417152399998</v>
      </c>
      <c r="AJ113" s="1">
        <f>(AH113*$AP$1)/($AI$2*AI113)</f>
        <v>44669484.465817496</v>
      </c>
      <c r="AK113" s="46">
        <v>112.825881958</v>
      </c>
      <c r="AL113" s="1">
        <v>6.3865890502929998</v>
      </c>
      <c r="AM113" s="35">
        <f>(AK113*$AP$1)/($AL$2*AL113)</f>
        <v>42120854.442078464</v>
      </c>
    </row>
    <row r="114" spans="1:39" x14ac:dyDescent="0.3">
      <c r="A114" s="33">
        <v>5.84</v>
      </c>
      <c r="B114" s="34">
        <v>33.700000000000003</v>
      </c>
      <c r="C114" s="35">
        <f t="shared" si="4"/>
        <v>563571.89558919682</v>
      </c>
      <c r="D114" s="40">
        <v>5.35</v>
      </c>
      <c r="E114" s="32">
        <v>30.6</v>
      </c>
      <c r="F114" s="35">
        <f t="shared" si="5"/>
        <v>578392.63578994805</v>
      </c>
      <c r="G114" s="33">
        <v>5.94</v>
      </c>
      <c r="H114" s="34">
        <v>30.6</v>
      </c>
      <c r="I114" s="35">
        <f t="shared" si="6"/>
        <v>604402.81589309149</v>
      </c>
      <c r="J114" s="43">
        <v>5.2372779846190003</v>
      </c>
      <c r="K114" s="2">
        <v>30.520374298099998</v>
      </c>
      <c r="L114" s="1">
        <f t="shared" si="7"/>
        <v>567683.36720750527</v>
      </c>
      <c r="M114" s="33">
        <v>6.03</v>
      </c>
      <c r="N114" s="34">
        <v>33.6</v>
      </c>
      <c r="O114" s="1">
        <f>(M114*$AP$1)/($N$2*N114)</f>
        <v>633282.01970443351</v>
      </c>
      <c r="P114" s="33">
        <v>5.81</v>
      </c>
      <c r="Q114" s="34">
        <v>29.9</v>
      </c>
      <c r="R114" s="35">
        <f>(P114*$AP$1)/($Q$2*Q114)</f>
        <v>642828.82597162959</v>
      </c>
      <c r="S114" s="33">
        <v>6.23</v>
      </c>
      <c r="T114" s="34">
        <v>34.200000000000003</v>
      </c>
      <c r="U114" s="1">
        <f>(S114*$AP$1)/($T$2*T114)</f>
        <v>642807.68972239026</v>
      </c>
      <c r="V114" s="33">
        <v>1.1100000000000001</v>
      </c>
      <c r="W114" s="34">
        <v>25.3</v>
      </c>
      <c r="X114" s="35">
        <f>(V114*$AP$1)/($W$2*W114)</f>
        <v>165876.47734574275</v>
      </c>
      <c r="Y114" s="33">
        <v>1.68</v>
      </c>
      <c r="Z114" s="34">
        <v>24.9</v>
      </c>
      <c r="AA114" s="1">
        <f>(Y114 * $AP$1)/($Z$2*Z114)</f>
        <v>238083.36795457691</v>
      </c>
      <c r="AB114" s="33">
        <v>3.67</v>
      </c>
      <c r="AC114" s="34">
        <v>34.200000000000003</v>
      </c>
      <c r="AD114" s="35">
        <f>(AB114*$AP$1)/($AC$2*AC114)</f>
        <v>378668.41433084628</v>
      </c>
      <c r="AE114" s="46">
        <v>115.3084564209</v>
      </c>
      <c r="AF114" s="1">
        <v>6.020173072815</v>
      </c>
      <c r="AG114" s="35">
        <f>(AE114*$AP$1)/($AF$2*AF114)</f>
        <v>43888484.399739161</v>
      </c>
      <c r="AH114" s="46">
        <v>119.1791305542</v>
      </c>
      <c r="AI114" s="1">
        <v>6.5800042152399998</v>
      </c>
      <c r="AJ114" s="1">
        <f>(AH114*$AP$1)/($AI$2*AI114)</f>
        <v>44384432.538438499</v>
      </c>
      <c r="AK114" s="46">
        <v>113.945022583</v>
      </c>
      <c r="AL114" s="1">
        <v>6.4849777221679998</v>
      </c>
      <c r="AM114" s="35">
        <f>(AK114*$AP$1)/($AL$2*AL114)</f>
        <v>41893271.642429329</v>
      </c>
    </row>
    <row r="115" spans="1:39" x14ac:dyDescent="0.3">
      <c r="A115" s="33">
        <v>5.9</v>
      </c>
      <c r="B115" s="34">
        <v>34</v>
      </c>
      <c r="C115" s="35">
        <f t="shared" si="4"/>
        <v>564338.23529411771</v>
      </c>
      <c r="D115" s="40">
        <v>5.41</v>
      </c>
      <c r="E115" s="32">
        <v>30.9</v>
      </c>
      <c r="F115" s="35">
        <f t="shared" si="5"/>
        <v>579200.84253989509</v>
      </c>
      <c r="G115" s="33">
        <v>6.01</v>
      </c>
      <c r="H115" s="34">
        <v>30.9</v>
      </c>
      <c r="I115" s="35">
        <f t="shared" si="6"/>
        <v>605588.26811608474</v>
      </c>
      <c r="J115" s="43">
        <v>5.2971534728999998</v>
      </c>
      <c r="K115" s="2">
        <v>30.85362625122</v>
      </c>
      <c r="L115" s="1">
        <f t="shared" si="7"/>
        <v>567971.7572975877</v>
      </c>
      <c r="M115" s="33">
        <v>6.1</v>
      </c>
      <c r="N115" s="34">
        <v>33.9</v>
      </c>
      <c r="O115" s="1">
        <f>(M115*$AP$1)/($N$2*N115)</f>
        <v>634964.22880005417</v>
      </c>
      <c r="P115" s="33">
        <v>5.87</v>
      </c>
      <c r="Q115" s="34">
        <v>30.2</v>
      </c>
      <c r="R115" s="35">
        <f>(P115*$AP$1)/($Q$2*Q115)</f>
        <v>643015.67138616124</v>
      </c>
      <c r="S115" s="33">
        <v>6.3</v>
      </c>
      <c r="T115" s="34">
        <v>34.6</v>
      </c>
      <c r="U115" s="1">
        <f>(S115*$AP$1)/($T$2*T115)</f>
        <v>642515.44747857284</v>
      </c>
      <c r="V115" s="33">
        <v>1.1200000000000001</v>
      </c>
      <c r="W115" s="34">
        <v>25.6</v>
      </c>
      <c r="X115" s="35">
        <f>(V115*$AP$1)/($W$2*W115)</f>
        <v>165409.4827586207</v>
      </c>
      <c r="Y115" s="33">
        <v>1.7</v>
      </c>
      <c r="Z115" s="34">
        <v>25.2</v>
      </c>
      <c r="AA115" s="1">
        <f>(Y115 * $AP$1)/($Z$2*Z115)</f>
        <v>238049.62598066046</v>
      </c>
      <c r="AB115" s="33">
        <v>3.7</v>
      </c>
      <c r="AC115" s="34">
        <v>34.5</v>
      </c>
      <c r="AD115" s="35">
        <f>(AB115*$AP$1)/($AC$2*AC115)</f>
        <v>378444.11127769446</v>
      </c>
      <c r="AE115" s="46">
        <v>116.3768157959</v>
      </c>
      <c r="AF115" s="1">
        <v>6.11856174469</v>
      </c>
      <c r="AG115" s="35">
        <f>(AE115*$AP$1)/($AF$2*AF115)</f>
        <v>43582839.833773844</v>
      </c>
      <c r="AH115" s="46">
        <v>120.2416305542</v>
      </c>
      <c r="AI115" s="1">
        <v>6.6801018714899998</v>
      </c>
      <c r="AJ115" s="1">
        <f>(AH115*$AP$1)/($AI$2*AI115)</f>
        <v>44109120.88566722</v>
      </c>
      <c r="AK115" s="46">
        <v>115.044631958</v>
      </c>
      <c r="AL115" s="1">
        <v>6.5865402221679998</v>
      </c>
      <c r="AM115" s="35">
        <f>(AK115*$AP$1)/($AL$2*AL115)</f>
        <v>41645340.590619162</v>
      </c>
    </row>
    <row r="116" spans="1:39" x14ac:dyDescent="0.3">
      <c r="A116" s="33">
        <v>5.96</v>
      </c>
      <c r="B116" s="34">
        <v>34.299999999999997</v>
      </c>
      <c r="C116" s="35">
        <f t="shared" si="4"/>
        <v>565091.16963976889</v>
      </c>
      <c r="D116" s="40">
        <v>5.46</v>
      </c>
      <c r="E116" s="32">
        <v>31.2</v>
      </c>
      <c r="F116" s="35">
        <f t="shared" si="5"/>
        <v>578933.18965517241</v>
      </c>
      <c r="G116" s="33">
        <v>6.07</v>
      </c>
      <c r="H116" s="34">
        <v>31.3</v>
      </c>
      <c r="I116" s="35">
        <f t="shared" si="6"/>
        <v>603817.6645561828</v>
      </c>
      <c r="J116" s="43">
        <v>5.3590736389159996</v>
      </c>
      <c r="K116" s="2">
        <v>31.186878204349998</v>
      </c>
      <c r="L116" s="1">
        <f t="shared" si="7"/>
        <v>568470.87603324943</v>
      </c>
      <c r="M116" s="33">
        <v>6.16</v>
      </c>
      <c r="N116" s="34">
        <v>34.299999999999997</v>
      </c>
      <c r="O116" s="1">
        <f>(M116*$AP$1)/($N$2*N116)</f>
        <v>633732.11353506916</v>
      </c>
      <c r="P116" s="33">
        <v>5.94</v>
      </c>
      <c r="Q116" s="34">
        <v>30.6</v>
      </c>
      <c r="R116" s="35">
        <f>(P116*$AP$1)/($Q$2*Q116)</f>
        <v>642177.9918864097</v>
      </c>
      <c r="S116" s="33">
        <v>6.36</v>
      </c>
      <c r="T116" s="34">
        <v>34.9</v>
      </c>
      <c r="U116" s="1">
        <f>(S116*$AP$1)/($T$2*T116)</f>
        <v>643058.98626617924</v>
      </c>
      <c r="V116" s="33">
        <v>1.1299999999999999</v>
      </c>
      <c r="W116" s="34">
        <v>25.9</v>
      </c>
      <c r="X116" s="35">
        <f>(V116*$AP$1)/($W$2*W116)</f>
        <v>164953.30657892232</v>
      </c>
      <c r="Y116" s="33">
        <v>1.73</v>
      </c>
      <c r="Z116" s="34">
        <v>25.6</v>
      </c>
      <c r="AA116" s="1">
        <f>(Y116 * $AP$1)/($Z$2*Z116)</f>
        <v>238465.33764367813</v>
      </c>
      <c r="AB116" s="33">
        <v>3.73</v>
      </c>
      <c r="AC116" s="34">
        <v>34.799999999999997</v>
      </c>
      <c r="AD116" s="35">
        <f>(AB116*$AP$1)/($AC$2*AC116)</f>
        <v>378223.67551856261</v>
      </c>
      <c r="AE116" s="46">
        <v>117.4295501709</v>
      </c>
      <c r="AF116" s="1">
        <v>6.21963596344</v>
      </c>
      <c r="AG116" s="35">
        <f>(AE116*$AP$1)/($AF$2*AF116)</f>
        <v>43262422.388885386</v>
      </c>
      <c r="AH116" s="46">
        <v>121.2806930542</v>
      </c>
      <c r="AI116" s="1">
        <v>6.7787346839899998</v>
      </c>
      <c r="AJ116" s="1">
        <f>(AH116*$AP$1)/($AI$2*AI116)</f>
        <v>43842939.540919505</v>
      </c>
      <c r="AK116" s="46">
        <v>116.118850708</v>
      </c>
      <c r="AL116" s="1">
        <v>6.6868820190429998</v>
      </c>
      <c r="AM116" s="35">
        <f>(AK116*$AP$1)/($AL$2*AL116)</f>
        <v>41403444.722540483</v>
      </c>
    </row>
    <row r="117" spans="1:39" x14ac:dyDescent="0.3">
      <c r="A117" s="33">
        <v>6.02</v>
      </c>
      <c r="B117" s="34">
        <v>34.700000000000003</v>
      </c>
      <c r="C117" s="35">
        <f t="shared" si="4"/>
        <v>564200.41029648797</v>
      </c>
      <c r="D117" s="40">
        <v>5.52</v>
      </c>
      <c r="E117" s="32">
        <v>31.6</v>
      </c>
      <c r="F117" s="35">
        <f t="shared" si="5"/>
        <v>577886.29419467482</v>
      </c>
      <c r="G117" s="33">
        <v>6.14</v>
      </c>
      <c r="H117" s="34">
        <v>31.6</v>
      </c>
      <c r="I117" s="35">
        <f t="shared" si="6"/>
        <v>604982.41199578915</v>
      </c>
      <c r="J117" s="43">
        <v>5.4212684631350001</v>
      </c>
      <c r="K117" s="2">
        <v>31.520374298099998</v>
      </c>
      <c r="L117" s="1">
        <f t="shared" si="7"/>
        <v>568983.86034510797</v>
      </c>
      <c r="M117" s="33">
        <v>6.22</v>
      </c>
      <c r="N117" s="34">
        <v>34.6</v>
      </c>
      <c r="O117" s="1">
        <f>(M117*$AP$1)/($N$2*N117)</f>
        <v>634356.52116138453</v>
      </c>
      <c r="P117" s="33">
        <v>6</v>
      </c>
      <c r="Q117" s="34">
        <v>30.9</v>
      </c>
      <c r="R117" s="35">
        <f>(P117*$AP$1)/($Q$2*Q117)</f>
        <v>642366.9233344493</v>
      </c>
      <c r="S117" s="33">
        <v>6.42</v>
      </c>
      <c r="T117" s="34">
        <v>35.200000000000003</v>
      </c>
      <c r="U117" s="1">
        <f>(S117*$AP$1)/($T$2*T117)</f>
        <v>643593.26018808782</v>
      </c>
      <c r="V117" s="33">
        <v>1.1399999999999999</v>
      </c>
      <c r="W117" s="34">
        <v>26.3</v>
      </c>
      <c r="X117" s="35">
        <f>(V117*$AP$1)/($W$2*W117)</f>
        <v>163882.07308621626</v>
      </c>
      <c r="Y117" s="33">
        <v>1.75</v>
      </c>
      <c r="Z117" s="34">
        <v>25.9</v>
      </c>
      <c r="AA117" s="1">
        <f>(Y117 * $AP$1)/($Z$2*Z117)</f>
        <v>238428.08325566948</v>
      </c>
      <c r="AB117" s="33">
        <v>3.76</v>
      </c>
      <c r="AC117" s="34">
        <v>35.200000000000003</v>
      </c>
      <c r="AD117" s="35">
        <f>(AB117*$AP$1)/($AC$2*AC117)</f>
        <v>376933.12434691744</v>
      </c>
      <c r="AE117" s="46">
        <v>118.4588470459</v>
      </c>
      <c r="AF117" s="1">
        <v>6.319977760315</v>
      </c>
      <c r="AG117" s="35">
        <f>(AE117*$AP$1)/($AF$2*AF117)</f>
        <v>42948732.684774302</v>
      </c>
      <c r="AH117" s="46">
        <v>122.2982711792</v>
      </c>
      <c r="AI117" s="1">
        <v>6.8793206214899998</v>
      </c>
      <c r="AJ117" s="1">
        <f>(AH117*$AP$1)/($AI$2*AI117)</f>
        <v>43564365.966564737</v>
      </c>
      <c r="AK117" s="46">
        <v>117.169631958</v>
      </c>
      <c r="AL117" s="1">
        <v>6.7852706909179998</v>
      </c>
      <c r="AM117" s="35">
        <f>(AK117*$AP$1)/($AL$2*AL117)</f>
        <v>41172315.794137545</v>
      </c>
    </row>
    <row r="118" spans="1:39" x14ac:dyDescent="0.3">
      <c r="A118" s="33">
        <v>6.08</v>
      </c>
      <c r="B118" s="34">
        <v>35</v>
      </c>
      <c r="C118" s="35">
        <f t="shared" si="4"/>
        <v>564939.46731234877</v>
      </c>
      <c r="D118" s="40">
        <v>5.57</v>
      </c>
      <c r="E118" s="32">
        <v>31.9</v>
      </c>
      <c r="F118" s="35">
        <f t="shared" si="5"/>
        <v>577636.87709436822</v>
      </c>
      <c r="G118" s="33">
        <v>6.21</v>
      </c>
      <c r="H118" s="34">
        <v>31.9</v>
      </c>
      <c r="I118" s="35">
        <f t="shared" si="6"/>
        <v>606125.25196004251</v>
      </c>
      <c r="J118" s="43">
        <v>5.4819068908690003</v>
      </c>
      <c r="K118" s="2">
        <v>31.853870391849998</v>
      </c>
      <c r="L118" s="1">
        <f t="shared" si="7"/>
        <v>569324.46336666192</v>
      </c>
      <c r="M118" s="33">
        <v>6.28</v>
      </c>
      <c r="N118" s="34">
        <v>34.9</v>
      </c>
      <c r="O118" s="1">
        <f>(M118*$AP$1)/($N$2*N118)</f>
        <v>634970.19398610154</v>
      </c>
      <c r="P118" s="33">
        <v>6.07</v>
      </c>
      <c r="Q118" s="34">
        <v>31.2</v>
      </c>
      <c r="R118" s="35">
        <f>(P118*$AP$1)/($Q$2*Q118)</f>
        <v>643612.53868258197</v>
      </c>
      <c r="S118" s="33">
        <v>6.49</v>
      </c>
      <c r="T118" s="34">
        <v>35.6</v>
      </c>
      <c r="U118" s="1">
        <f>(S118*$AP$1)/($T$2*T118)</f>
        <v>643300.40036161698</v>
      </c>
      <c r="V118" s="33">
        <v>1.1499999999999999</v>
      </c>
      <c r="W118" s="34">
        <v>26.6</v>
      </c>
      <c r="X118" s="35">
        <f>(V118*$AP$1)/($W$2*W118)</f>
        <v>163455.12796770249</v>
      </c>
      <c r="Y118" s="33">
        <v>1.78</v>
      </c>
      <c r="Z118" s="34">
        <v>26.2</v>
      </c>
      <c r="AA118" s="1">
        <f>(Y118 * $AP$1)/($Z$2*Z118)</f>
        <v>239738.52768272354</v>
      </c>
      <c r="AB118" s="33">
        <v>3.79</v>
      </c>
      <c r="AC118" s="34">
        <v>35.5</v>
      </c>
      <c r="AD118" s="35">
        <f>(AB118*$AP$1)/($AC$2*AC118)</f>
        <v>376729.80411202845</v>
      </c>
      <c r="AE118" s="46">
        <v>119.4647064209</v>
      </c>
      <c r="AF118" s="1">
        <v>6.41934299469</v>
      </c>
      <c r="AG118" s="35">
        <f>(AE118*$AP$1)/($AF$2*AF118)</f>
        <v>42642969.614872873</v>
      </c>
      <c r="AH118" s="46">
        <v>123.6224899292</v>
      </c>
      <c r="AI118" s="1">
        <v>7.0133538246149998</v>
      </c>
      <c r="AJ118" s="1">
        <f>(AH118*$AP$1)/($AI$2*AI118)</f>
        <v>43194491.701654613</v>
      </c>
      <c r="AK118" s="46">
        <v>118.196975708</v>
      </c>
      <c r="AL118" s="1">
        <v>6.8858566284179998</v>
      </c>
      <c r="AM118" s="35">
        <f>(AK118*$AP$1)/($AL$2*AL118)</f>
        <v>40926612.163794003</v>
      </c>
    </row>
    <row r="119" spans="1:39" x14ac:dyDescent="0.3">
      <c r="A119" s="33">
        <v>6.14</v>
      </c>
      <c r="B119" s="34">
        <v>35.299999999999997</v>
      </c>
      <c r="C119" s="35">
        <f t="shared" si="4"/>
        <v>565665.96245258569</v>
      </c>
      <c r="D119" s="40">
        <v>5.62</v>
      </c>
      <c r="E119" s="32">
        <v>32.200000000000003</v>
      </c>
      <c r="F119" s="35">
        <f t="shared" si="5"/>
        <v>577392.10751766979</v>
      </c>
      <c r="G119" s="33">
        <v>6.27</v>
      </c>
      <c r="H119" s="34">
        <v>32.299999999999997</v>
      </c>
      <c r="I119" s="35">
        <f t="shared" si="6"/>
        <v>604402.81589309161</v>
      </c>
      <c r="J119" s="43">
        <v>5.5436744689940003</v>
      </c>
      <c r="K119" s="2">
        <v>32.18712234497</v>
      </c>
      <c r="L119" s="1">
        <f t="shared" si="7"/>
        <v>569778.38321217196</v>
      </c>
      <c r="M119" s="33">
        <v>6.35</v>
      </c>
      <c r="N119" s="34">
        <v>35.299999999999997</v>
      </c>
      <c r="O119" s="1">
        <f>(M119*$AP$1)/($N$2*N119)</f>
        <v>634772.55706424406</v>
      </c>
      <c r="P119" s="33">
        <v>6.13</v>
      </c>
      <c r="Q119" s="34">
        <v>31.6</v>
      </c>
      <c r="R119" s="35">
        <f>(P119*$AP$1)/($Q$2*Q119)</f>
        <v>641746.9172850285</v>
      </c>
      <c r="S119" s="33">
        <v>6.55</v>
      </c>
      <c r="T119" s="34">
        <v>35.9</v>
      </c>
      <c r="U119" s="1">
        <f>(S119*$AP$1)/($T$2*T119)</f>
        <v>643822.23929817812</v>
      </c>
      <c r="V119" s="33">
        <v>1.1599999999999999</v>
      </c>
      <c r="W119" s="34">
        <v>26.9</v>
      </c>
      <c r="X119" s="35">
        <f>(V119*$AP$1)/($W$2*W119)</f>
        <v>163037.70578863512</v>
      </c>
      <c r="Y119" s="33">
        <v>1.8</v>
      </c>
      <c r="Z119" s="34">
        <v>26.6</v>
      </c>
      <c r="AA119" s="1">
        <f>(Y119 * $AP$1)/($Z$2*Z119)</f>
        <v>238786.62172673061</v>
      </c>
      <c r="AB119" s="33">
        <v>3.82</v>
      </c>
      <c r="AC119" s="34">
        <v>35.799999999999997</v>
      </c>
      <c r="AD119" s="35">
        <f>(AB119*$AP$1)/($AC$2*AC119)</f>
        <v>376529.8914788416</v>
      </c>
      <c r="AE119" s="46">
        <v>120.7693939209</v>
      </c>
      <c r="AF119" s="1">
        <v>6.55264377594</v>
      </c>
      <c r="AG119" s="35">
        <f>(AE119*$AP$1)/($AF$2*AF119)</f>
        <v>42231716.146084525</v>
      </c>
      <c r="AH119" s="46">
        <v>124.9115524292</v>
      </c>
      <c r="AI119" s="1">
        <v>7.1449456214899998</v>
      </c>
      <c r="AJ119" s="1">
        <f>(AH119*$AP$1)/($AI$2*AI119)</f>
        <v>42841069.959629908</v>
      </c>
      <c r="AK119" s="46">
        <v>119.204788208</v>
      </c>
      <c r="AL119" s="1">
        <v>6.9866867065429998</v>
      </c>
      <c r="AM119" s="35">
        <f>(AK119*$AP$1)/($AL$2*AL119)</f>
        <v>40679896.438915186</v>
      </c>
    </row>
    <row r="120" spans="1:39" x14ac:dyDescent="0.3">
      <c r="A120" s="33">
        <v>6.19</v>
      </c>
      <c r="B120" s="34">
        <v>35.700000000000003</v>
      </c>
      <c r="C120" s="35">
        <f t="shared" si="4"/>
        <v>563882.75649242743</v>
      </c>
      <c r="D120" s="40">
        <v>5.68</v>
      </c>
      <c r="E120" s="32">
        <v>32.6</v>
      </c>
      <c r="F120" s="35">
        <f t="shared" si="5"/>
        <v>576396.23439813824</v>
      </c>
      <c r="G120" s="33">
        <v>6.34</v>
      </c>
      <c r="H120" s="34">
        <v>32.6</v>
      </c>
      <c r="I120" s="35">
        <f t="shared" si="6"/>
        <v>605526.45005537651</v>
      </c>
      <c r="J120" s="43">
        <v>5.6054420471190003</v>
      </c>
      <c r="K120" s="2">
        <v>32.520374298100002</v>
      </c>
      <c r="L120" s="1">
        <f t="shared" si="7"/>
        <v>570222.99998653389</v>
      </c>
      <c r="M120" s="33">
        <v>6.41</v>
      </c>
      <c r="N120" s="34">
        <v>35.6</v>
      </c>
      <c r="O120" s="1">
        <f>(M120*$AP$1)/($N$2*N120)</f>
        <v>635370.6573679453</v>
      </c>
      <c r="P120" s="33">
        <v>6.2</v>
      </c>
      <c r="Q120" s="34">
        <v>31.9</v>
      </c>
      <c r="R120" s="35">
        <f>(P120*$AP$1)/($Q$2*Q120)</f>
        <v>642971.03015890182</v>
      </c>
      <c r="S120" s="33">
        <v>6.62</v>
      </c>
      <c r="T120" s="34">
        <v>36.200000000000003</v>
      </c>
      <c r="U120" s="1">
        <f>(S120*$AP$1)/($T$2*T120)</f>
        <v>645310.21781926719</v>
      </c>
      <c r="V120" s="33">
        <v>1.17</v>
      </c>
      <c r="W120" s="34">
        <v>27.3</v>
      </c>
      <c r="X120" s="35">
        <f>(V120*$AP$1)/($W$2*W120)</f>
        <v>162033.77902885288</v>
      </c>
      <c r="Y120" s="33">
        <v>1.83</v>
      </c>
      <c r="Z120" s="34">
        <v>26.9</v>
      </c>
      <c r="AA120" s="1">
        <f>(Y120 * $AP$1)/($Z$2*Z120)</f>
        <v>240058.96679912833</v>
      </c>
      <c r="AB120" s="33">
        <v>3.85</v>
      </c>
      <c r="AC120" s="34">
        <v>36.200000000000003</v>
      </c>
      <c r="AD120" s="35">
        <f>(AB120*$AP$1)/($AC$2*AC120)</f>
        <v>375293.7067377913</v>
      </c>
      <c r="AE120" s="46">
        <v>122.0350189209</v>
      </c>
      <c r="AF120" s="1">
        <v>6.68692111969</v>
      </c>
      <c r="AG120" s="35">
        <f>(AE120*$AP$1)/($AF$2*AF120)</f>
        <v>41817366.069198772</v>
      </c>
      <c r="AH120" s="46">
        <v>126.1693649292</v>
      </c>
      <c r="AI120" s="1">
        <v>7.2801995277399998</v>
      </c>
      <c r="AJ120" s="1">
        <f>(AH120*$AP$1)/($AI$2*AI120)</f>
        <v>42468533.621309616</v>
      </c>
      <c r="AK120" s="46">
        <v>120.511428833</v>
      </c>
      <c r="AL120" s="1">
        <v>7.1185226440429998</v>
      </c>
      <c r="AM120" s="35">
        <f>(AK120*$AP$1)/($AL$2*AL120)</f>
        <v>40364146.359917998</v>
      </c>
    </row>
    <row r="121" spans="1:39" x14ac:dyDescent="0.3">
      <c r="A121" s="33">
        <v>6.25</v>
      </c>
      <c r="B121" s="34">
        <v>36</v>
      </c>
      <c r="C121" s="35">
        <f t="shared" si="4"/>
        <v>564603.93126177019</v>
      </c>
      <c r="D121" s="40">
        <v>5.74</v>
      </c>
      <c r="E121" s="32">
        <v>32.9</v>
      </c>
      <c r="F121" s="35">
        <f t="shared" si="5"/>
        <v>577173.51430667646</v>
      </c>
      <c r="G121" s="33">
        <v>6.4</v>
      </c>
      <c r="H121" s="34">
        <v>32.9</v>
      </c>
      <c r="I121" s="35">
        <f t="shared" si="6"/>
        <v>605683.21238987171</v>
      </c>
      <c r="J121" s="43">
        <v>5.6681556701659996</v>
      </c>
      <c r="K121" s="2">
        <v>32.85362625122</v>
      </c>
      <c r="L121" s="1">
        <f t="shared" si="7"/>
        <v>570753.85860194662</v>
      </c>
      <c r="M121" s="33">
        <v>6.48</v>
      </c>
      <c r="N121" s="34">
        <v>35.9</v>
      </c>
      <c r="O121" s="1">
        <f>(M121*$AP$1)/($N$2*N121)</f>
        <v>636941.69628277794</v>
      </c>
      <c r="P121" s="33">
        <v>6.26</v>
      </c>
      <c r="Q121" s="34">
        <v>32.200000000000003</v>
      </c>
      <c r="R121" s="35">
        <f>(P121*$AP$1)/($Q$2*Q121)</f>
        <v>643144.94538445061</v>
      </c>
      <c r="S121" s="33">
        <v>6.68</v>
      </c>
      <c r="T121" s="34">
        <v>36.6</v>
      </c>
      <c r="U121" s="1">
        <f>(S121*$AP$1)/($T$2*T121)</f>
        <v>644042.45964449469</v>
      </c>
      <c r="V121" s="33">
        <v>1.18</v>
      </c>
      <c r="W121" s="34">
        <v>27.6</v>
      </c>
      <c r="X121" s="35">
        <f>(V121*$AP$1)/($W$2*W121)</f>
        <v>161642.39308916967</v>
      </c>
      <c r="Y121" s="33">
        <v>1.86</v>
      </c>
      <c r="Z121" s="34">
        <v>27.2</v>
      </c>
      <c r="AA121" s="1">
        <f>(Y121 * $AP$1)/($Z$2*Z121)</f>
        <v>241303.2454361055</v>
      </c>
      <c r="AB121" s="33">
        <v>3.88</v>
      </c>
      <c r="AC121" s="34">
        <v>36.5</v>
      </c>
      <c r="AD121" s="35">
        <f>(AB121*$AP$1)/($AC$2*AC121)</f>
        <v>375109.43158557708</v>
      </c>
      <c r="AE121" s="46">
        <v>123.2654876709</v>
      </c>
      <c r="AF121" s="1">
        <v>6.81826877594</v>
      </c>
      <c r="AG121" s="35">
        <f>(AE121*$AP$1)/($AF$2*AF121)</f>
        <v>41425311.532800749</v>
      </c>
      <c r="AH121" s="46">
        <v>127.3920211792</v>
      </c>
      <c r="AI121" s="1">
        <v>7.4132561683649998</v>
      </c>
      <c r="AJ121" s="1">
        <f>(AH121*$AP$1)/($AI$2*AI121)</f>
        <v>42110446.979995996</v>
      </c>
      <c r="AK121" s="46">
        <v>121.780960083</v>
      </c>
      <c r="AL121" s="1">
        <v>7.2532882690429998</v>
      </c>
      <c r="AM121" s="35">
        <f>(AK121*$AP$1)/($AL$2*AL121)</f>
        <v>40031499.938518085</v>
      </c>
    </row>
    <row r="122" spans="1:39" x14ac:dyDescent="0.3">
      <c r="A122" s="33">
        <v>6.31</v>
      </c>
      <c r="B122" s="34">
        <v>36.299999999999997</v>
      </c>
      <c r="C122" s="35">
        <f t="shared" si="4"/>
        <v>565313.18578699161</v>
      </c>
      <c r="D122" s="40">
        <v>5.79</v>
      </c>
      <c r="E122" s="32">
        <v>33.200000000000003</v>
      </c>
      <c r="F122" s="35">
        <f t="shared" si="5"/>
        <v>576940.3043207312</v>
      </c>
      <c r="G122" s="33">
        <v>6.47</v>
      </c>
      <c r="H122" s="34">
        <v>33.299999999999997</v>
      </c>
      <c r="I122" s="35">
        <f t="shared" si="6"/>
        <v>604952.82300556148</v>
      </c>
      <c r="J122" s="43">
        <v>5.7323646545409996</v>
      </c>
      <c r="K122" s="2">
        <v>33.18712234497</v>
      </c>
      <c r="L122" s="1">
        <f t="shared" si="7"/>
        <v>571418.91522579582</v>
      </c>
      <c r="M122" s="33">
        <v>6.54</v>
      </c>
      <c r="N122" s="34">
        <v>36.299999999999997</v>
      </c>
      <c r="O122" s="1">
        <f>(M122*$AP$1)/($N$2*N122)</f>
        <v>635755.67588106776</v>
      </c>
      <c r="P122" s="33">
        <v>6.33</v>
      </c>
      <c r="Q122" s="34">
        <v>32.6</v>
      </c>
      <c r="R122" s="35">
        <f>(P122*$AP$1)/($Q$2*Q122)</f>
        <v>642357.0710810239</v>
      </c>
      <c r="S122" s="33">
        <v>6.75</v>
      </c>
      <c r="T122" s="34">
        <v>36.9</v>
      </c>
      <c r="U122" s="1">
        <f>(S122*$AP$1)/($T$2*T122)</f>
        <v>645500.42052144662</v>
      </c>
      <c r="V122" s="33">
        <v>1.19</v>
      </c>
      <c r="W122" s="34">
        <v>27.9</v>
      </c>
      <c r="X122" s="35">
        <f>(V122*$AP$1)/($W$2*W122)</f>
        <v>161259.42405141512</v>
      </c>
      <c r="Y122" s="33">
        <v>1.88</v>
      </c>
      <c r="Z122" s="34">
        <v>27.6</v>
      </c>
      <c r="AA122" s="1">
        <f>(Y122 * $AP$1)/($Z$2*Z122)</f>
        <v>240363.15175745459</v>
      </c>
      <c r="AB122" s="33">
        <v>3.9</v>
      </c>
      <c r="AC122" s="34">
        <v>36.799999999999997</v>
      </c>
      <c r="AD122" s="35">
        <f>(AB122*$AP$1)/($AC$2*AC122)</f>
        <v>373969.26536731637</v>
      </c>
      <c r="AE122" s="46">
        <v>124.4666595459</v>
      </c>
      <c r="AF122" s="1">
        <v>6.953278541565</v>
      </c>
      <c r="AG122" s="35">
        <f>(AE122*$AP$1)/($AF$2*AF122)</f>
        <v>41016803.195883714</v>
      </c>
      <c r="AH122" s="46">
        <v>128.5834197998</v>
      </c>
      <c r="AI122" s="1">
        <v>7.5458245277399998</v>
      </c>
      <c r="AJ122" s="1">
        <f>(AH122*$AP$1)/($AI$2*AI122)</f>
        <v>41757539.54017017</v>
      </c>
      <c r="AK122" s="46">
        <v>123.015335083</v>
      </c>
      <c r="AL122" s="1">
        <v>7.3865890502929998</v>
      </c>
      <c r="AM122" s="35">
        <f>(AK122*$AP$1)/($AL$2*AL122)</f>
        <v>39707516.358623154</v>
      </c>
    </row>
    <row r="123" spans="1:39" x14ac:dyDescent="0.3">
      <c r="A123" s="33">
        <v>6.37</v>
      </c>
      <c r="B123" s="34">
        <v>36.700000000000003</v>
      </c>
      <c r="C123" s="35">
        <f t="shared" si="4"/>
        <v>564468.54939269379</v>
      </c>
      <c r="D123" s="40">
        <v>5.85</v>
      </c>
      <c r="E123" s="32">
        <v>33.6</v>
      </c>
      <c r="F123" s="35">
        <f t="shared" si="5"/>
        <v>575979.44889162562</v>
      </c>
      <c r="G123" s="33">
        <v>6.54</v>
      </c>
      <c r="H123" s="34">
        <v>33.6</v>
      </c>
      <c r="I123" s="35">
        <f t="shared" si="6"/>
        <v>606038.10489713133</v>
      </c>
      <c r="J123" s="43">
        <v>5.7972145080570003</v>
      </c>
      <c r="K123" s="2">
        <v>33.52061843872</v>
      </c>
      <c r="L123" s="1">
        <f t="shared" si="7"/>
        <v>572133.98671119311</v>
      </c>
      <c r="M123" s="33">
        <v>6.59</v>
      </c>
      <c r="N123" s="34">
        <v>36.6</v>
      </c>
      <c r="O123" s="1">
        <f>(M123*$AP$1)/($N$2*N123)</f>
        <v>635365.24087682937</v>
      </c>
      <c r="P123" s="33">
        <v>6.39</v>
      </c>
      <c r="Q123" s="34">
        <v>32.9</v>
      </c>
      <c r="R123" s="35">
        <f>(P123*$AP$1)/($Q$2*Q123)</f>
        <v>642532.88439366943</v>
      </c>
      <c r="S123" s="33">
        <v>6.82</v>
      </c>
      <c r="T123" s="34">
        <v>37.200000000000003</v>
      </c>
      <c r="U123" s="1">
        <f>(S123*$AP$1)/($T$2*T123)</f>
        <v>646934.8659003831</v>
      </c>
      <c r="V123" s="33">
        <v>1.21</v>
      </c>
      <c r="W123" s="34">
        <v>28.3</v>
      </c>
      <c r="X123" s="35">
        <f>(V123*$AP$1)/($W$2*W123)</f>
        <v>161652.0740134728</v>
      </c>
      <c r="Y123" s="33">
        <v>1.91</v>
      </c>
      <c r="Z123" s="34">
        <v>27.9</v>
      </c>
      <c r="AA123" s="1">
        <f>(Y123 * $AP$1)/($Z$2*Z123)</f>
        <v>241572.94112800231</v>
      </c>
      <c r="AB123" s="33">
        <v>3.94</v>
      </c>
      <c r="AC123" s="34">
        <v>37.200000000000003</v>
      </c>
      <c r="AD123" s="35">
        <f>(AB123*$AP$1)/($AC$2*AC123)</f>
        <v>373742.42986033863</v>
      </c>
      <c r="AE123" s="46">
        <v>125.6307220459</v>
      </c>
      <c r="AF123" s="1">
        <v>7.086091041565</v>
      </c>
      <c r="AG123" s="35">
        <f>(AE123*$AP$1)/($AF$2*AF123)</f>
        <v>40624453.345822982</v>
      </c>
      <c r="AH123" s="46">
        <v>129.7377166748</v>
      </c>
      <c r="AI123" s="1">
        <v>7.6801018714899998</v>
      </c>
      <c r="AJ123" s="1">
        <f>(AH123*$AP$1)/($AI$2*AI123)</f>
        <v>41395763.80924724</v>
      </c>
      <c r="AK123" s="46">
        <v>124.216506958</v>
      </c>
      <c r="AL123" s="1">
        <v>7.5186691284179998</v>
      </c>
      <c r="AM123" s="35">
        <f>(AK123*$AP$1)/($AL$2*AL123)</f>
        <v>39390885.749672703</v>
      </c>
    </row>
    <row r="124" spans="1:39" x14ac:dyDescent="0.3">
      <c r="A124" s="33">
        <v>6.43</v>
      </c>
      <c r="B124" s="34">
        <v>37</v>
      </c>
      <c r="C124" s="35">
        <f t="shared" si="4"/>
        <v>565165.48327989003</v>
      </c>
      <c r="D124" s="40">
        <v>5.91</v>
      </c>
      <c r="E124" s="32">
        <v>33.9</v>
      </c>
      <c r="F124" s="35">
        <f t="shared" si="5"/>
        <v>576737.4885566067</v>
      </c>
      <c r="G124" s="33">
        <v>6.6</v>
      </c>
      <c r="H124" s="34">
        <v>33.9</v>
      </c>
      <c r="I124" s="35">
        <f t="shared" si="6"/>
        <v>606185.71505501808</v>
      </c>
      <c r="J124" s="43">
        <v>5.8600196838379999</v>
      </c>
      <c r="K124" s="2">
        <v>33.85362625122</v>
      </c>
      <c r="L124" s="1">
        <f t="shared" si="7"/>
        <v>572643.4253547939</v>
      </c>
      <c r="M124" s="33">
        <v>6.66</v>
      </c>
      <c r="N124" s="34">
        <v>36.9</v>
      </c>
      <c r="O124" s="1">
        <f>(M124*$AP$1)/($N$2*N124)</f>
        <v>636893.74824782729</v>
      </c>
      <c r="P124" s="33">
        <v>6.46</v>
      </c>
      <c r="Q124" s="34">
        <v>33.200000000000003</v>
      </c>
      <c r="R124" s="35">
        <f>(P124*$AP$1)/($Q$2*Q124)</f>
        <v>643701.96302451182</v>
      </c>
      <c r="S124" s="33">
        <v>6.88</v>
      </c>
      <c r="T124" s="34">
        <v>37.6</v>
      </c>
      <c r="U124" s="1">
        <f>(S124*$AP$1)/($T$2*T124)</f>
        <v>645683.54120811925</v>
      </c>
      <c r="V124" s="33">
        <v>1.22</v>
      </c>
      <c r="W124" s="34">
        <v>28.6</v>
      </c>
      <c r="X124" s="35">
        <f>(V124*$AP$1)/($W$2*W124)</f>
        <v>161278.37679561815</v>
      </c>
      <c r="Y124" s="33">
        <v>1.93</v>
      </c>
      <c r="Z124" s="34">
        <v>28.2</v>
      </c>
      <c r="AA124" s="1">
        <f>(Y124 * $AP$1)/($Z$2*Z124)</f>
        <v>241505.66560691287</v>
      </c>
      <c r="AB124" s="33">
        <v>3.96</v>
      </c>
      <c r="AC124" s="34">
        <v>37.5</v>
      </c>
      <c r="AD124" s="35">
        <f>(AB124*$AP$1)/($AC$2*AC124)</f>
        <v>372634.4827586207</v>
      </c>
      <c r="AE124" s="46">
        <v>126.7635345459</v>
      </c>
      <c r="AF124" s="1">
        <v>7.219391822815</v>
      </c>
      <c r="AG124" s="35">
        <f>(AE124*$AP$1)/($AF$2*AF124)</f>
        <v>40233899.701144032</v>
      </c>
      <c r="AH124" s="46">
        <v>130.8588104248</v>
      </c>
      <c r="AI124" s="1">
        <v>7.8114495277399998</v>
      </c>
      <c r="AJ124" s="1">
        <f>(AH124*$AP$1)/($AI$2*AI124)</f>
        <v>41051399.534619741</v>
      </c>
      <c r="AK124" s="46">
        <v>125.382522583</v>
      </c>
      <c r="AL124" s="1">
        <v>7.6534347534179998</v>
      </c>
      <c r="AM124" s="35">
        <f>(AK124*$AP$1)/($AL$2*AL124)</f>
        <v>39060520.532790191</v>
      </c>
    </row>
    <row r="125" spans="1:39" x14ac:dyDescent="0.3">
      <c r="A125" s="33">
        <v>6.49</v>
      </c>
      <c r="B125" s="34">
        <v>37.299999999999997</v>
      </c>
      <c r="C125" s="35">
        <f t="shared" si="4"/>
        <v>565851.20643431635</v>
      </c>
      <c r="D125" s="40">
        <v>5.97</v>
      </c>
      <c r="E125" s="32">
        <v>34.200000000000003</v>
      </c>
      <c r="F125" s="35">
        <f t="shared" si="5"/>
        <v>577482.22928009671</v>
      </c>
      <c r="G125" s="33">
        <v>6.67</v>
      </c>
      <c r="H125" s="34">
        <v>34.299999999999997</v>
      </c>
      <c r="I125" s="35">
        <f t="shared" si="6"/>
        <v>605470.75973246456</v>
      </c>
      <c r="J125" s="43">
        <v>5.9228553771970001</v>
      </c>
      <c r="K125" s="2">
        <v>34.18712234497</v>
      </c>
      <c r="L125" s="1">
        <f t="shared" si="7"/>
        <v>573137.70636235795</v>
      </c>
      <c r="M125" s="33">
        <v>6.72</v>
      </c>
      <c r="N125" s="34">
        <v>37.299999999999997</v>
      </c>
      <c r="O125" s="1">
        <f>(M125*$AP$1)/($N$2*N125)</f>
        <v>635740.03882777109</v>
      </c>
      <c r="P125" s="33">
        <v>6.52</v>
      </c>
      <c r="Q125" s="34">
        <v>33.6</v>
      </c>
      <c r="R125" s="35">
        <f>(P125*$AP$1)/($Q$2*Q125)</f>
        <v>641946.32594417071</v>
      </c>
      <c r="S125" s="33">
        <v>6.95</v>
      </c>
      <c r="T125" s="34">
        <v>37.9</v>
      </c>
      <c r="U125" s="1">
        <f>(S125*$AP$1)/($T$2*T125)</f>
        <v>647090.04336881696</v>
      </c>
      <c r="V125" s="33">
        <v>1.23</v>
      </c>
      <c r="W125" s="34">
        <v>28.9</v>
      </c>
      <c r="X125" s="35">
        <f>(V125*$AP$1)/($W$2*W125)</f>
        <v>160912.43799751136</v>
      </c>
      <c r="Y125" s="33">
        <v>1.96</v>
      </c>
      <c r="Z125" s="34">
        <v>28.6</v>
      </c>
      <c r="AA125" s="1">
        <f>(Y125 * $AP$1)/($Z$2*Z125)</f>
        <v>241829.43493288319</v>
      </c>
      <c r="AB125" s="33">
        <v>3.99</v>
      </c>
      <c r="AC125" s="34">
        <v>37.799999999999997</v>
      </c>
      <c r="AD125" s="35">
        <f>(AB125*$AP$1)/($AC$2*AC125)</f>
        <v>372477.65006385709</v>
      </c>
      <c r="AE125" s="46">
        <v>127.8709564209</v>
      </c>
      <c r="AF125" s="1">
        <v>7.35342502594</v>
      </c>
      <c r="AG125" s="35">
        <f>(AE125*$AP$1)/($AF$2*AF125)</f>
        <v>39845625.311548963</v>
      </c>
      <c r="AH125" s="46">
        <v>131.9467010498</v>
      </c>
      <c r="AI125" s="1">
        <v>7.9467034339899998</v>
      </c>
      <c r="AJ125" s="1">
        <f>(AH125*$AP$1)/($AI$2*AI125)</f>
        <v>40688170.381587297</v>
      </c>
      <c r="AK125" s="46">
        <v>126.517288208</v>
      </c>
      <c r="AL125" s="1">
        <v>7.7855148315429998</v>
      </c>
      <c r="AM125" s="35">
        <f>(AK125*$AP$1)/($AL$2*AL125)</f>
        <v>38745381.877540059</v>
      </c>
    </row>
    <row r="126" spans="1:39" x14ac:dyDescent="0.3">
      <c r="A126" s="33">
        <v>6.54</v>
      </c>
      <c r="B126" s="34">
        <v>37.700000000000003</v>
      </c>
      <c r="C126" s="35">
        <f t="shared" si="4"/>
        <v>564160.63480645593</v>
      </c>
      <c r="D126" s="40">
        <v>6.02</v>
      </c>
      <c r="E126" s="32">
        <v>34.6</v>
      </c>
      <c r="F126" s="35">
        <f t="shared" si="5"/>
        <v>575586.75503288826</v>
      </c>
      <c r="G126" s="33">
        <v>6.74</v>
      </c>
      <c r="H126" s="34">
        <v>34.6</v>
      </c>
      <c r="I126" s="35">
        <f t="shared" si="6"/>
        <v>606520.18431450729</v>
      </c>
      <c r="J126" s="43">
        <v>5.9867591857909996</v>
      </c>
      <c r="K126" s="2">
        <v>34.52061843872</v>
      </c>
      <c r="L126" s="1">
        <f t="shared" si="7"/>
        <v>573724.7970108086</v>
      </c>
      <c r="M126" s="33">
        <v>6.79</v>
      </c>
      <c r="N126" s="34">
        <v>37.6</v>
      </c>
      <c r="O126" s="1">
        <f>(M126*$AP$1)/($N$2*N126)</f>
        <v>637237.0995353387</v>
      </c>
      <c r="P126" s="33">
        <v>6.59</v>
      </c>
      <c r="Q126" s="34">
        <v>33.9</v>
      </c>
      <c r="R126" s="35">
        <f>(P126*$AP$1)/($Q$2*Q126)</f>
        <v>643096.45509103849</v>
      </c>
      <c r="S126" s="33">
        <v>7.02</v>
      </c>
      <c r="T126" s="34">
        <v>38.200000000000003</v>
      </c>
      <c r="U126" s="1">
        <f>(S126*$AP$1)/($T$2*T126)</f>
        <v>648474.45387254003</v>
      </c>
      <c r="V126" s="33">
        <v>1.24</v>
      </c>
      <c r="W126" s="34">
        <v>29.3</v>
      </c>
      <c r="X126" s="35">
        <f>(V126*$AP$1)/($W$2*W126)</f>
        <v>160006.05255636442</v>
      </c>
      <c r="Y126" s="33">
        <v>1.99</v>
      </c>
      <c r="Z126" s="34">
        <v>28.9</v>
      </c>
      <c r="AA126" s="1">
        <f>(Y126 * $AP$1)/($Z$2*Z126)</f>
        <v>242982.14214691962</v>
      </c>
      <c r="AB126" s="33">
        <v>4.03</v>
      </c>
      <c r="AC126" s="34">
        <v>38.200000000000003</v>
      </c>
      <c r="AD126" s="35">
        <f>(AB126*$AP$1)/($AC$2*AC126)</f>
        <v>372272.37166756933</v>
      </c>
      <c r="AE126" s="46">
        <v>128.9471282959</v>
      </c>
      <c r="AF126" s="1">
        <v>7.485016822815</v>
      </c>
      <c r="AG126" s="35">
        <f>(AE126*$AP$1)/($AF$2*AF126)</f>
        <v>39474559.822049104</v>
      </c>
      <c r="AH126" s="46">
        <v>133.0033416748</v>
      </c>
      <c r="AI126" s="1">
        <v>8.0797595977780006</v>
      </c>
      <c r="AJ126" s="1">
        <f>(AH126*$AP$1)/($AI$2*AI126)</f>
        <v>40338592.834603734</v>
      </c>
      <c r="AK126" s="46">
        <v>127.622756958</v>
      </c>
      <c r="AL126" s="1">
        <v>7.9200363159179998</v>
      </c>
      <c r="AM126" s="35">
        <f>(AK126*$AP$1)/($AL$2*AL126)</f>
        <v>38420088.125281692</v>
      </c>
    </row>
    <row r="127" spans="1:39" x14ac:dyDescent="0.3">
      <c r="A127" s="33">
        <v>6.6</v>
      </c>
      <c r="B127" s="34">
        <v>38</v>
      </c>
      <c r="C127" s="35">
        <f t="shared" si="4"/>
        <v>564841.65923282783</v>
      </c>
      <c r="D127" s="40">
        <v>6.08</v>
      </c>
      <c r="E127" s="32">
        <v>34.9</v>
      </c>
      <c r="F127" s="35">
        <f t="shared" si="5"/>
        <v>576326.44995553815</v>
      </c>
      <c r="G127" s="33">
        <v>6.8</v>
      </c>
      <c r="H127" s="34">
        <v>34.9</v>
      </c>
      <c r="I127" s="35">
        <f t="shared" si="6"/>
        <v>606659.42100582947</v>
      </c>
      <c r="J127" s="43">
        <v>6.0505714416499998</v>
      </c>
      <c r="K127" s="2">
        <v>34.853870391850002</v>
      </c>
      <c r="L127" s="1">
        <f t="shared" si="7"/>
        <v>574295.98567132675</v>
      </c>
      <c r="M127" s="33">
        <v>6.85</v>
      </c>
      <c r="N127" s="34">
        <v>37.9</v>
      </c>
      <c r="O127" s="1">
        <f>(M127*$AP$1)/($N$2*N127)</f>
        <v>637779.39526279073</v>
      </c>
      <c r="P127" s="33">
        <v>6.65</v>
      </c>
      <c r="Q127" s="34">
        <v>34.200000000000003</v>
      </c>
      <c r="R127" s="35">
        <f>(P127*$AP$1)/($Q$2*Q127)</f>
        <v>643259.09961685818</v>
      </c>
      <c r="S127" s="33">
        <v>7.09</v>
      </c>
      <c r="T127" s="34">
        <v>38.6</v>
      </c>
      <c r="U127" s="1">
        <f>(S127*$AP$1)/($T$2*T127)</f>
        <v>648153.77285450534</v>
      </c>
      <c r="V127" s="33">
        <v>1.25</v>
      </c>
      <c r="W127" s="34">
        <v>29.6</v>
      </c>
      <c r="X127" s="35">
        <f>(V127*$AP$1)/($W$2*W127)</f>
        <v>159661.66289442149</v>
      </c>
      <c r="Y127" s="33">
        <v>2.02</v>
      </c>
      <c r="Z127" s="34">
        <v>29.2</v>
      </c>
      <c r="AA127" s="1">
        <f>(Y127 * $AP$1)/($Z$2*Z127)</f>
        <v>244111.16359628405</v>
      </c>
      <c r="AB127" s="33">
        <v>4.0599999999999996</v>
      </c>
      <c r="AC127" s="34">
        <v>38.5</v>
      </c>
      <c r="AD127" s="35">
        <f>(AB127*$AP$1)/($AC$2*AC127)</f>
        <v>372121.2121212121</v>
      </c>
      <c r="AE127" s="46">
        <v>129.9900970459</v>
      </c>
      <c r="AF127" s="1">
        <v>7.62002658844</v>
      </c>
      <c r="AG127" s="35">
        <f>(AE127*$AP$1)/($AF$2*AF127)</f>
        <v>39088786.067061499</v>
      </c>
      <c r="AH127" s="46">
        <v>134.0248260498</v>
      </c>
      <c r="AI127" s="1">
        <v>8.2123279571530006</v>
      </c>
      <c r="AJ127" s="1">
        <f>(AH127*$AP$1)/($AI$2*AI127)</f>
        <v>39992227.889539212</v>
      </c>
      <c r="AK127" s="46">
        <v>128.696975708</v>
      </c>
      <c r="AL127" s="1">
        <v>8.0535812377930007</v>
      </c>
      <c r="AM127" s="35">
        <f>(AK127*$AP$1)/($AL$2*AL127)</f>
        <v>38101029.011621155</v>
      </c>
    </row>
    <row r="128" spans="1:39" x14ac:dyDescent="0.3">
      <c r="A128" s="33">
        <v>6.66</v>
      </c>
      <c r="B128" s="34">
        <v>38.299999999999997</v>
      </c>
      <c r="C128" s="35">
        <f t="shared" si="4"/>
        <v>565512.01486923045</v>
      </c>
      <c r="D128" s="40">
        <v>6.14</v>
      </c>
      <c r="E128" s="32">
        <v>35.200000000000003</v>
      </c>
      <c r="F128" s="35">
        <f t="shared" si="5"/>
        <v>577053.53644200624</v>
      </c>
      <c r="G128" s="33">
        <v>6.87</v>
      </c>
      <c r="H128" s="34">
        <v>35.299999999999997</v>
      </c>
      <c r="I128" s="35">
        <f t="shared" si="6"/>
        <v>605959.35160231928</v>
      </c>
      <c r="J128" s="43">
        <v>6.1132850646970001</v>
      </c>
      <c r="K128" s="2">
        <v>35.18712234497</v>
      </c>
      <c r="L128" s="1">
        <f t="shared" si="7"/>
        <v>574753.06482519582</v>
      </c>
      <c r="M128" s="33">
        <v>6.92</v>
      </c>
      <c r="N128" s="34">
        <v>38.299999999999997</v>
      </c>
      <c r="O128" s="1">
        <f>(M128*$AP$1)/($N$2*N128)</f>
        <v>637567.90012304555</v>
      </c>
      <c r="P128" s="33">
        <v>6.72</v>
      </c>
      <c r="Q128" s="34">
        <v>34.6</v>
      </c>
      <c r="R128" s="35">
        <f>(P128*$AP$1)/($Q$2*Q128)</f>
        <v>642515.44747857284</v>
      </c>
      <c r="S128" s="33">
        <v>7.15</v>
      </c>
      <c r="T128" s="34">
        <v>38.9</v>
      </c>
      <c r="U128" s="1">
        <f>(S128*$AP$1)/($T$2*T128)</f>
        <v>648597.93753508851</v>
      </c>
      <c r="V128" s="33">
        <v>1.26</v>
      </c>
      <c r="W128" s="34">
        <v>29.9</v>
      </c>
      <c r="X128" s="35">
        <f>(V128*$AP$1)/($W$2*W128)</f>
        <v>159324.18406181526</v>
      </c>
      <c r="Y128" s="33">
        <v>2.0499999999999998</v>
      </c>
      <c r="Z128" s="34">
        <v>29.6</v>
      </c>
      <c r="AA128" s="1">
        <f>(Y128 * $AP$1)/($Z$2*Z128)</f>
        <v>244388.78533706116</v>
      </c>
      <c r="AB128" s="33">
        <v>4.09</v>
      </c>
      <c r="AC128" s="34">
        <v>38.799999999999997</v>
      </c>
      <c r="AD128" s="35">
        <f>(AB128*$AP$1)/($AC$2*AC128)</f>
        <v>371972.39009361295</v>
      </c>
      <c r="AE128" s="46">
        <v>130.9979095459</v>
      </c>
      <c r="AF128" s="1">
        <v>7.753083229065</v>
      </c>
      <c r="AG128" s="35">
        <f>(AE128*$AP$1)/($AF$2*AF128)</f>
        <v>38715807.441469878</v>
      </c>
      <c r="AH128" s="46">
        <v>135.2631072998</v>
      </c>
      <c r="AI128" s="1">
        <v>8.3800525665280006</v>
      </c>
      <c r="AJ128" s="1">
        <f>(AH128*$AP$1)/($AI$2*AI128)</f>
        <v>39553894.224429898</v>
      </c>
      <c r="AK128" s="46">
        <v>129.736038208</v>
      </c>
      <c r="AL128" s="1">
        <v>8.1851730346680007</v>
      </c>
      <c r="AM128" s="35">
        <f>(AK128*$AP$1)/($AL$2*AL128)</f>
        <v>37791155.774109304</v>
      </c>
    </row>
    <row r="129" spans="1:39" x14ac:dyDescent="0.3">
      <c r="A129" s="33">
        <v>6.71</v>
      </c>
      <c r="B129" s="34">
        <v>38.700000000000003</v>
      </c>
      <c r="C129" s="35">
        <f t="shared" si="4"/>
        <v>563868.63311873167</v>
      </c>
      <c r="D129" s="40">
        <v>6.2</v>
      </c>
      <c r="E129" s="32">
        <v>35.6</v>
      </c>
      <c r="F129" s="35">
        <f t="shared" si="5"/>
        <v>576145.3893839597</v>
      </c>
      <c r="G129" s="33">
        <v>6.94</v>
      </c>
      <c r="H129" s="34">
        <v>35.6</v>
      </c>
      <c r="I129" s="35">
        <f t="shared" si="6"/>
        <v>606975.18061854749</v>
      </c>
      <c r="J129" s="43">
        <v>6.1809425353999998</v>
      </c>
      <c r="K129" s="2">
        <v>35.52061843872</v>
      </c>
      <c r="L129" s="1">
        <f t="shared" si="7"/>
        <v>575658.05590073706</v>
      </c>
      <c r="M129" s="33">
        <v>6.98</v>
      </c>
      <c r="N129" s="34">
        <v>38.6</v>
      </c>
      <c r="O129" s="1">
        <f>(M129*$AP$1)/($N$2*N129)</f>
        <v>638097.79048299685</v>
      </c>
      <c r="P129" s="33">
        <v>6.78</v>
      </c>
      <c r="Q129" s="34">
        <v>34.9</v>
      </c>
      <c r="R129" s="35">
        <f>(P129*$AP$1)/($Q$2*Q129)</f>
        <v>642679.82412805071</v>
      </c>
      <c r="S129" s="33">
        <v>7.22</v>
      </c>
      <c r="T129" s="34">
        <v>39.200000000000003</v>
      </c>
      <c r="U129" s="1">
        <f>(S129*$AP$1)/($T$2*T129)</f>
        <v>649935.49143795448</v>
      </c>
      <c r="V129" s="33">
        <v>1.27</v>
      </c>
      <c r="W129" s="34">
        <v>30.3</v>
      </c>
      <c r="X129" s="35">
        <f>(V129*$AP$1)/($W$2*W129)</f>
        <v>158468.67938025331</v>
      </c>
      <c r="Y129" s="33">
        <v>2.08</v>
      </c>
      <c r="Z129" s="34">
        <v>29.9</v>
      </c>
      <c r="AA129" s="1">
        <f>(Y129 * $AP$1)/($Z$2*Z129)</f>
        <v>245477.26136931538</v>
      </c>
      <c r="AB129" s="33">
        <v>4.12</v>
      </c>
      <c r="AC129" s="34">
        <v>39.200000000000003</v>
      </c>
      <c r="AD129" s="35">
        <f>(AB129*$AP$1)/($AC$2*AC129)</f>
        <v>370877.31644381885</v>
      </c>
      <c r="AE129" s="46">
        <v>132.2176361084</v>
      </c>
      <c r="AF129" s="1">
        <v>7.91983127594</v>
      </c>
      <c r="AG129" s="35">
        <f>(AE129*$AP$1)/($AF$2*AF129)</f>
        <v>38253560.225195326</v>
      </c>
      <c r="AH129" s="46">
        <v>136.4535369873</v>
      </c>
      <c r="AI129" s="1">
        <v>8.5455799102780006</v>
      </c>
      <c r="AJ129" s="1">
        <f>(AH129*$AP$1)/($AI$2*AI129)</f>
        <v>39129102.669976585</v>
      </c>
      <c r="AK129" s="46">
        <v>130.7428741455</v>
      </c>
      <c r="AL129" s="1">
        <v>8.3199386596680007</v>
      </c>
      <c r="AM129" s="35">
        <f>(AK129*$AP$1)/($AL$2*AL129)</f>
        <v>37467551.332995892</v>
      </c>
    </row>
    <row r="130" spans="1:39" x14ac:dyDescent="0.3">
      <c r="A130" s="33">
        <v>6.77</v>
      </c>
      <c r="B130" s="34">
        <v>39</v>
      </c>
      <c r="C130" s="35">
        <f t="shared" si="4"/>
        <v>564534.4415471534</v>
      </c>
      <c r="D130" s="40">
        <v>6.26</v>
      </c>
      <c r="E130" s="32">
        <v>35.9</v>
      </c>
      <c r="F130" s="35">
        <f t="shared" si="5"/>
        <v>576859.81173758523</v>
      </c>
      <c r="G130" s="33">
        <v>7.01</v>
      </c>
      <c r="H130" s="34">
        <v>35.9</v>
      </c>
      <c r="I130" s="35">
        <f t="shared" si="6"/>
        <v>607974.03199105023</v>
      </c>
      <c r="J130" s="43">
        <v>6.2442054748539997</v>
      </c>
      <c r="K130" s="2">
        <v>35.853870391850002</v>
      </c>
      <c r="L130" s="1">
        <f t="shared" si="7"/>
        <v>576144.65972350165</v>
      </c>
      <c r="M130" s="33">
        <v>7.04</v>
      </c>
      <c r="N130" s="34">
        <v>38.9</v>
      </c>
      <c r="O130" s="1">
        <f>(M130*$AP$1)/($N$2*N130)</f>
        <v>638619.50772685639</v>
      </c>
      <c r="P130" s="33">
        <v>6.85</v>
      </c>
      <c r="Q130" s="34">
        <v>35.200000000000003</v>
      </c>
      <c r="R130" s="35">
        <f>(P130*$AP$1)/($Q$2*Q130)</f>
        <v>643781.22550940444</v>
      </c>
      <c r="S130" s="33">
        <v>7.29</v>
      </c>
      <c r="T130" s="34">
        <v>39.6</v>
      </c>
      <c r="U130" s="1">
        <f>(S130*$AP$1)/($T$2*T130)</f>
        <v>649608.15047021944</v>
      </c>
      <c r="V130" s="33">
        <v>1.29</v>
      </c>
      <c r="W130" s="34">
        <v>30.6</v>
      </c>
      <c r="X130" s="35">
        <f>(V130*$AP$1)/($W$2*W130)</f>
        <v>159386.1682604076</v>
      </c>
      <c r="Y130" s="33">
        <v>2.11</v>
      </c>
      <c r="Z130" s="34">
        <v>30.2</v>
      </c>
      <c r="AA130" s="1">
        <f>(Y130 * $AP$1)/($Z$2*Z130)</f>
        <v>246544.11204993533</v>
      </c>
      <c r="AB130" s="33">
        <v>4.1500000000000004</v>
      </c>
      <c r="AC130" s="34">
        <v>39.5</v>
      </c>
      <c r="AD130" s="35">
        <f>(AB130*$AP$1)/($AC$2*AC130)</f>
        <v>370740.57907754986</v>
      </c>
      <c r="AE130" s="46">
        <v>133.3934173584</v>
      </c>
      <c r="AF130" s="1">
        <v>8.08633518219</v>
      </c>
      <c r="AG130" s="35">
        <f>(AE130*$AP$1)/($AF$2*AF130)</f>
        <v>37799065.387036622</v>
      </c>
      <c r="AH130" s="46">
        <v>137.5970916748</v>
      </c>
      <c r="AI130" s="1">
        <v>8.7133045196530006</v>
      </c>
      <c r="AJ130" s="1">
        <f>(AH130*$AP$1)/($AI$2*AI130)</f>
        <v>38697507.483988568</v>
      </c>
      <c r="AK130" s="46">
        <v>131.9577178955</v>
      </c>
      <c r="AL130" s="1">
        <v>8.4849777221680007</v>
      </c>
      <c r="AM130" s="35">
        <f>(AK130*$AP$1)/($AL$2*AL130)</f>
        <v>37080151.273016468</v>
      </c>
    </row>
    <row r="131" spans="1:39" x14ac:dyDescent="0.3">
      <c r="A131" s="33">
        <v>6.83</v>
      </c>
      <c r="B131" s="34">
        <v>39.299999999999997</v>
      </c>
      <c r="C131" s="35">
        <f t="shared" si="4"/>
        <v>565190.08496140083</v>
      </c>
      <c r="D131" s="40">
        <v>6.33</v>
      </c>
      <c r="E131" s="32">
        <v>36.200000000000003</v>
      </c>
      <c r="F131" s="35">
        <f t="shared" si="5"/>
        <v>578476.25738235854</v>
      </c>
      <c r="G131" s="33">
        <v>7.08</v>
      </c>
      <c r="H131" s="34">
        <v>36.299999999999997</v>
      </c>
      <c r="I131" s="35">
        <f t="shared" si="6"/>
        <v>607278.7621745764</v>
      </c>
      <c r="J131" s="43">
        <v>6.3076515197749998</v>
      </c>
      <c r="K131" s="2">
        <v>36.18712234497</v>
      </c>
      <c r="L131" s="1">
        <f t="shared" si="7"/>
        <v>576639.04046387109</v>
      </c>
      <c r="M131" s="33">
        <v>7.11</v>
      </c>
      <c r="N131" s="34">
        <v>39.299999999999997</v>
      </c>
      <c r="O131" s="1">
        <f>(M131*$AP$1)/($N$2*N131)</f>
        <v>638404.84337983688</v>
      </c>
      <c r="P131" s="33">
        <v>6.92</v>
      </c>
      <c r="Q131" s="34">
        <v>35.6</v>
      </c>
      <c r="R131" s="35">
        <f>(P131*$AP$1)/($Q$2*Q131)</f>
        <v>643052.59589306463</v>
      </c>
      <c r="S131" s="33">
        <v>7.36</v>
      </c>
      <c r="T131" s="34">
        <v>39.9</v>
      </c>
      <c r="U131" s="1">
        <f>(S131*$AP$1)/($T$2*T131)</f>
        <v>650914.64292916202</v>
      </c>
      <c r="V131" s="33">
        <v>1.3</v>
      </c>
      <c r="W131" s="34">
        <v>30.9</v>
      </c>
      <c r="X131" s="35">
        <f>(V131*$AP$1)/($W$2*W131)</f>
        <v>159062.28577805412</v>
      </c>
      <c r="Y131" s="33">
        <v>2.14</v>
      </c>
      <c r="Z131" s="34">
        <v>30.6</v>
      </c>
      <c r="AA131" s="1">
        <f>(Y131 * $AP$1)/($Z$2*Z131)</f>
        <v>246780.85793704458</v>
      </c>
      <c r="AB131" s="33">
        <v>4.18</v>
      </c>
      <c r="AC131" s="34">
        <v>39.799999999999997</v>
      </c>
      <c r="AD131" s="53">
        <f>(AB131*$AP$1)/($AC$2*AC131)</f>
        <v>370605.90307861147</v>
      </c>
      <c r="AE131" s="46">
        <v>134.5193939209</v>
      </c>
      <c r="AF131" s="1">
        <v>8.25332736969</v>
      </c>
      <c r="AG131" s="35">
        <f>(AE131*$AP$1)/($AF$2*AF131)</f>
        <v>37346871.908702955</v>
      </c>
      <c r="AH131" s="46">
        <v>138.6947479248</v>
      </c>
      <c r="AI131" s="1">
        <v>8.8790760040280006</v>
      </c>
      <c r="AJ131" s="1">
        <f>(AH131*$AP$1)/($AI$2*AI131)</f>
        <v>38277967.804509535</v>
      </c>
      <c r="AK131" s="46">
        <v>133.1237335205</v>
      </c>
      <c r="AL131" s="1">
        <v>8.6531906127930007</v>
      </c>
      <c r="AM131" s="35">
        <f>(AK131*$AP$1)/($AL$2*AL131)</f>
        <v>36680616.479435705</v>
      </c>
    </row>
    <row r="132" spans="1:39" x14ac:dyDescent="0.3">
      <c r="A132" s="33">
        <v>6.89</v>
      </c>
      <c r="B132" s="34">
        <v>39.700000000000003</v>
      </c>
      <c r="C132" s="35">
        <f t="shared" ref="C132:C195" si="8">(A132 * $AP$1)/($B$2*B132)</f>
        <v>564410.51530546905</v>
      </c>
      <c r="D132" s="40">
        <v>6.39</v>
      </c>
      <c r="E132" s="32">
        <v>36.6</v>
      </c>
      <c r="F132" s="35">
        <f t="shared" ref="F132:F195" si="9">(D132 * $AP$1)/($E$2*E132)</f>
        <v>577577.37422272458</v>
      </c>
      <c r="G132" s="33">
        <v>7.15</v>
      </c>
      <c r="H132" s="34">
        <v>36.6</v>
      </c>
      <c r="I132" s="35">
        <f t="shared" ref="I132:I195" si="10">(G132*$AP$1)/($H$2*H132)</f>
        <v>608256.02145889448</v>
      </c>
      <c r="J132" s="43">
        <v>6.3749122619629999</v>
      </c>
      <c r="K132" s="2">
        <v>36.520374298100002</v>
      </c>
      <c r="L132" s="1">
        <f t="shared" ref="L132:L195" si="11">(J132*$AP$1)/($K$2*K132)</f>
        <v>577469.95212902187</v>
      </c>
      <c r="M132" s="33">
        <v>7.17</v>
      </c>
      <c r="N132" s="34">
        <v>39.6</v>
      </c>
      <c r="O132" s="1">
        <f>(M132*$AP$1)/($N$2*N132)</f>
        <v>638915.0121908742</v>
      </c>
      <c r="P132" s="33">
        <v>6.98</v>
      </c>
      <c r="Q132" s="34">
        <v>35.9</v>
      </c>
      <c r="R132" s="35">
        <f>(P132*$AP$1)/($Q$2*Q132)</f>
        <v>643207.90510037472</v>
      </c>
      <c r="S132" s="33">
        <v>7.43</v>
      </c>
      <c r="T132" s="34">
        <v>40.200000000000003</v>
      </c>
      <c r="U132" s="47">
        <f>(S132*$AP$1)/($T$2*T132)</f>
        <v>652201.63550065761</v>
      </c>
      <c r="V132" s="33">
        <v>1.31</v>
      </c>
      <c r="W132" s="34">
        <v>31.3</v>
      </c>
      <c r="X132" s="35">
        <f>(V132*$AP$1)/($W$2*W132)</f>
        <v>158237.46045735688</v>
      </c>
      <c r="Y132" s="33">
        <v>2.17</v>
      </c>
      <c r="Z132" s="34">
        <v>30.9</v>
      </c>
      <c r="AA132" s="1">
        <f>(Y132 * $AP$1)/($Z$2*Z132)</f>
        <v>247810.88420191203</v>
      </c>
      <c r="AB132" s="33">
        <v>4.21</v>
      </c>
      <c r="AC132" s="34">
        <v>40.200000000000003</v>
      </c>
      <c r="AD132" s="35">
        <f>(AB132*$AP$1)/($AC$2*AC132)</f>
        <v>369551.66695259331</v>
      </c>
      <c r="AE132" s="46">
        <v>135.6033782959</v>
      </c>
      <c r="AF132" s="1">
        <v>8.419587135315</v>
      </c>
      <c r="AG132" s="35">
        <f>(AE132*$AP$1)/($AF$2*AF132)</f>
        <v>36904397.159022339</v>
      </c>
      <c r="AH132" s="46">
        <v>139.7504119873</v>
      </c>
      <c r="AI132" s="1">
        <v>9.0468006134030006</v>
      </c>
      <c r="AJ132" s="1">
        <f>(AH132*$AP$1)/($AI$2*AI132)</f>
        <v>37854255.476099178</v>
      </c>
      <c r="AK132" s="46">
        <v>134.243850708</v>
      </c>
      <c r="AL132" s="1">
        <v>8.8182296752930007</v>
      </c>
      <c r="AM132" s="35">
        <f>(AK132*$AP$1)/($AL$2*AL132)</f>
        <v>36296972.512348607</v>
      </c>
    </row>
    <row r="133" spans="1:39" x14ac:dyDescent="0.3">
      <c r="A133" s="33">
        <v>6.95</v>
      </c>
      <c r="B133" s="34">
        <v>40</v>
      </c>
      <c r="C133" s="53">
        <f t="shared" si="8"/>
        <v>565055.61440677976</v>
      </c>
      <c r="D133" s="40">
        <v>6.44</v>
      </c>
      <c r="E133" s="32">
        <v>36.9</v>
      </c>
      <c r="F133" s="35">
        <f t="shared" si="9"/>
        <v>577364.26502196072</v>
      </c>
      <c r="G133" s="33">
        <v>7.22</v>
      </c>
      <c r="H133" s="34">
        <v>36.9</v>
      </c>
      <c r="I133" s="35">
        <f t="shared" si="10"/>
        <v>609217.39034834574</v>
      </c>
      <c r="J133" s="43">
        <v>6.4404029846190003</v>
      </c>
      <c r="K133" s="2">
        <v>36.853870391850002</v>
      </c>
      <c r="L133" s="1">
        <f t="shared" si="11"/>
        <v>578123.11983302084</v>
      </c>
      <c r="M133" s="33">
        <v>7.24</v>
      </c>
      <c r="N133" s="34">
        <v>39.9</v>
      </c>
      <c r="O133" s="1">
        <f>(M133*$AP$1)/($N$2*N133)</f>
        <v>640301.9041857518</v>
      </c>
      <c r="P133" s="33">
        <v>7.05</v>
      </c>
      <c r="Q133" s="34">
        <v>36.200000000000003</v>
      </c>
      <c r="R133" s="35">
        <f>(P133*$AP$1)/($Q$2*Q133)</f>
        <v>644274.50466755568</v>
      </c>
      <c r="S133" s="33">
        <v>7.5</v>
      </c>
      <c r="T133" s="34">
        <v>40.6</v>
      </c>
      <c r="U133" s="1">
        <f>(S133*$AP$1)/($T$2*T133)</f>
        <v>651860.03057584504</v>
      </c>
      <c r="V133" s="33">
        <v>1.32</v>
      </c>
      <c r="W133" s="34">
        <v>31.6</v>
      </c>
      <c r="X133" s="35">
        <f>(V133*$AP$1)/($W$2*W133)</f>
        <v>157931.65804078066</v>
      </c>
      <c r="Y133" s="33">
        <v>2.2000000000000002</v>
      </c>
      <c r="Z133" s="34">
        <v>31.2</v>
      </c>
      <c r="AA133" s="1">
        <f>(Y133 * $AP$1)/($Z$2*Z133)</f>
        <v>248821.1022693782</v>
      </c>
      <c r="AB133" s="33">
        <v>4.24</v>
      </c>
      <c r="AC133" s="34">
        <v>40.5</v>
      </c>
      <c r="AD133" s="35">
        <f>(AB133*$AP$1)/($AC$2*AC133)</f>
        <v>369428.12544345116</v>
      </c>
      <c r="AE133" s="46">
        <v>136.6453704834</v>
      </c>
      <c r="AF133" s="1">
        <v>8.58633518219</v>
      </c>
      <c r="AG133" s="35">
        <f>(AE133*$AP$1)/($AF$2*AF133)</f>
        <v>36465778.243005909</v>
      </c>
      <c r="AH133" s="46">
        <v>140.7709197998</v>
      </c>
      <c r="AI133" s="1">
        <v>9.2123279571530006</v>
      </c>
      <c r="AJ133" s="1">
        <f>(AH133*$AP$1)/($AI$2*AI133)</f>
        <v>37445547.82877446</v>
      </c>
      <c r="AK133" s="46">
        <v>135.3170928955</v>
      </c>
      <c r="AL133" s="1">
        <v>8.9866867065430007</v>
      </c>
      <c r="AM133" s="35">
        <f>(AK133*$AP$1)/($AL$2*AL133)</f>
        <v>35901323.974400029</v>
      </c>
    </row>
    <row r="134" spans="1:39" x14ac:dyDescent="0.3">
      <c r="A134" s="33">
        <v>7</v>
      </c>
      <c r="B134" s="34">
        <v>40.299999999999997</v>
      </c>
      <c r="C134" s="35">
        <f t="shared" si="8"/>
        <v>564884.13172393502</v>
      </c>
      <c r="D134" s="40">
        <v>6.51</v>
      </c>
      <c r="E134" s="32">
        <v>37.200000000000003</v>
      </c>
      <c r="F134" s="35">
        <f t="shared" si="9"/>
        <v>578933.18965517241</v>
      </c>
      <c r="G134" s="33">
        <v>7.29</v>
      </c>
      <c r="H134" s="34">
        <v>37.299999999999997</v>
      </c>
      <c r="I134" s="35">
        <f t="shared" si="10"/>
        <v>608527.4268716455</v>
      </c>
      <c r="J134" s="43">
        <v>6.5080604553220001</v>
      </c>
      <c r="K134" s="2">
        <v>37.18712234497</v>
      </c>
      <c r="L134" s="1">
        <f t="shared" si="11"/>
        <v>578961.12729048217</v>
      </c>
      <c r="M134" s="33">
        <v>7.3</v>
      </c>
      <c r="N134" s="34">
        <v>40.299999999999997</v>
      </c>
      <c r="O134" s="47">
        <f>(M134*$AP$1)/($N$2*N134)</f>
        <v>639200.25099112978</v>
      </c>
      <c r="P134" s="33">
        <v>7.11</v>
      </c>
      <c r="Q134" s="34">
        <v>36.6</v>
      </c>
      <c r="R134" s="35">
        <f>(P134*$AP$1)/($Q$2*Q134)</f>
        <v>642656.51498021488</v>
      </c>
      <c r="S134" s="33">
        <v>7.57</v>
      </c>
      <c r="T134" s="34">
        <v>40.9</v>
      </c>
      <c r="U134" s="1">
        <f>(S134*$AP$1)/($T$2*T134)</f>
        <v>653118.06199589698</v>
      </c>
      <c r="V134" s="33">
        <v>1.33</v>
      </c>
      <c r="W134" s="34">
        <v>31.9</v>
      </c>
      <c r="X134" s="35">
        <f>(V134*$AP$1)/($W$2*W134)</f>
        <v>157631.60739379528</v>
      </c>
      <c r="Y134" s="33">
        <v>2.23</v>
      </c>
      <c r="Z134" s="34">
        <v>31.6</v>
      </c>
      <c r="AA134" s="1">
        <f>(Y134 * $AP$1)/($Z$2*Z134)</f>
        <v>249021.53353702894</v>
      </c>
      <c r="AB134" s="33">
        <v>4.2699999999999996</v>
      </c>
      <c r="AC134" s="34">
        <v>40.799999999999997</v>
      </c>
      <c r="AD134" s="35">
        <f>(AB134*$AP$1)/($AC$2*AC134)</f>
        <v>369306.40072120796</v>
      </c>
      <c r="AE134" s="46">
        <v>137.6483001709</v>
      </c>
      <c r="AF134" s="1">
        <v>8.753083229065</v>
      </c>
      <c r="AG134" s="35">
        <f>(AE134*$AP$1)/($AF$2*AF134)</f>
        <v>36033645.087239392</v>
      </c>
      <c r="AH134" s="46">
        <v>141.9457244873</v>
      </c>
      <c r="AI134" s="1">
        <v>9.4134998321530006</v>
      </c>
      <c r="AJ134" s="1">
        <f>(AH134*$AP$1)/($AI$2*AI134)</f>
        <v>36951138.787495926</v>
      </c>
      <c r="AK134" s="46">
        <v>136.3502960205</v>
      </c>
      <c r="AL134" s="1">
        <v>9.1517257690430007</v>
      </c>
      <c r="AM134" s="35">
        <f>(AK134*$AP$1)/($AL$2*AL134)</f>
        <v>35523070.240456417</v>
      </c>
    </row>
    <row r="135" spans="1:39" x14ac:dyDescent="0.3">
      <c r="A135" s="33">
        <v>7.06</v>
      </c>
      <c r="B135" s="34">
        <v>40.700000000000003</v>
      </c>
      <c r="C135" s="35">
        <f t="shared" si="8"/>
        <v>564126.72302502813</v>
      </c>
      <c r="D135" s="40">
        <v>6.57</v>
      </c>
      <c r="E135" s="32">
        <v>37.6</v>
      </c>
      <c r="F135" s="35">
        <f t="shared" si="9"/>
        <v>578053.35198092449</v>
      </c>
      <c r="G135" s="33">
        <v>7.36</v>
      </c>
      <c r="H135" s="34">
        <v>37.6</v>
      </c>
      <c r="I135" s="35">
        <f t="shared" si="10"/>
        <v>609468.73246730829</v>
      </c>
      <c r="J135" s="43">
        <v>6.5704994201659996</v>
      </c>
      <c r="K135" s="2">
        <v>37.520374298100002</v>
      </c>
      <c r="L135" s="1">
        <f t="shared" si="11"/>
        <v>579324.13036215957</v>
      </c>
      <c r="M135" s="33">
        <v>7.37</v>
      </c>
      <c r="N135" s="34">
        <v>40.6</v>
      </c>
      <c r="O135" s="1">
        <f>(M135*$AP$1)/($N$2*N135)</f>
        <v>640561.12337919709</v>
      </c>
      <c r="P135" s="33">
        <v>7.18</v>
      </c>
      <c r="Q135" s="34">
        <v>36.9</v>
      </c>
      <c r="R135" s="35">
        <f>(P135*$AP$1)/($Q$2*Q135)</f>
        <v>643707.36379777594</v>
      </c>
      <c r="S135" s="33">
        <v>7.64</v>
      </c>
      <c r="T135" s="34">
        <v>41.2</v>
      </c>
      <c r="U135" s="1">
        <f>(S135*$AP$1)/($T$2*T135)</f>
        <v>654357.77257002553</v>
      </c>
      <c r="V135" s="33">
        <v>1.34</v>
      </c>
      <c r="W135" s="34">
        <v>32.299999999999997</v>
      </c>
      <c r="X135" s="35">
        <f>(V135*$AP$1)/($W$2*W135)</f>
        <v>156850.03584010736</v>
      </c>
      <c r="Y135" s="33">
        <v>2.2599999999999998</v>
      </c>
      <c r="Z135" s="34">
        <v>31.9</v>
      </c>
      <c r="AA135" s="1">
        <f>(Y135 * $AP$1)/($Z$2*Z135)</f>
        <v>249998.19839296653</v>
      </c>
      <c r="AB135" s="33">
        <v>4.3</v>
      </c>
      <c r="AC135" s="34">
        <v>41.2</v>
      </c>
      <c r="AD135" s="35">
        <f>(AB135*$AP$1)/($AC$2*AC135)</f>
        <v>368290.36937841756</v>
      </c>
      <c r="AE135" s="46">
        <v>138.7967376709</v>
      </c>
      <c r="AF135" s="1">
        <v>8.95352268219</v>
      </c>
      <c r="AG135" s="35">
        <f>(AE135*$AP$1)/($AF$2*AF135)</f>
        <v>35520880.471577406</v>
      </c>
      <c r="AH135" s="46">
        <v>143.0580291748</v>
      </c>
      <c r="AI135" s="1">
        <v>9.6134510040280006</v>
      </c>
      <c r="AJ135" s="1">
        <f>(AH135*$AP$1)/($AI$2*AI135)</f>
        <v>36466119.537990652</v>
      </c>
      <c r="AK135" s="46">
        <v>137.5377960205</v>
      </c>
      <c r="AL135" s="1">
        <v>9.3536300659180007</v>
      </c>
      <c r="AM135" s="35">
        <f>(AK135*$AP$1)/($AL$2*AL135)</f>
        <v>35058980.149177663</v>
      </c>
    </row>
    <row r="136" spans="1:39" x14ac:dyDescent="0.3">
      <c r="A136" s="33">
        <v>7.12</v>
      </c>
      <c r="B136" s="34">
        <v>41</v>
      </c>
      <c r="C136" s="35">
        <f t="shared" si="8"/>
        <v>564758.16453079798</v>
      </c>
      <c r="D136" s="40">
        <v>6.63</v>
      </c>
      <c r="E136" s="32">
        <v>37.9</v>
      </c>
      <c r="F136" s="35">
        <f t="shared" si="9"/>
        <v>578714.97134018748</v>
      </c>
      <c r="G136" s="33">
        <v>7.43</v>
      </c>
      <c r="H136" s="34">
        <v>37.9</v>
      </c>
      <c r="I136" s="35">
        <f t="shared" si="10"/>
        <v>610395.13612741989</v>
      </c>
      <c r="J136" s="43">
        <v>6.6340980529789997</v>
      </c>
      <c r="K136" s="2">
        <v>37.853870391850002</v>
      </c>
      <c r="L136" s="1">
        <f t="shared" si="11"/>
        <v>579778.3508813876</v>
      </c>
      <c r="M136" s="33">
        <v>7.44</v>
      </c>
      <c r="N136" s="34">
        <v>40.9</v>
      </c>
      <c r="O136" s="1">
        <f>(M136*$AP$1)/($N$2*N136)</f>
        <v>641902.03186915116</v>
      </c>
      <c r="P136" s="33">
        <v>7.25</v>
      </c>
      <c r="Q136" s="34">
        <v>37.200000000000003</v>
      </c>
      <c r="R136" s="35">
        <f>(P136*$AP$1)/($Q$2*Q136)</f>
        <v>644741.26344086009</v>
      </c>
      <c r="S136" s="33">
        <v>7.71</v>
      </c>
      <c r="T136" s="34">
        <v>41.6</v>
      </c>
      <c r="U136" s="1">
        <f>(S136*$AP$1)/($T$2*T136)</f>
        <v>654003.64721485414</v>
      </c>
      <c r="V136" s="33">
        <v>1.35</v>
      </c>
      <c r="W136" s="34">
        <v>32.6</v>
      </c>
      <c r="X136" s="35">
        <f>(V136*$AP$1)/($W$2*W136)</f>
        <v>156566.3815769591</v>
      </c>
      <c r="Y136" s="33">
        <v>2.29</v>
      </c>
      <c r="Z136" s="34">
        <v>32.200000000000003</v>
      </c>
      <c r="AA136" s="1">
        <f>(Y136 * $AP$1)/($Z$2*Z136)</f>
        <v>250956.66452488038</v>
      </c>
      <c r="AB136" s="33">
        <v>4.34</v>
      </c>
      <c r="AC136" s="34">
        <v>41.5</v>
      </c>
      <c r="AD136" s="35">
        <f>(AB136*$AP$1)/($AC$2*AC136)</f>
        <v>369029.22032959427</v>
      </c>
      <c r="AE136" s="46">
        <v>139.8895111084</v>
      </c>
      <c r="AF136" s="1">
        <v>9.15176486969</v>
      </c>
      <c r="AG136" s="35">
        <f>(AE136*$AP$1)/($AF$2*AF136)</f>
        <v>35025044.913146988</v>
      </c>
      <c r="AH136" s="46">
        <v>144.1175994873</v>
      </c>
      <c r="AI136" s="1">
        <v>9.8119373321530006</v>
      </c>
      <c r="AJ136" s="1">
        <f>(AH136*$AP$1)/($AI$2*AI136)</f>
        <v>35993069.470731027</v>
      </c>
      <c r="AK136" s="46">
        <v>138.6706085205</v>
      </c>
      <c r="AL136" s="1">
        <v>9.5521163940430007</v>
      </c>
      <c r="AM136" s="35">
        <f>(AK136*$AP$1)/($AL$2*AL136)</f>
        <v>34613237.558599286</v>
      </c>
    </row>
    <row r="137" spans="1:39" x14ac:dyDescent="0.3">
      <c r="A137" s="33">
        <v>7.18</v>
      </c>
      <c r="B137" s="34">
        <v>41.3</v>
      </c>
      <c r="C137" s="35">
        <f t="shared" si="8"/>
        <v>565380.4325522224</v>
      </c>
      <c r="D137" s="40">
        <v>6.7</v>
      </c>
      <c r="E137" s="32">
        <v>38.200000000000003</v>
      </c>
      <c r="F137" s="35">
        <f t="shared" si="9"/>
        <v>580232.21700667997</v>
      </c>
      <c r="G137" s="33">
        <v>7.5</v>
      </c>
      <c r="H137" s="34">
        <v>38.299999999999997</v>
      </c>
      <c r="I137" s="35">
        <f t="shared" si="10"/>
        <v>609710.8871458912</v>
      </c>
      <c r="J137" s="43">
        <v>6.6968421936039997</v>
      </c>
      <c r="K137" s="2">
        <v>38.18712234497</v>
      </c>
      <c r="L137" s="1">
        <f t="shared" si="11"/>
        <v>580154.3218435538</v>
      </c>
      <c r="M137" s="33">
        <v>7.51</v>
      </c>
      <c r="N137" s="34">
        <v>41.3</v>
      </c>
      <c r="O137" s="1">
        <f>(M137*$AP$1)/($N$2*N137)</f>
        <v>641665.97088864772</v>
      </c>
      <c r="P137" s="33">
        <v>7.32</v>
      </c>
      <c r="Q137" s="34">
        <v>37.6</v>
      </c>
      <c r="R137" s="35">
        <f>(P137*$AP$1)/($Q$2*Q137)</f>
        <v>644041.17754952307</v>
      </c>
      <c r="S137" s="33">
        <v>7.78</v>
      </c>
      <c r="T137" s="34">
        <v>41.9</v>
      </c>
      <c r="U137" s="1">
        <f>(S137*$AP$1)/($T$2*T137)</f>
        <v>655216.30592818162</v>
      </c>
      <c r="V137" s="33">
        <v>1.36</v>
      </c>
      <c r="W137" s="34">
        <v>32.9</v>
      </c>
      <c r="X137" s="35">
        <f>(V137*$AP$1)/($W$2*W137)</f>
        <v>156287.90033988652</v>
      </c>
      <c r="Y137" s="33">
        <v>2.3199999999999998</v>
      </c>
      <c r="Z137" s="34">
        <v>32.6</v>
      </c>
      <c r="AA137" s="1">
        <f>(Y137 * $AP$1)/($Z$2*Z137)</f>
        <v>251124.74437627807</v>
      </c>
      <c r="AB137" s="33">
        <v>4.37</v>
      </c>
      <c r="AC137" s="34">
        <v>41.8</v>
      </c>
      <c r="AD137" s="35">
        <f>(AB137*$AP$1)/($AC$2*AC137)</f>
        <v>368913.2706374086</v>
      </c>
      <c r="AE137" s="46">
        <v>140.9373626709</v>
      </c>
      <c r="AF137" s="1">
        <v>9.35342502594</v>
      </c>
      <c r="AG137" s="35">
        <f>(AE137*$AP$1)/($AF$2*AF137)</f>
        <v>34526604.736918621</v>
      </c>
      <c r="AH137" s="46">
        <v>145.1195526123</v>
      </c>
      <c r="AI137" s="1">
        <v>10.013353347780001</v>
      </c>
      <c r="AJ137" s="1">
        <f>(AH137*$AP$1)/($AI$2*AI137)</f>
        <v>35514280.451032147</v>
      </c>
      <c r="AK137" s="46">
        <v>139.74893188479999</v>
      </c>
      <c r="AL137" s="1">
        <v>9.7531576156619995</v>
      </c>
      <c r="AM137" s="35">
        <f>(AK137*$AP$1)/($AL$2*AL137)</f>
        <v>34163366.65452151</v>
      </c>
    </row>
    <row r="138" spans="1:39" x14ac:dyDescent="0.3">
      <c r="A138" s="33">
        <v>7.23</v>
      </c>
      <c r="B138" s="34">
        <v>41.7</v>
      </c>
      <c r="C138" s="35">
        <f t="shared" si="8"/>
        <v>563856.54188513593</v>
      </c>
      <c r="D138" s="40">
        <v>6.76</v>
      </c>
      <c r="E138" s="32">
        <v>38.6</v>
      </c>
      <c r="F138" s="35">
        <f t="shared" si="9"/>
        <v>579361.71163123101</v>
      </c>
      <c r="G138" s="33">
        <v>7.57</v>
      </c>
      <c r="H138" s="34">
        <v>38.6</v>
      </c>
      <c r="I138" s="35">
        <f t="shared" si="10"/>
        <v>610618.60870844685</v>
      </c>
      <c r="J138" s="43">
        <v>6.7649269103999998</v>
      </c>
      <c r="K138" s="2">
        <v>38.520374298100002</v>
      </c>
      <c r="L138" s="1">
        <f t="shared" si="11"/>
        <v>580982.4445056502</v>
      </c>
      <c r="M138" s="33">
        <v>7.57</v>
      </c>
      <c r="N138" s="34">
        <v>41.6</v>
      </c>
      <c r="O138" s="1">
        <f>(M138*$AP$1)/($N$2*N138)</f>
        <v>642128.09460654284</v>
      </c>
      <c r="P138" s="33">
        <v>7.39</v>
      </c>
      <c r="Q138" s="34">
        <v>37.9</v>
      </c>
      <c r="R138" s="35">
        <f>(P138*$AP$1)/($Q$2*Q138)</f>
        <v>645053.3390956237</v>
      </c>
      <c r="S138" s="33">
        <v>7.85</v>
      </c>
      <c r="T138" s="34">
        <v>42.2</v>
      </c>
      <c r="U138" s="1">
        <f>(S138*$AP$1)/($T$2*T138)</f>
        <v>656411.72304842831</v>
      </c>
      <c r="V138" s="33">
        <v>1.37</v>
      </c>
      <c r="W138" s="34">
        <v>33.299999999999997</v>
      </c>
      <c r="X138" s="35">
        <f>(V138*$AP$1)/($W$2*W138)</f>
        <v>155545.94002869868</v>
      </c>
      <c r="Y138" s="33">
        <v>2.35</v>
      </c>
      <c r="Z138" s="34">
        <v>32.9</v>
      </c>
      <c r="AA138" s="1">
        <f>(Y138 * $AP$1)/($Z$2*Z138)</f>
        <v>252052.54515599343</v>
      </c>
      <c r="AB138" s="33">
        <v>4.4000000000000004</v>
      </c>
      <c r="AC138" s="34">
        <v>42.2</v>
      </c>
      <c r="AD138" s="35">
        <f>(AB138*$AP$1)/($AC$2*AC138)</f>
        <v>367925.04221822741</v>
      </c>
      <c r="AE138" s="46">
        <v>141.9393157959</v>
      </c>
      <c r="AF138" s="1">
        <v>9.552399635315</v>
      </c>
      <c r="AG138" s="35">
        <f>(AE138*$AP$1)/($AF$2*AF138)</f>
        <v>34047766.358473413</v>
      </c>
      <c r="AH138" s="46">
        <v>146.2240447998</v>
      </c>
      <c r="AI138" s="1">
        <v>10.246263504030001</v>
      </c>
      <c r="AJ138" s="1">
        <f>(AH138*$AP$1)/($AI$2*AI138)</f>
        <v>34971149.141625419</v>
      </c>
      <c r="AK138" s="46">
        <v>140.77334594729999</v>
      </c>
      <c r="AL138" s="1">
        <v>9.9533529281619995</v>
      </c>
      <c r="AM138" s="35">
        <f>(AK138*$AP$1)/($AL$2*AL138)</f>
        <v>33721620.533252843</v>
      </c>
    </row>
    <row r="139" spans="1:39" x14ac:dyDescent="0.3">
      <c r="A139" s="33">
        <v>7.29</v>
      </c>
      <c r="B139" s="34">
        <v>42</v>
      </c>
      <c r="C139" s="35">
        <f t="shared" si="8"/>
        <v>564474.87893462472</v>
      </c>
      <c r="D139" s="40">
        <v>6.83</v>
      </c>
      <c r="E139" s="32">
        <v>38.9</v>
      </c>
      <c r="F139" s="35">
        <f t="shared" si="9"/>
        <v>580846.66696214874</v>
      </c>
      <c r="G139" s="33">
        <v>7.64</v>
      </c>
      <c r="H139" s="34">
        <v>38.9</v>
      </c>
      <c r="I139" s="35">
        <f t="shared" si="10"/>
        <v>611512.32942427928</v>
      </c>
      <c r="J139" s="43">
        <v>6.8318519592289997</v>
      </c>
      <c r="K139" s="2">
        <v>38.853870391850002</v>
      </c>
      <c r="L139" s="1">
        <f t="shared" si="11"/>
        <v>581693.96637333639</v>
      </c>
      <c r="M139" s="33">
        <v>7.63</v>
      </c>
      <c r="N139" s="34">
        <v>41.9</v>
      </c>
      <c r="O139" s="1">
        <f>(M139*$AP$1)/($N$2*N139)</f>
        <v>642583.60080103145</v>
      </c>
      <c r="P139" s="33">
        <v>7.46</v>
      </c>
      <c r="Q139" s="34">
        <v>38.200000000000003</v>
      </c>
      <c r="R139" s="35">
        <f>(P139*$AP$1)/($Q$2*Q139)</f>
        <v>646049.6028163929</v>
      </c>
      <c r="S139" s="33">
        <v>7.92</v>
      </c>
      <c r="T139" s="34">
        <v>42.6</v>
      </c>
      <c r="U139" s="1">
        <f>(S139*$AP$1)/($T$2*T139)</f>
        <v>656046.62457503646</v>
      </c>
      <c r="V139" s="33">
        <v>1.39</v>
      </c>
      <c r="W139" s="34">
        <v>33.6</v>
      </c>
      <c r="X139" s="35">
        <f>(V139*$AP$1)/($W$2*W139)</f>
        <v>156407.60614590661</v>
      </c>
      <c r="Y139" s="33">
        <v>2.37</v>
      </c>
      <c r="Z139" s="34">
        <v>33.200000000000003</v>
      </c>
      <c r="AA139" s="1">
        <f>(Y139 * $AP$1)/($Z$2*Z139)</f>
        <v>251900.70627336935</v>
      </c>
      <c r="AB139" s="33">
        <v>4.43</v>
      </c>
      <c r="AC139" s="34">
        <v>42.5</v>
      </c>
      <c r="AD139" s="35">
        <f>(AB139*$AP$1)/($AC$2*AC139)</f>
        <v>367818.79648411088</v>
      </c>
      <c r="AE139" s="46">
        <v>143.0320892334</v>
      </c>
      <c r="AF139" s="1">
        <v>9.785798072815</v>
      </c>
      <c r="AG139" s="35">
        <f>(AE139*$AP$1)/($AF$2*AF139)</f>
        <v>33491579.849605247</v>
      </c>
      <c r="AH139" s="46">
        <v>147.2660369873</v>
      </c>
      <c r="AI139" s="1">
        <v>10.4784412384</v>
      </c>
      <c r="AJ139" s="1">
        <f>(AH139*$AP$1)/($AI$2*AI139)</f>
        <v>34439952.861341469</v>
      </c>
      <c r="AK139" s="46">
        <v>141.90127563479999</v>
      </c>
      <c r="AL139" s="1">
        <v>10.18504238129</v>
      </c>
      <c r="AM139" s="35">
        <f>(AK139*$AP$1)/($AL$2*AL139)</f>
        <v>33218564.925455511</v>
      </c>
    </row>
    <row r="140" spans="1:39" x14ac:dyDescent="0.3">
      <c r="A140" s="33">
        <v>7.35</v>
      </c>
      <c r="B140" s="34">
        <v>42.3</v>
      </c>
      <c r="C140" s="35">
        <f t="shared" si="8"/>
        <v>565084.44524582278</v>
      </c>
      <c r="D140" s="40">
        <v>6.9</v>
      </c>
      <c r="E140" s="32">
        <v>39.200000000000003</v>
      </c>
      <c r="F140" s="35">
        <f t="shared" si="9"/>
        <v>582308.89338494022</v>
      </c>
      <c r="G140" s="33">
        <v>7.71</v>
      </c>
      <c r="H140" s="34">
        <v>39.299999999999997</v>
      </c>
      <c r="I140" s="35">
        <f t="shared" si="10"/>
        <v>610834.12043417012</v>
      </c>
      <c r="J140" s="43">
        <v>6.8997840881350001</v>
      </c>
      <c r="K140" s="2">
        <v>39.18712234497</v>
      </c>
      <c r="L140" s="1">
        <f t="shared" si="11"/>
        <v>582482.02412906487</v>
      </c>
      <c r="M140" s="33">
        <v>7.7</v>
      </c>
      <c r="N140" s="34">
        <v>42.3</v>
      </c>
      <c r="O140" s="1">
        <f>(M140*$AP$1)/($N$2*N140)</f>
        <v>642346.67536208266</v>
      </c>
      <c r="P140" s="33">
        <v>7.53</v>
      </c>
      <c r="Q140" s="34">
        <v>38.6</v>
      </c>
      <c r="R140" s="35">
        <f>(P140*$AP$1)/($Q$2*Q140)</f>
        <v>645354.09594425582</v>
      </c>
      <c r="S140" s="33">
        <v>7.99</v>
      </c>
      <c r="T140" s="34">
        <v>42.9</v>
      </c>
      <c r="U140" s="1">
        <f>(S140*$AP$1)/($T$2*T140)</f>
        <v>657216.7296305229</v>
      </c>
      <c r="V140" s="33">
        <v>1.4</v>
      </c>
      <c r="W140" s="34">
        <v>33.9</v>
      </c>
      <c r="X140" s="35">
        <f>(V140*$AP$1)/($W$2*W140)</f>
        <v>156138.74478689858</v>
      </c>
      <c r="Y140" s="33">
        <v>2.4</v>
      </c>
      <c r="Z140" s="34">
        <v>33.6</v>
      </c>
      <c r="AA140" s="1">
        <f>(Y140 * $AP$1)/($Z$2*Z140)</f>
        <v>252052.5451559934</v>
      </c>
      <c r="AB140" s="33">
        <v>4.46</v>
      </c>
      <c r="AC140" s="34">
        <v>42.8</v>
      </c>
      <c r="AD140" s="35">
        <f>(AB140*$AP$1)/($AC$2*AC140)</f>
        <v>367714.04017617361</v>
      </c>
      <c r="AE140" s="46">
        <v>144.0535736084</v>
      </c>
      <c r="AF140" s="1">
        <v>10.01992893219</v>
      </c>
      <c r="AG140" s="35">
        <f>(AE140*$AP$1)/($AF$2*AF140)</f>
        <v>32942594.260748278</v>
      </c>
      <c r="AH140" s="46">
        <v>148.3832244873</v>
      </c>
      <c r="AI140" s="1">
        <v>10.746751785280001</v>
      </c>
      <c r="AJ140" s="1">
        <f>(AH140*$AP$1)/($AI$2*AI140)</f>
        <v>33834847.000510901</v>
      </c>
      <c r="AK140" s="46">
        <v>142.96377563479999</v>
      </c>
      <c r="AL140" s="1">
        <v>10.41990566254</v>
      </c>
      <c r="AM140" s="35">
        <f>(AK140*$AP$1)/($AL$2*AL140)</f>
        <v>32712943.958928179</v>
      </c>
    </row>
    <row r="141" spans="1:39" x14ac:dyDescent="0.3">
      <c r="A141" s="33">
        <v>7.4</v>
      </c>
      <c r="B141" s="34">
        <v>42.7</v>
      </c>
      <c r="C141" s="35">
        <f t="shared" si="8"/>
        <v>563599.01559957128</v>
      </c>
      <c r="D141" s="40">
        <v>6.96</v>
      </c>
      <c r="E141" s="32">
        <v>39.6</v>
      </c>
      <c r="F141" s="35">
        <f t="shared" si="9"/>
        <v>581439.39393939404</v>
      </c>
      <c r="G141" s="33">
        <v>7.79</v>
      </c>
      <c r="H141" s="34">
        <v>39.6</v>
      </c>
      <c r="I141" s="35">
        <f t="shared" si="10"/>
        <v>612496.67055955087</v>
      </c>
      <c r="J141" s="43">
        <v>6.9687538146970001</v>
      </c>
      <c r="K141" s="2">
        <v>39.520374298100002</v>
      </c>
      <c r="L141" s="1">
        <f t="shared" si="11"/>
        <v>583343.64713575761</v>
      </c>
      <c r="M141" s="33">
        <v>7.77</v>
      </c>
      <c r="N141" s="34">
        <v>42.6</v>
      </c>
      <c r="O141" s="1">
        <f>(M141*$AP$1)/($N$2*N141)</f>
        <v>643621.49910960009</v>
      </c>
      <c r="P141" s="33">
        <v>7.59</v>
      </c>
      <c r="Q141" s="34">
        <v>38.9</v>
      </c>
      <c r="R141" s="35">
        <f>(P141*$AP$1)/($Q$2*Q141)</f>
        <v>645479.67822001595</v>
      </c>
      <c r="S141" s="33">
        <v>8.06</v>
      </c>
      <c r="T141" s="34">
        <v>43.2</v>
      </c>
      <c r="U141" s="1">
        <f>(S141*$AP$1)/($T$2*T141)</f>
        <v>658370.58322690509</v>
      </c>
      <c r="V141" s="33">
        <v>1.41</v>
      </c>
      <c r="W141" s="34">
        <v>34.299999999999997</v>
      </c>
      <c r="X141" s="35">
        <f>(V141*$AP$1)/($W$2*W141)</f>
        <v>155420.15539502219</v>
      </c>
      <c r="Y141" s="33">
        <v>2.42</v>
      </c>
      <c r="Z141" s="34">
        <v>33.9</v>
      </c>
      <c r="AA141" s="1">
        <f>(Y141 * $AP$1)/($Z$2*Z141)</f>
        <v>251903.84158952971</v>
      </c>
      <c r="AB141" s="33">
        <v>4.5</v>
      </c>
      <c r="AC141" s="34">
        <v>43.2</v>
      </c>
      <c r="AD141" s="35">
        <f>(AB141*$AP$1)/($AC$2*AC141)</f>
        <v>367576.62835249043</v>
      </c>
      <c r="AE141" s="46">
        <v>145.1453704834</v>
      </c>
      <c r="AF141" s="1">
        <v>10.28677463531</v>
      </c>
      <c r="AG141" s="35">
        <f>(AE141*$AP$1)/($AF$2*AF141)</f>
        <v>32331240.261887345</v>
      </c>
      <c r="AH141" s="46">
        <v>149.4271697998</v>
      </c>
      <c r="AI141" s="1">
        <v>11.013353347780001</v>
      </c>
      <c r="AJ141" s="1">
        <f>(AH141*$AP$1)/($AI$2*AI141)</f>
        <v>33248084.408573687</v>
      </c>
      <c r="AK141" s="46">
        <v>143.96572875979999</v>
      </c>
      <c r="AL141" s="1">
        <v>10.65330410004</v>
      </c>
      <c r="AM141" s="35">
        <f>(AK141*$AP$1)/($AL$2*AL141)</f>
        <v>32220494.637504842</v>
      </c>
    </row>
    <row r="142" spans="1:39" x14ac:dyDescent="0.3">
      <c r="A142" s="33">
        <v>7.47</v>
      </c>
      <c r="B142" s="34">
        <v>43</v>
      </c>
      <c r="C142" s="35">
        <f t="shared" si="8"/>
        <v>564961.07607410324</v>
      </c>
      <c r="D142" s="40">
        <v>7.03</v>
      </c>
      <c r="E142" s="32">
        <v>39.9</v>
      </c>
      <c r="F142" s="35">
        <f t="shared" si="9"/>
        <v>582871.51067323494</v>
      </c>
      <c r="G142" s="33">
        <v>7.85</v>
      </c>
      <c r="H142" s="34">
        <v>39.9</v>
      </c>
      <c r="I142" s="35">
        <f t="shared" si="10"/>
        <v>612573.52305713575</v>
      </c>
      <c r="J142" s="43">
        <v>7.0339698791499998</v>
      </c>
      <c r="K142" s="2">
        <v>39.853870391850002</v>
      </c>
      <c r="L142" s="1">
        <f t="shared" si="11"/>
        <v>583875.69789851503</v>
      </c>
      <c r="M142" s="33">
        <v>7.83</v>
      </c>
      <c r="N142" s="34">
        <v>42.9</v>
      </c>
      <c r="O142" s="1">
        <f>(M142*$AP$1)/($N$2*N142)</f>
        <v>644055.9440559441</v>
      </c>
      <c r="P142" s="33">
        <v>7.66</v>
      </c>
      <c r="Q142" s="34">
        <v>39.200000000000003</v>
      </c>
      <c r="R142" s="35">
        <f>(P142*$AP$1)/($Q$2*Q142)</f>
        <v>646447.26425052783</v>
      </c>
      <c r="S142" s="33">
        <v>8.14</v>
      </c>
      <c r="T142" s="34">
        <v>43.6</v>
      </c>
      <c r="U142" s="1">
        <f>(S142*$AP$1)/($T$2*T142)</f>
        <v>658805.23041231686</v>
      </c>
      <c r="V142" s="33">
        <v>1.42</v>
      </c>
      <c r="W142" s="34">
        <v>34.6</v>
      </c>
      <c r="X142" s="35">
        <f>(V142*$AP$1)/($W$2*W142)</f>
        <v>155165.2951393832</v>
      </c>
      <c r="Y142" s="33">
        <v>2.4500000000000002</v>
      </c>
      <c r="Z142" s="34">
        <v>34.200000000000003</v>
      </c>
      <c r="AA142" s="1">
        <f>(Y142 * $AP$1)/($Z$2*Z142)</f>
        <v>252789.5409020636</v>
      </c>
      <c r="AB142" s="33">
        <v>4.53</v>
      </c>
      <c r="AC142" s="34">
        <v>43.5</v>
      </c>
      <c r="AD142" s="35">
        <f>(AB142*$AP$1)/($AC$2*AC142)</f>
        <v>367475.22790328972</v>
      </c>
      <c r="AE142" s="46">
        <v>146.1668548584</v>
      </c>
      <c r="AF142" s="1">
        <v>10.55215549469</v>
      </c>
      <c r="AG142" s="35">
        <f>(AE142*$AP$1)/($AF$2*AF142)</f>
        <v>31739941.494371116</v>
      </c>
      <c r="AH142" s="46">
        <v>150.51457214359999</v>
      </c>
      <c r="AI142" s="1">
        <v>11.3134021759</v>
      </c>
      <c r="AJ142" s="1">
        <f>(AH142*$AP$1)/($AI$2*AI142)</f>
        <v>32601828.101021502</v>
      </c>
      <c r="AK142" s="46">
        <v>145.03408813479999</v>
      </c>
      <c r="AL142" s="1">
        <v>10.91941738129</v>
      </c>
      <c r="AM142" s="35">
        <f>(AK142*$AP$1)/($AL$2*AL142)</f>
        <v>31668539.110855889</v>
      </c>
    </row>
    <row r="143" spans="1:39" x14ac:dyDescent="0.3">
      <c r="A143" s="33">
        <v>7.53</v>
      </c>
      <c r="B143" s="34">
        <v>43.3</v>
      </c>
      <c r="C143" s="35">
        <f t="shared" si="8"/>
        <v>565553.19606998865</v>
      </c>
      <c r="D143" s="40">
        <v>7.1</v>
      </c>
      <c r="E143" s="32">
        <v>40.200000000000003</v>
      </c>
      <c r="F143" s="35">
        <f t="shared" si="9"/>
        <v>584282.25253045117</v>
      </c>
      <c r="G143" s="33">
        <v>7.93</v>
      </c>
      <c r="H143" s="34">
        <v>40.299999999999997</v>
      </c>
      <c r="I143" s="53">
        <f t="shared" si="10"/>
        <v>612674.21317804104</v>
      </c>
      <c r="J143" s="43">
        <v>7.0994606018070003</v>
      </c>
      <c r="K143" s="2">
        <v>40.18712234497</v>
      </c>
      <c r="L143" s="47">
        <f t="shared" si="11"/>
        <v>584425.07822762034</v>
      </c>
      <c r="M143" s="33">
        <v>7.9</v>
      </c>
      <c r="N143" s="34">
        <v>43.3</v>
      </c>
      <c r="O143" s="1">
        <f>(M143*$AP$1)/($N$2*N143)</f>
        <v>643810.88901276852</v>
      </c>
      <c r="P143" s="33">
        <v>7.73</v>
      </c>
      <c r="Q143" s="34">
        <v>39.6</v>
      </c>
      <c r="R143" s="35">
        <f>(P143*$AP$1)/($Q$2*Q143)</f>
        <v>645765.30390107981</v>
      </c>
      <c r="S143" s="33">
        <v>8.2100000000000009</v>
      </c>
      <c r="T143" s="34">
        <v>43.9</v>
      </c>
      <c r="U143" s="1">
        <f>(S143*$AP$1)/($T$2*T143)</f>
        <v>659929.83007357374</v>
      </c>
      <c r="V143" s="33">
        <v>1.43</v>
      </c>
      <c r="W143" s="34">
        <v>34.9</v>
      </c>
      <c r="X143" s="35">
        <f>(V143*$AP$1)/($W$2*W143)</f>
        <v>154914.81643541716</v>
      </c>
      <c r="Y143" s="33">
        <v>2.4700000000000002</v>
      </c>
      <c r="Z143" s="34">
        <v>34.6</v>
      </c>
      <c r="AA143" s="1">
        <f>(Y143 * $AP$1)/($Z$2*Z143)</f>
        <v>251906.85004318654</v>
      </c>
      <c r="AB143" s="33">
        <v>4.5599999999999996</v>
      </c>
      <c r="AC143" s="34">
        <v>43.8</v>
      </c>
      <c r="AD143" s="35">
        <f>(AB143*$AP$1)/($AC$2*AC143)</f>
        <v>367375.21650133841</v>
      </c>
      <c r="AE143" s="46">
        <v>147.2313079834</v>
      </c>
      <c r="AF143" s="1">
        <v>10.85171604156</v>
      </c>
      <c r="AG143" s="35">
        <f>(AE143*$AP$1)/($AF$2*AF143)</f>
        <v>31088527.433011599</v>
      </c>
      <c r="AH143" s="46">
        <v>151.6107635498</v>
      </c>
      <c r="AI143" s="1">
        <v>11.646654129030001</v>
      </c>
      <c r="AJ143" s="1">
        <f>(AH143*$AP$1)/($AI$2*AI143)</f>
        <v>31899618.362596367</v>
      </c>
      <c r="AK143" s="46">
        <v>146.14981079099999</v>
      </c>
      <c r="AL143" s="1">
        <v>11.21873378754</v>
      </c>
      <c r="AM143" s="35">
        <f>(AK143*$AP$1)/($AL$2*AL143)</f>
        <v>31060741.715592336</v>
      </c>
    </row>
    <row r="144" spans="1:39" x14ac:dyDescent="0.3">
      <c r="A144" s="33">
        <v>7.58</v>
      </c>
      <c r="B144" s="34">
        <v>43.7</v>
      </c>
      <c r="C144" s="35">
        <f t="shared" si="8"/>
        <v>564097.46732343012</v>
      </c>
      <c r="D144" s="40">
        <v>7.17</v>
      </c>
      <c r="E144" s="32">
        <v>40.6</v>
      </c>
      <c r="F144" s="35">
        <f t="shared" si="9"/>
        <v>584229.55240360124</v>
      </c>
      <c r="G144" s="33">
        <v>8</v>
      </c>
      <c r="H144" s="34">
        <v>40.6</v>
      </c>
      <c r="I144" s="35">
        <f t="shared" si="10"/>
        <v>613515.32289491303</v>
      </c>
      <c r="J144" s="43">
        <v>7.1679420471190003</v>
      </c>
      <c r="K144" s="2">
        <v>40.520374298100002</v>
      </c>
      <c r="L144" s="1">
        <f t="shared" si="11"/>
        <v>585209.59245596977</v>
      </c>
      <c r="M144" s="33">
        <v>7.97</v>
      </c>
      <c r="N144" s="34">
        <v>43.6</v>
      </c>
      <c r="O144" s="1">
        <f>(M144*$AP$1)/($N$2*N144)</f>
        <v>645046.39881893911</v>
      </c>
      <c r="P144" s="33">
        <v>7.8</v>
      </c>
      <c r="Q144" s="34">
        <v>39.9</v>
      </c>
      <c r="R144" s="35">
        <f>(P144*$AP$1)/($Q$2*Q144)</f>
        <v>646713.76717656211</v>
      </c>
      <c r="S144" s="33">
        <v>8.2799999999999994</v>
      </c>
      <c r="T144" s="34">
        <v>44.2</v>
      </c>
      <c r="U144" s="1">
        <f>(S144*$AP$1)/($T$2*T144)</f>
        <v>661039.16367608041</v>
      </c>
      <c r="V144" s="33">
        <v>1.44</v>
      </c>
      <c r="W144" s="34">
        <v>35.299999999999997</v>
      </c>
      <c r="X144" s="35">
        <f>(V144*$AP$1)/($W$2*W144)</f>
        <v>154230.4525600413</v>
      </c>
      <c r="Y144" s="33">
        <v>2.5</v>
      </c>
      <c r="Z144" s="34">
        <v>34.9</v>
      </c>
      <c r="AA144" s="1">
        <f>(Y144 * $AP$1)/($Z$2*Z144)</f>
        <v>252774.75875242896</v>
      </c>
      <c r="AB144" s="33">
        <v>4.5999999999999996</v>
      </c>
      <c r="AC144" s="34">
        <v>44.2</v>
      </c>
      <c r="AD144" s="35">
        <f>(AB144*$AP$1)/($AC$2*AC144)</f>
        <v>367243.97982004471</v>
      </c>
      <c r="AE144" s="46">
        <v>148.30894470210001</v>
      </c>
      <c r="AF144" s="1">
        <v>11.18496799469</v>
      </c>
      <c r="AG144" s="35">
        <f>(AE144*$AP$1)/($AF$2*AF144)</f>
        <v>30383024.300041497</v>
      </c>
      <c r="AH144" s="46">
        <v>152.60246276859999</v>
      </c>
      <c r="AI144" s="1">
        <v>11.980150222780001</v>
      </c>
      <c r="AJ144" s="1">
        <f>(AH144*$AP$1)/($AI$2*AI144)</f>
        <v>31214465.984524194</v>
      </c>
      <c r="AK144" s="46">
        <v>147.16787719729999</v>
      </c>
      <c r="AL144" s="1">
        <v>11.51805019379</v>
      </c>
      <c r="AM144" s="35">
        <f>(AK144*$AP$1)/($AL$2*AL144)</f>
        <v>30464318.427676525</v>
      </c>
    </row>
    <row r="145" spans="1:39" x14ac:dyDescent="0.3">
      <c r="A145" s="33">
        <v>7.64</v>
      </c>
      <c r="B145" s="34">
        <v>44</v>
      </c>
      <c r="C145" s="35">
        <f t="shared" si="8"/>
        <v>564686.05546995369</v>
      </c>
      <c r="D145" s="40">
        <v>7.24</v>
      </c>
      <c r="E145" s="32">
        <v>40.9</v>
      </c>
      <c r="F145" s="35">
        <f t="shared" si="9"/>
        <v>585606.18834836863</v>
      </c>
      <c r="G145" s="33">
        <v>8.07</v>
      </c>
      <c r="H145" s="34">
        <v>40.9</v>
      </c>
      <c r="I145" s="35">
        <f t="shared" si="10"/>
        <v>614344.09359393374</v>
      </c>
      <c r="J145" s="43">
        <v>7.2362098693850001</v>
      </c>
      <c r="K145" s="2">
        <v>40.85362625122</v>
      </c>
      <c r="L145" s="1">
        <f t="shared" si="11"/>
        <v>585964.00929871202</v>
      </c>
      <c r="M145" s="33">
        <v>8.0299999999999994</v>
      </c>
      <c r="N145" s="34">
        <v>43.9</v>
      </c>
      <c r="O145" s="1">
        <f>(M145*$AP$1)/($N$2*N145)</f>
        <v>645461.21016940277</v>
      </c>
      <c r="P145" s="33">
        <v>7.87</v>
      </c>
      <c r="Q145" s="34">
        <v>40.200000000000003</v>
      </c>
      <c r="R145" s="53">
        <f>(P145*$AP$1)/($Q$2*Q145)</f>
        <v>647648.07428375375</v>
      </c>
      <c r="S145" s="33">
        <v>8.35</v>
      </c>
      <c r="T145" s="34">
        <v>44.6</v>
      </c>
      <c r="U145" s="1">
        <f>(S145*$AP$1)/($T$2*T145)</f>
        <v>660648.93562187511</v>
      </c>
      <c r="V145" s="33">
        <v>1.45</v>
      </c>
      <c r="W145" s="34">
        <v>35.6</v>
      </c>
      <c r="X145" s="35">
        <f>(V145*$AP$1)/($W$2*W145)</f>
        <v>153992.77688603531</v>
      </c>
      <c r="Y145" s="33">
        <v>2.5299999999999998</v>
      </c>
      <c r="Z145" s="34">
        <v>35.200000000000003</v>
      </c>
      <c r="AA145" s="1">
        <f>(Y145 * $AP$1)/($Z$2*Z145)</f>
        <v>253627.87356321837</v>
      </c>
      <c r="AB145" s="33">
        <v>4.63</v>
      </c>
      <c r="AC145" s="34">
        <v>44.5</v>
      </c>
      <c r="AD145" s="35">
        <f>(AB145*$AP$1)/($AC$2*AC145)</f>
        <v>367147.10060699983</v>
      </c>
      <c r="AE145" s="46">
        <v>149.2869720459</v>
      </c>
      <c r="AF145" s="1">
        <v>11.51821994781</v>
      </c>
      <c r="AG145" s="35">
        <f>(AE145*$AP$1)/($AF$2*AF145)</f>
        <v>29698529.360279176</v>
      </c>
      <c r="AH145" s="46">
        <v>153.50090026859999</v>
      </c>
      <c r="AI145" s="1">
        <v>12.3134021759</v>
      </c>
      <c r="AJ145" s="1">
        <f>(AH145*$AP$1)/($AI$2*AI145)</f>
        <v>30548472.070666004</v>
      </c>
      <c r="AK145" s="46">
        <v>148.18936157229999</v>
      </c>
      <c r="AL145" s="1">
        <v>11.85154628754</v>
      </c>
      <c r="AM145" s="35">
        <f>(AK145*$AP$1)/($AL$2*AL145)</f>
        <v>29812570.091137648</v>
      </c>
    </row>
    <row r="146" spans="1:39" x14ac:dyDescent="0.3">
      <c r="A146" s="33">
        <v>7.7</v>
      </c>
      <c r="B146" s="34">
        <v>44.3</v>
      </c>
      <c r="C146" s="35">
        <f t="shared" si="8"/>
        <v>565266.67176799173</v>
      </c>
      <c r="D146" s="40">
        <v>7.32</v>
      </c>
      <c r="E146" s="32">
        <v>41.2</v>
      </c>
      <c r="F146" s="35">
        <f t="shared" si="9"/>
        <v>587765.73485102109</v>
      </c>
      <c r="G146" s="33">
        <v>8.15</v>
      </c>
      <c r="H146" s="34">
        <v>41.3</v>
      </c>
      <c r="I146" s="35">
        <f t="shared" si="10"/>
        <v>614425.19731446065</v>
      </c>
      <c r="J146" s="43">
        <v>7.3055782318120004</v>
      </c>
      <c r="K146" s="2">
        <v>41.187103271479998</v>
      </c>
      <c r="L146" s="1">
        <f t="shared" si="11"/>
        <v>586791.40827727329</v>
      </c>
      <c r="M146" s="33">
        <v>8.11</v>
      </c>
      <c r="N146" s="34">
        <v>44.3</v>
      </c>
      <c r="O146" s="1">
        <f>(M146*$AP$1)/($N$2*N146)</f>
        <v>646005.55252847611</v>
      </c>
      <c r="P146" s="33">
        <v>7.94</v>
      </c>
      <c r="Q146" s="34">
        <v>40.6</v>
      </c>
      <c r="R146" s="35">
        <f>(P146*$AP$1)/($Q$2*Q146)</f>
        <v>646971.08034652635</v>
      </c>
      <c r="S146" s="33">
        <v>8.41</v>
      </c>
      <c r="T146" s="34">
        <v>44.9</v>
      </c>
      <c r="U146" s="1">
        <f>(S146*$AP$1)/($T$2*T146)</f>
        <v>660950.25983667409</v>
      </c>
      <c r="V146" s="33">
        <v>1.46</v>
      </c>
      <c r="W146" s="34">
        <v>35.9</v>
      </c>
      <c r="X146" s="35">
        <f>(V146*$AP$1)/($W$2*W146)</f>
        <v>153759.07350741659</v>
      </c>
      <c r="Y146" s="33">
        <v>2.5499999999999998</v>
      </c>
      <c r="Z146" s="34">
        <v>35.6</v>
      </c>
      <c r="AA146" s="1">
        <f>(Y146 * $AP$1)/($Z$2*Z146)</f>
        <v>252760.55792328555</v>
      </c>
      <c r="AB146" s="33">
        <v>4.67</v>
      </c>
      <c r="AC146" s="34">
        <v>44.8</v>
      </c>
      <c r="AD146" s="35">
        <f>(AB146*$AP$1)/($AC$2*AC146)</f>
        <v>367839.18308702798</v>
      </c>
      <c r="AE146" s="46">
        <v>150.15953063960001</v>
      </c>
      <c r="AF146" s="1">
        <v>11.85171604156</v>
      </c>
      <c r="AG146" s="35">
        <f>(AE146*$AP$1)/($AF$2*AF146)</f>
        <v>29031539.509798318</v>
      </c>
      <c r="AH146" s="46">
        <v>154.3177947998</v>
      </c>
      <c r="AI146" s="1">
        <v>12.64689826965</v>
      </c>
      <c r="AJ146" s="1">
        <f>(AH146*$AP$1)/($AI$2*AI146)</f>
        <v>29901199.750259284</v>
      </c>
      <c r="AK146" s="46">
        <v>149.11856079099999</v>
      </c>
      <c r="AL146" s="1">
        <v>12.184798240659999</v>
      </c>
      <c r="AM146" s="35">
        <f>(AK146*$AP$1)/($AL$2*AL146)</f>
        <v>29179024.490204722</v>
      </c>
    </row>
    <row r="147" spans="1:39" x14ac:dyDescent="0.3">
      <c r="A147" s="33">
        <v>7.77</v>
      </c>
      <c r="B147" s="34">
        <v>44.7</v>
      </c>
      <c r="C147" s="35">
        <f t="shared" si="8"/>
        <v>565301.16027755651</v>
      </c>
      <c r="D147" s="40">
        <v>7.39</v>
      </c>
      <c r="E147" s="32">
        <v>41.6</v>
      </c>
      <c r="F147" s="35">
        <f t="shared" si="9"/>
        <v>587680.80653183023</v>
      </c>
      <c r="G147" s="33">
        <v>8.2200000000000006</v>
      </c>
      <c r="H147" s="34">
        <v>41.6</v>
      </c>
      <c r="I147" s="35">
        <f t="shared" si="10"/>
        <v>615233.46075830876</v>
      </c>
      <c r="J147" s="43">
        <v>7.3746395111079996</v>
      </c>
      <c r="K147" s="2">
        <v>41.52035522461</v>
      </c>
      <c r="L147" s="1">
        <f t="shared" si="11"/>
        <v>587584.2345109029</v>
      </c>
      <c r="M147" s="33">
        <v>8.18</v>
      </c>
      <c r="N147" s="34">
        <v>44.6</v>
      </c>
      <c r="O147" s="1">
        <f>(M147*$AP$1)/($N$2*N147)</f>
        <v>647198.59801041184</v>
      </c>
      <c r="P147" s="33">
        <v>8.02</v>
      </c>
      <c r="Q147" s="34">
        <v>40.9</v>
      </c>
      <c r="R147" s="35">
        <f>(P147*$AP$1)/($Q$2*Q147)</f>
        <v>648696.3578113144</v>
      </c>
      <c r="S147" s="33">
        <v>8.49</v>
      </c>
      <c r="T147" s="34">
        <v>45.2</v>
      </c>
      <c r="U147" s="1">
        <f>(S147*$AP$1)/($T$2*T147)</f>
        <v>662808.97162038449</v>
      </c>
      <c r="V147" s="33">
        <v>1.47</v>
      </c>
      <c r="W147" s="34">
        <v>36.299999999999997</v>
      </c>
      <c r="X147" s="35">
        <f>(V147*$AP$1)/($W$2*W147)</f>
        <v>153106.29809062413</v>
      </c>
      <c r="Y147" s="33">
        <v>2.58</v>
      </c>
      <c r="Z147" s="34">
        <v>35.9</v>
      </c>
      <c r="AA147" s="1">
        <f>(Y147 * $AP$1)/($Z$2*Z147)</f>
        <v>253597.15685332823</v>
      </c>
      <c r="AB147" s="33">
        <v>4.7</v>
      </c>
      <c r="AC147" s="34">
        <v>45.2</v>
      </c>
      <c r="AD147" s="35">
        <f>(AB147*$AP$1)/($AC$2*AC147)</f>
        <v>366926.05024921166</v>
      </c>
      <c r="AE147" s="46">
        <v>150.9471282959</v>
      </c>
      <c r="AF147" s="1">
        <v>12.18496799469</v>
      </c>
      <c r="AG147" s="35">
        <f>(AE147*$AP$1)/($AF$2*AF147)</f>
        <v>28385651.363481723</v>
      </c>
      <c r="AH147" s="46">
        <v>155.0287322998</v>
      </c>
      <c r="AI147" s="1">
        <v>12.980150222780001</v>
      </c>
      <c r="AJ147" s="1">
        <f>(AH147*$AP$1)/($AI$2*AI147)</f>
        <v>29267734.573422454</v>
      </c>
      <c r="AK147" s="46">
        <v>149.95596313479999</v>
      </c>
      <c r="AL147" s="1">
        <v>12.518294334409999</v>
      </c>
      <c r="AM147" s="35">
        <f>(AK147*$AP$1)/($AL$2*AL147)</f>
        <v>28561169.683244478</v>
      </c>
    </row>
    <row r="148" spans="1:39" x14ac:dyDescent="0.3">
      <c r="A148" s="33">
        <v>7.82</v>
      </c>
      <c r="B148" s="34">
        <v>45</v>
      </c>
      <c r="C148" s="35">
        <f t="shared" si="8"/>
        <v>565145.95103578165</v>
      </c>
      <c r="D148" s="40">
        <v>7.46</v>
      </c>
      <c r="E148" s="32">
        <v>41.9</v>
      </c>
      <c r="F148" s="35">
        <f t="shared" si="9"/>
        <v>588999.87655337015</v>
      </c>
      <c r="G148" s="33">
        <v>8.2899999999999991</v>
      </c>
      <c r="H148" s="34">
        <v>41.9</v>
      </c>
      <c r="I148" s="35">
        <f t="shared" si="10"/>
        <v>616030.15002396319</v>
      </c>
      <c r="J148" s="43">
        <v>7.4419918060299999</v>
      </c>
      <c r="K148" s="2">
        <v>41.85385131836</v>
      </c>
      <c r="L148" s="1">
        <f t="shared" si="11"/>
        <v>588225.9226114871</v>
      </c>
      <c r="M148" s="33">
        <v>8.24</v>
      </c>
      <c r="N148" s="34">
        <v>44.9</v>
      </c>
      <c r="O148" s="1">
        <f>(M148*$AP$1)/($N$2*N148)</f>
        <v>647589.79085067706</v>
      </c>
      <c r="P148" s="33">
        <v>8.09</v>
      </c>
      <c r="Q148" s="34">
        <v>41.2</v>
      </c>
      <c r="R148" s="35">
        <f>(P148*$AP$1)/($Q$2*Q148)</f>
        <v>649593.55122196185</v>
      </c>
      <c r="S148" s="33">
        <v>8.56</v>
      </c>
      <c r="T148" s="34">
        <v>45.6</v>
      </c>
      <c r="U148" s="1">
        <f>(S148*$AP$1)/($T$2*T148)</f>
        <v>662411.77656785655</v>
      </c>
      <c r="V148" s="33">
        <v>1.49</v>
      </c>
      <c r="W148" s="34">
        <v>36.6</v>
      </c>
      <c r="X148" s="35">
        <f>(V148*$AP$1)/($W$2*W148)</f>
        <v>153917.33290263533</v>
      </c>
      <c r="Y148" s="33">
        <v>2.6</v>
      </c>
      <c r="Z148" s="34">
        <v>36.200000000000003</v>
      </c>
      <c r="AA148" s="1">
        <f>(Y148 * $AP$1)/($Z$2*Z148)</f>
        <v>253445.10065409288</v>
      </c>
      <c r="AB148" s="33">
        <v>4.74</v>
      </c>
      <c r="AC148" s="34">
        <v>45.5</v>
      </c>
      <c r="AD148" s="35">
        <f>(AB148*$AP$1)/($AC$2*AC148)</f>
        <v>367608.94278135657</v>
      </c>
      <c r="AE148" s="46">
        <v>151.64878845210001</v>
      </c>
      <c r="AF148" s="1">
        <v>12.51821994781</v>
      </c>
      <c r="AG148" s="35">
        <f>(AE148*$AP$1)/($AF$2*AF148)</f>
        <v>27758421.694380425</v>
      </c>
      <c r="AH148" s="46">
        <v>155.6644744873</v>
      </c>
      <c r="AI148" s="1">
        <v>13.3134021759</v>
      </c>
      <c r="AJ148" s="1">
        <f>(AH148*$AP$1)/($AI$2*AI148)</f>
        <v>28652141.619057871</v>
      </c>
      <c r="AK148" s="46">
        <v>150.69961547849999</v>
      </c>
      <c r="AL148" s="1">
        <v>12.85154628754</v>
      </c>
      <c r="AM148" s="35">
        <f>(AK148*$AP$1)/($AL$2*AL148)</f>
        <v>27958519.280081872</v>
      </c>
    </row>
    <row r="149" spans="1:39" x14ac:dyDescent="0.3">
      <c r="A149" s="33">
        <v>7.88</v>
      </c>
      <c r="B149" s="34">
        <v>45.3</v>
      </c>
      <c r="C149" s="35">
        <f t="shared" si="8"/>
        <v>565710.70453099872</v>
      </c>
      <c r="D149" s="40">
        <v>7.53</v>
      </c>
      <c r="E149" s="32">
        <v>42.2</v>
      </c>
      <c r="F149" s="35">
        <f t="shared" si="9"/>
        <v>590300.19202484062</v>
      </c>
      <c r="G149" s="33">
        <v>8.3699999999999992</v>
      </c>
      <c r="H149" s="34">
        <v>42.3</v>
      </c>
      <c r="I149" s="35">
        <f t="shared" si="10"/>
        <v>616093.39260282251</v>
      </c>
      <c r="J149" s="43">
        <v>7.5120601654049999</v>
      </c>
      <c r="K149" s="2">
        <v>42.187103271479998</v>
      </c>
      <c r="L149" s="1">
        <f t="shared" si="11"/>
        <v>589073.85909631732</v>
      </c>
      <c r="M149" s="33">
        <v>8.31</v>
      </c>
      <c r="N149" s="34">
        <v>45.3</v>
      </c>
      <c r="O149" s="1">
        <f>(M149*$AP$1)/($N$2*N149)</f>
        <v>647324.35106949846</v>
      </c>
      <c r="P149" s="33">
        <v>8.16</v>
      </c>
      <c r="Q149" s="34">
        <v>41.6</v>
      </c>
      <c r="R149" s="35">
        <f>(P149*$AP$1)/($Q$2*Q149)</f>
        <v>648914.12466843496</v>
      </c>
      <c r="S149" s="33">
        <v>8.64</v>
      </c>
      <c r="T149" s="34">
        <v>45.9</v>
      </c>
      <c r="U149" s="1">
        <f>(S149*$AP$1)/($T$2*T149)</f>
        <v>664232.58958755911</v>
      </c>
      <c r="V149" s="33">
        <v>1.5</v>
      </c>
      <c r="W149" s="34">
        <v>36.9</v>
      </c>
      <c r="X149" s="35">
        <f>(V149*$AP$1)/($W$2*W149)</f>
        <v>153690.57631463013</v>
      </c>
      <c r="Y149" s="33">
        <v>2.63</v>
      </c>
      <c r="Z149" s="34">
        <v>36.6</v>
      </c>
      <c r="AA149" s="1">
        <f>(Y149 * $AP$1)/($Z$2*Z149)</f>
        <v>253567.61509955407</v>
      </c>
      <c r="AB149" s="33">
        <v>4.7699999999999996</v>
      </c>
      <c r="AC149" s="34">
        <v>45.8</v>
      </c>
      <c r="AD149" s="35">
        <f>(AB149*$AP$1)/($AC$2*AC149)</f>
        <v>367512.42282788741</v>
      </c>
      <c r="AE149" s="46">
        <v>152.2674407959</v>
      </c>
      <c r="AF149" s="1">
        <v>12.85171604156</v>
      </c>
      <c r="AG149" s="35">
        <f>(AE149*$AP$1)/($AF$2*AF149)</f>
        <v>27148405.617149062</v>
      </c>
      <c r="AH149" s="46">
        <v>156.2347869873</v>
      </c>
      <c r="AI149" s="1">
        <v>13.64689826965</v>
      </c>
      <c r="AJ149" s="1">
        <f>(AH149*$AP$1)/($AI$2*AI149)</f>
        <v>28054363.268699069</v>
      </c>
      <c r="AK149" s="46">
        <v>151.36026000979999</v>
      </c>
      <c r="AL149" s="1">
        <v>13.184798240659999</v>
      </c>
      <c r="AM149" s="35">
        <f>(AK149*$AP$1)/($AL$2*AL149)</f>
        <v>27371322.652419947</v>
      </c>
    </row>
    <row r="150" spans="1:39" x14ac:dyDescent="0.3">
      <c r="A150" s="33">
        <v>7.94</v>
      </c>
      <c r="B150" s="34">
        <v>45.7</v>
      </c>
      <c r="C150" s="35">
        <f t="shared" si="8"/>
        <v>565028.92853169166</v>
      </c>
      <c r="D150" s="40">
        <v>7.61</v>
      </c>
      <c r="E150" s="32">
        <v>42.6</v>
      </c>
      <c r="F150" s="35">
        <f t="shared" si="9"/>
        <v>590970.02994981385</v>
      </c>
      <c r="G150" s="33">
        <v>8.44</v>
      </c>
      <c r="H150" s="34">
        <v>42.6</v>
      </c>
      <c r="I150" s="35">
        <f t="shared" si="10"/>
        <v>616870.93487224902</v>
      </c>
      <c r="J150" s="43">
        <v>7.5804195404049999</v>
      </c>
      <c r="K150" s="2">
        <v>42.52035522461</v>
      </c>
      <c r="L150" s="1">
        <f t="shared" si="11"/>
        <v>589775.54098419833</v>
      </c>
      <c r="M150" s="33">
        <v>8.3800000000000008</v>
      </c>
      <c r="N150" s="34">
        <v>45.6</v>
      </c>
      <c r="O150" s="1">
        <f>(M150*$AP$1)/($N$2*N150)</f>
        <v>648482.55696713051</v>
      </c>
      <c r="P150" s="33">
        <v>8.23</v>
      </c>
      <c r="Q150" s="34">
        <v>41.9</v>
      </c>
      <c r="R150" s="35">
        <f>(P150*$AP$1)/($Q$2*Q150)</f>
        <v>649794.76997777959</v>
      </c>
      <c r="S150" s="33">
        <v>8.7100000000000009</v>
      </c>
      <c r="T150" s="34">
        <v>46.2</v>
      </c>
      <c r="U150" s="1">
        <f>(S150*$AP$1)/($T$2*T150)</f>
        <v>665265.96009354643</v>
      </c>
      <c r="V150" s="33">
        <v>1.51</v>
      </c>
      <c r="W150" s="34">
        <v>37.299999999999997</v>
      </c>
      <c r="X150" s="35">
        <f>(V150*$AP$1)/($W$2*W150)</f>
        <v>153056.03613359923</v>
      </c>
      <c r="Y150" s="33">
        <v>2.65</v>
      </c>
      <c r="Z150" s="34">
        <v>36.9</v>
      </c>
      <c r="AA150" s="1">
        <f>(Y150 * $AP$1)/($Z$2*Z150)</f>
        <v>253418.68361212345</v>
      </c>
      <c r="AB150" s="33">
        <v>4.8</v>
      </c>
      <c r="AC150" s="34">
        <v>46.2</v>
      </c>
      <c r="AD150" s="35">
        <f>(AB150*$AP$1)/($AC$2*AC150)</f>
        <v>366621.88386326312</v>
      </c>
      <c r="AE150" s="46">
        <v>152.80946350100001</v>
      </c>
      <c r="AF150" s="1">
        <v>13.184966087339999</v>
      </c>
      <c r="AG150" s="35">
        <f>(AE150*$AP$1)/($AF$2*AF150)</f>
        <v>26556426.562723529</v>
      </c>
      <c r="AH150" s="46">
        <v>156.72477722170001</v>
      </c>
      <c r="AI150" s="1">
        <v>13.980150222780001</v>
      </c>
      <c r="AJ150" s="1">
        <f>(AH150*$AP$1)/($AI$2*AI150)</f>
        <v>27471505.085154023</v>
      </c>
      <c r="AK150" s="46">
        <v>151.94863891599999</v>
      </c>
      <c r="AL150" s="1">
        <v>13.51805019379</v>
      </c>
      <c r="AM150" s="35">
        <f>(AK150*$AP$1)/($AL$2*AL150)</f>
        <v>26800331.564601459</v>
      </c>
    </row>
    <row r="151" spans="1:39" x14ac:dyDescent="0.3">
      <c r="A151" s="33">
        <v>8</v>
      </c>
      <c r="B151" s="34">
        <v>46</v>
      </c>
      <c r="C151" s="35">
        <f t="shared" si="8"/>
        <v>565585.85114222555</v>
      </c>
      <c r="D151" s="40">
        <v>7.69</v>
      </c>
      <c r="E151" s="32">
        <v>42.9</v>
      </c>
      <c r="F151" s="35">
        <f t="shared" si="9"/>
        <v>593006.49063580111</v>
      </c>
      <c r="G151" s="33">
        <v>8.51</v>
      </c>
      <c r="H151" s="34">
        <v>42.9</v>
      </c>
      <c r="I151" s="35">
        <f t="shared" si="10"/>
        <v>617637.60242462077</v>
      </c>
      <c r="J151" s="43">
        <v>7.6486873626709997</v>
      </c>
      <c r="K151" s="2">
        <v>42.853607177729998</v>
      </c>
      <c r="L151" s="1">
        <f t="shared" si="11"/>
        <v>590459.2419465147</v>
      </c>
      <c r="M151" s="33">
        <v>8.4499999999999993</v>
      </c>
      <c r="N151" s="34">
        <v>45.9</v>
      </c>
      <c r="O151" s="1">
        <f>(M151*$AP$1)/($N$2*N151)</f>
        <v>649625.62291838822</v>
      </c>
      <c r="P151" s="33">
        <v>8.3000000000000007</v>
      </c>
      <c r="Q151" s="34">
        <v>42.2</v>
      </c>
      <c r="R151" s="35">
        <f>(P151*$AP$1)/($Q$2*Q151)</f>
        <v>650662.89426376857</v>
      </c>
      <c r="S151" s="33">
        <v>8.7799999999999994</v>
      </c>
      <c r="T151" s="34">
        <v>46.6</v>
      </c>
      <c r="U151" s="1">
        <f>(S151*$AP$1)/($T$2*T151)</f>
        <v>664856.19851018698</v>
      </c>
      <c r="V151" s="33">
        <v>1.52</v>
      </c>
      <c r="W151" s="34">
        <v>37.6</v>
      </c>
      <c r="X151" s="35">
        <f>(V151*$AP$1)/($W$2*W151)</f>
        <v>152840.37312650666</v>
      </c>
      <c r="Y151" s="33">
        <v>2.68</v>
      </c>
      <c r="Z151" s="34">
        <v>37.200000000000003</v>
      </c>
      <c r="AA151" s="1">
        <f>(Y151 * $AP$1)/($Z$2*Z151)</f>
        <v>254220.73909281913</v>
      </c>
      <c r="AB151" s="33">
        <v>4.84</v>
      </c>
      <c r="AC151" s="34">
        <v>46.5</v>
      </c>
      <c r="AD151" s="35">
        <f>(AB151*$AP$1)/($AC$2*AC151)</f>
        <v>367292.05289828201</v>
      </c>
      <c r="AE151" s="46">
        <v>153.2940826416</v>
      </c>
      <c r="AF151" s="1">
        <v>13.51821804047</v>
      </c>
      <c r="AG151" s="35">
        <f>(AE151*$AP$1)/($AF$2*AF151)</f>
        <v>25983900.575367622</v>
      </c>
      <c r="AH151" s="46">
        <v>157.14640808109999</v>
      </c>
      <c r="AI151" s="1">
        <v>14.3134021759</v>
      </c>
      <c r="AJ151" s="1">
        <f>(AH151*$AP$1)/($AI$2*AI151)</f>
        <v>26904084.31216703</v>
      </c>
      <c r="AK151" s="46">
        <v>152.46548461910001</v>
      </c>
      <c r="AL151" s="1">
        <v>13.85154628754</v>
      </c>
      <c r="AM151" s="35">
        <f>(AK151*$AP$1)/($AL$2*AL151)</f>
        <v>26244039.839132503</v>
      </c>
    </row>
    <row r="152" spans="1:39" x14ac:dyDescent="0.3">
      <c r="A152" s="33">
        <v>8.07</v>
      </c>
      <c r="B152" s="34">
        <v>46.3</v>
      </c>
      <c r="C152" s="35">
        <f t="shared" si="8"/>
        <v>566837.95804810198</v>
      </c>
      <c r="D152" s="40">
        <v>7.77</v>
      </c>
      <c r="E152" s="32">
        <v>43.2</v>
      </c>
      <c r="F152" s="35">
        <f t="shared" si="9"/>
        <v>595014.66714559391</v>
      </c>
      <c r="G152" s="33">
        <v>8.59</v>
      </c>
      <c r="H152" s="34">
        <v>43.3</v>
      </c>
      <c r="I152" s="35">
        <f t="shared" si="10"/>
        <v>617684.53499102918</v>
      </c>
      <c r="J152" s="43">
        <v>7.7192440032959997</v>
      </c>
      <c r="K152" s="2">
        <v>43.187103271479998</v>
      </c>
      <c r="L152" s="1">
        <f t="shared" si="11"/>
        <v>591304.37614507764</v>
      </c>
      <c r="M152" s="33">
        <v>8.51</v>
      </c>
      <c r="N152" s="34">
        <v>46.3</v>
      </c>
      <c r="O152" s="1">
        <f>(M152*$AP$1)/($N$2*N152)</f>
        <v>648586.18207095168</v>
      </c>
      <c r="P152" s="33">
        <v>8.3699999999999992</v>
      </c>
      <c r="Q152" s="34">
        <v>42.6</v>
      </c>
      <c r="R152" s="35">
        <f>(P152*$AP$1)/($Q$2*Q152)</f>
        <v>649989.37591063615</v>
      </c>
      <c r="S152" s="33">
        <v>8.86</v>
      </c>
      <c r="T152" s="34">
        <v>46.9</v>
      </c>
      <c r="U152" s="1">
        <f>(S152*$AP$1)/($T$2*T152)</f>
        <v>666622.5522633139</v>
      </c>
      <c r="V152" s="33">
        <v>1.53</v>
      </c>
      <c r="W152" s="34">
        <v>37.9</v>
      </c>
      <c r="X152" s="35">
        <f>(V152*$AP$1)/($W$2*W152)</f>
        <v>152628.12430949998</v>
      </c>
      <c r="Y152" s="33">
        <v>2.71</v>
      </c>
      <c r="Z152" s="34">
        <v>37.6</v>
      </c>
      <c r="AA152" s="1">
        <f>(Y152 * $AP$1)/($Z$2*Z152)</f>
        <v>254331.74370261678</v>
      </c>
      <c r="AB152" s="33">
        <v>4.88</v>
      </c>
      <c r="AC152" s="34">
        <v>46.8</v>
      </c>
      <c r="AD152" s="35">
        <f>(AB152*$AP$1)/($AC$2*AC152)</f>
        <v>367953.63002259558</v>
      </c>
      <c r="AE152" s="46">
        <v>153.71034240719999</v>
      </c>
      <c r="AF152" s="1">
        <v>13.85171413422</v>
      </c>
      <c r="AG152" s="35">
        <f>(AE152*$AP$1)/($AF$2*AF152)</f>
        <v>25427166.791660856</v>
      </c>
      <c r="AH152" s="46">
        <v>157.52043151859999</v>
      </c>
      <c r="AI152" s="1">
        <v>14.646654129030001</v>
      </c>
      <c r="AJ152" s="1">
        <f>(AH152*$AP$1)/($AI$2*AI152)</f>
        <v>26354519.197880875</v>
      </c>
      <c r="AK152" s="46">
        <v>152.90493774410001</v>
      </c>
      <c r="AL152" s="1">
        <v>14.18504238129</v>
      </c>
      <c r="AM152" s="35">
        <f>(AK152*$AP$1)/($AL$2*AL152)</f>
        <v>25700896.935450554</v>
      </c>
    </row>
    <row r="153" spans="1:39" x14ac:dyDescent="0.3">
      <c r="A153" s="33">
        <v>8.1300000000000008</v>
      </c>
      <c r="B153" s="34">
        <v>46.7</v>
      </c>
      <c r="C153" s="35">
        <f t="shared" si="8"/>
        <v>566161.1258302182</v>
      </c>
      <c r="D153" s="40">
        <v>7.85</v>
      </c>
      <c r="E153" s="32">
        <v>43.6</v>
      </c>
      <c r="F153" s="35">
        <f t="shared" si="9"/>
        <v>595625.88975007902</v>
      </c>
      <c r="G153" s="33">
        <v>8.66</v>
      </c>
      <c r="H153" s="34">
        <v>43.6</v>
      </c>
      <c r="I153" s="35">
        <f t="shared" si="10"/>
        <v>618433.29549472441</v>
      </c>
      <c r="J153" s="43">
        <v>7.7879390716549999</v>
      </c>
      <c r="K153" s="2">
        <v>43.52035522461</v>
      </c>
      <c r="L153" s="1">
        <f t="shared" si="11"/>
        <v>591998.37269234983</v>
      </c>
      <c r="M153" s="33">
        <v>8.58</v>
      </c>
      <c r="N153" s="34">
        <v>46.6</v>
      </c>
      <c r="O153" s="1">
        <f>(M153*$AP$1)/($N$2*N153)</f>
        <v>649711.41038922605</v>
      </c>
      <c r="P153" s="33">
        <v>8.44</v>
      </c>
      <c r="Q153" s="34">
        <v>42.9</v>
      </c>
      <c r="R153" s="35">
        <f>(P153*$AP$1)/($Q$2*Q153)</f>
        <v>650841.97411783633</v>
      </c>
      <c r="S153" s="33">
        <v>8.93</v>
      </c>
      <c r="T153" s="34">
        <v>47.2</v>
      </c>
      <c r="U153" s="1">
        <f>(S153*$AP$1)/($T$2*T153)</f>
        <v>667618.83888564201</v>
      </c>
      <c r="V153" s="33">
        <v>1.54</v>
      </c>
      <c r="W153" s="34">
        <v>38.299999999999997</v>
      </c>
      <c r="X153" s="35">
        <f>(V153*$AP$1)/($W$2*W153)</f>
        <v>152021.24786170883</v>
      </c>
      <c r="Y153" s="33">
        <v>2.73</v>
      </c>
      <c r="Z153" s="34">
        <v>37.9</v>
      </c>
      <c r="AA153" s="1">
        <f>(Y153 * $AP$1)/($Z$2*Z153)</f>
        <v>254180.69329451368</v>
      </c>
      <c r="AB153" s="33">
        <v>4.91</v>
      </c>
      <c r="AC153" s="34">
        <v>47.2</v>
      </c>
      <c r="AD153" s="35">
        <f>(AB153*$AP$1)/($AC$2*AC153)</f>
        <v>367078.2193648938</v>
      </c>
      <c r="AE153" s="46">
        <v>154.06532287600001</v>
      </c>
      <c r="AF153" s="1">
        <v>14.184966087339999</v>
      </c>
      <c r="AG153" s="35">
        <f>(AE153*$AP$1)/($AF$2*AF153)</f>
        <v>24887140.442836698</v>
      </c>
      <c r="AH153" s="46">
        <v>157.82243347170001</v>
      </c>
      <c r="AI153" s="1">
        <v>14.980150222780001</v>
      </c>
      <c r="AJ153" s="1">
        <f>(AH153*$AP$1)/($AI$2*AI153)</f>
        <v>25817203.482020866</v>
      </c>
      <c r="AK153" s="46">
        <v>153.28848266599999</v>
      </c>
      <c r="AL153" s="1">
        <v>14.518294334409999</v>
      </c>
      <c r="AM153" s="35">
        <f>(AK153*$AP$1)/($AL$2*AL153)</f>
        <v>25173948.306448601</v>
      </c>
    </row>
    <row r="154" spans="1:39" x14ac:dyDescent="0.3">
      <c r="A154" s="33">
        <v>8.19</v>
      </c>
      <c r="B154" s="34">
        <v>47</v>
      </c>
      <c r="C154" s="35">
        <f t="shared" si="8"/>
        <v>566698.97223223944</v>
      </c>
      <c r="D154" s="40">
        <v>7.92</v>
      </c>
      <c r="E154" s="32">
        <v>43.9</v>
      </c>
      <c r="F154" s="35">
        <f t="shared" si="9"/>
        <v>596830.57104705053</v>
      </c>
      <c r="G154" s="33">
        <v>8.73</v>
      </c>
      <c r="H154" s="34">
        <v>43.9</v>
      </c>
      <c r="I154" s="35">
        <f t="shared" si="10"/>
        <v>619171.82236966747</v>
      </c>
      <c r="J154" s="43">
        <v>7.8554134368900002</v>
      </c>
      <c r="K154" s="2">
        <v>43.85385131836</v>
      </c>
      <c r="L154" s="1">
        <f t="shared" si="11"/>
        <v>592586.43625997764</v>
      </c>
      <c r="M154" s="33">
        <v>8.65</v>
      </c>
      <c r="N154" s="34">
        <v>46.9</v>
      </c>
      <c r="O154" s="1">
        <f>(M154*$AP$1)/($N$2*N154)</f>
        <v>650822.2434624905</v>
      </c>
      <c r="P154" s="33">
        <v>8.51</v>
      </c>
      <c r="Q154" s="34">
        <v>43.2</v>
      </c>
      <c r="R154" s="35">
        <f>(P154*$AP$1)/($Q$2*Q154)</f>
        <v>651682.73068326956</v>
      </c>
      <c r="S154" s="33">
        <v>9</v>
      </c>
      <c r="T154" s="34">
        <v>47.6</v>
      </c>
      <c r="U154" s="1">
        <f>(S154*$AP$1)/($T$2*T154)</f>
        <v>667197.91364821803</v>
      </c>
      <c r="V154" s="33">
        <v>1.55</v>
      </c>
      <c r="W154" s="34">
        <v>38.6</v>
      </c>
      <c r="X154" s="35">
        <f>(V154*$AP$1)/($W$2*W154)</f>
        <v>151819.21437504783</v>
      </c>
      <c r="Y154" s="33">
        <v>2.75</v>
      </c>
      <c r="Z154" s="34">
        <v>38.200000000000003</v>
      </c>
      <c r="AA154" s="1">
        <f>(Y154 * $AP$1)/($Z$2*Z154)</f>
        <v>254032.01540590957</v>
      </c>
      <c r="AB154" s="33">
        <v>4.95</v>
      </c>
      <c r="AC154" s="34">
        <v>47.5</v>
      </c>
      <c r="AD154" s="35">
        <f>(AB154*$AP$1)/($AC$2*AC154)</f>
        <v>367731.39745916519</v>
      </c>
      <c r="AE154" s="46">
        <v>154.3653717041</v>
      </c>
      <c r="AF154" s="1">
        <v>14.51821804047</v>
      </c>
      <c r="AG154" s="35">
        <f>(AE154*$AP$1)/($AF$2*AF154)</f>
        <v>24363235.909726135</v>
      </c>
      <c r="AH154" s="46">
        <v>158.07011413570001</v>
      </c>
      <c r="AI154" s="1">
        <v>15.3134021759</v>
      </c>
      <c r="AJ154" s="1">
        <f>(AH154*$AP$1)/($AI$2*AI154)</f>
        <v>25295001.476434536</v>
      </c>
      <c r="AK154" s="46">
        <v>153.61331176760001</v>
      </c>
      <c r="AL154" s="1">
        <v>14.85154628754</v>
      </c>
      <c r="AM154" s="35">
        <f>(AK154*$AP$1)/($AL$2*AL154)</f>
        <v>24661221.652072906</v>
      </c>
    </row>
    <row r="155" spans="1:39" x14ac:dyDescent="0.3">
      <c r="A155" s="33">
        <v>8.24</v>
      </c>
      <c r="B155" s="34">
        <v>47.3</v>
      </c>
      <c r="C155" s="35">
        <f t="shared" si="8"/>
        <v>566542.44454796298</v>
      </c>
      <c r="D155" s="40">
        <v>8</v>
      </c>
      <c r="E155" s="32">
        <v>44.2</v>
      </c>
      <c r="F155" s="35">
        <f t="shared" si="9"/>
        <v>598767.35840224684</v>
      </c>
      <c r="G155" s="33">
        <v>8.8000000000000007</v>
      </c>
      <c r="H155" s="34">
        <v>44.3</v>
      </c>
      <c r="I155" s="35">
        <f t="shared" si="10"/>
        <v>618501.00046245649</v>
      </c>
      <c r="J155" s="43">
        <v>7.9252681732179999</v>
      </c>
      <c r="K155" s="2">
        <v>44.18734741211</v>
      </c>
      <c r="L155" s="1">
        <f t="shared" si="11"/>
        <v>593343.83529710525</v>
      </c>
      <c r="M155" s="33">
        <v>8.7200000000000006</v>
      </c>
      <c r="N155" s="34">
        <v>47.3</v>
      </c>
      <c r="O155" s="1">
        <f>(M155*$AP$1)/($N$2*N155)</f>
        <v>650540.69159923214</v>
      </c>
      <c r="P155" s="33">
        <v>8.58</v>
      </c>
      <c r="Q155" s="34">
        <v>43.6</v>
      </c>
      <c r="R155" s="35">
        <f>(P155*$AP$1)/($Q$2*Q155)</f>
        <v>651015.30370136036</v>
      </c>
      <c r="S155" s="33">
        <v>9.07</v>
      </c>
      <c r="T155" s="34">
        <v>47.9</v>
      </c>
      <c r="U155" s="1">
        <f>(S155*$AP$1)/($T$2*T155)</f>
        <v>668176.03724233923</v>
      </c>
      <c r="V155" s="33">
        <v>1.57</v>
      </c>
      <c r="W155" s="34">
        <v>38.9</v>
      </c>
      <c r="X155" s="35">
        <f>(V155*$AP$1)/($W$2*W155)</f>
        <v>152592.22206744587</v>
      </c>
      <c r="Y155" s="33">
        <v>2.78</v>
      </c>
      <c r="Z155" s="34">
        <v>38.6</v>
      </c>
      <c r="AA155" s="1">
        <f>(Y155 * $AP$1)/($Z$2*Z155)</f>
        <v>254142.09993448868</v>
      </c>
      <c r="AB155" s="33">
        <v>4.9800000000000004</v>
      </c>
      <c r="AC155" s="34">
        <v>47.8</v>
      </c>
      <c r="AD155" s="35">
        <f>(AB155*$AP$1)/($AC$2*AC155)</f>
        <v>367638.14745346998</v>
      </c>
      <c r="AE155" s="46">
        <v>154.61195373539999</v>
      </c>
      <c r="AF155" s="1">
        <v>14.85171413422</v>
      </c>
      <c r="AG155" s="35">
        <f>(AE155*$AP$1)/($AF$2*AF155)</f>
        <v>23854201.791952379</v>
      </c>
      <c r="AH155" s="46">
        <v>158.2660369873</v>
      </c>
      <c r="AI155" s="1">
        <v>15.646654129030001</v>
      </c>
      <c r="AJ155" s="1">
        <f>(AH155*$AP$1)/($AI$2*AI155)</f>
        <v>24786937.739218231</v>
      </c>
      <c r="AK155" s="46">
        <v>153.87014770510001</v>
      </c>
      <c r="AL155" s="1">
        <v>15.18504238129</v>
      </c>
      <c r="AM155" s="35">
        <f>(AK155*$AP$1)/($AL$2*AL155)</f>
        <v>24159935.459117968</v>
      </c>
    </row>
    <row r="156" spans="1:39" x14ac:dyDescent="0.3">
      <c r="A156" s="33">
        <v>8.3000000000000007</v>
      </c>
      <c r="B156" s="34">
        <v>47.7</v>
      </c>
      <c r="C156" s="35">
        <f t="shared" si="8"/>
        <v>565882.27978538175</v>
      </c>
      <c r="D156" s="40">
        <v>8.09</v>
      </c>
      <c r="E156" s="32">
        <v>44.6</v>
      </c>
      <c r="F156" s="35">
        <f t="shared" si="9"/>
        <v>600072.96659965976</v>
      </c>
      <c r="G156" s="33">
        <v>8.8800000000000008</v>
      </c>
      <c r="H156" s="34">
        <v>44.6</v>
      </c>
      <c r="I156" s="35">
        <f t="shared" si="10"/>
        <v>619925.59510273894</v>
      </c>
      <c r="J156" s="43">
        <v>7.9937801361079996</v>
      </c>
      <c r="K156" s="2">
        <v>44.52035522461</v>
      </c>
      <c r="L156" s="1">
        <f t="shared" si="11"/>
        <v>593996.62510727136</v>
      </c>
      <c r="M156" s="33">
        <v>8.7899999999999991</v>
      </c>
      <c r="N156" s="34">
        <v>47.6</v>
      </c>
      <c r="O156" s="1">
        <f>(M156*$AP$1)/($N$2*N156)</f>
        <v>651629.96232975938</v>
      </c>
      <c r="P156" s="33">
        <v>8.65</v>
      </c>
      <c r="Q156" s="34">
        <v>43.9</v>
      </c>
      <c r="R156" s="35">
        <f>(P156*$AP$1)/($Q$2*Q156)</f>
        <v>651841.46964103379</v>
      </c>
      <c r="S156" s="33">
        <v>9.15</v>
      </c>
      <c r="T156" s="34">
        <v>48.2</v>
      </c>
      <c r="U156" s="1">
        <f>(S156*$AP$1)/($T$2*T156)</f>
        <v>669874.08785233938</v>
      </c>
      <c r="V156" s="33">
        <v>1.58</v>
      </c>
      <c r="W156" s="34">
        <v>39.299999999999997</v>
      </c>
      <c r="X156" s="35">
        <f>(V156*$AP$1)/($W$2*W156)</f>
        <v>152001.15318567544</v>
      </c>
      <c r="Y156" s="33">
        <v>2.81</v>
      </c>
      <c r="Z156" s="34">
        <v>38.9</v>
      </c>
      <c r="AA156" s="1">
        <f>(Y156 * $AP$1)/($Z$2*Z156)</f>
        <v>254903.52510120263</v>
      </c>
      <c r="AB156" s="33">
        <v>5.0199999999999996</v>
      </c>
      <c r="AC156" s="34">
        <v>48.2</v>
      </c>
      <c r="AD156" s="35">
        <f>(AB156*$AP$1)/($AC$2*AC156)</f>
        <v>367515.61978346918</v>
      </c>
      <c r="AE156" s="46">
        <v>154.79664611819999</v>
      </c>
      <c r="AF156" s="1">
        <v>15.184966087339999</v>
      </c>
      <c r="AG156" s="35">
        <f>(AE156*$AP$1)/($AF$2*AF156)</f>
        <v>23358563.039072439</v>
      </c>
      <c r="AH156" s="46">
        <v>158.42063903810001</v>
      </c>
      <c r="AI156" s="1">
        <v>15.97990608215</v>
      </c>
      <c r="AJ156" s="1">
        <f>(AH156*$AP$1)/($AI$2*AI156)</f>
        <v>24293728.244172089</v>
      </c>
      <c r="AK156" s="46">
        <v>154.0929260254</v>
      </c>
      <c r="AL156" s="1">
        <v>15.518294334409999</v>
      </c>
      <c r="AM156" s="35">
        <f>(AK156*$AP$1)/($AL$2*AL156)</f>
        <v>23675334.546288997</v>
      </c>
    </row>
    <row r="157" spans="1:39" x14ac:dyDescent="0.3">
      <c r="A157" s="33">
        <v>8.35</v>
      </c>
      <c r="B157" s="34">
        <v>48</v>
      </c>
      <c r="C157" s="35">
        <f t="shared" si="8"/>
        <v>565733.1391242937</v>
      </c>
      <c r="D157" s="40">
        <v>8.17</v>
      </c>
      <c r="E157" s="32">
        <v>44.9</v>
      </c>
      <c r="F157" s="35">
        <f t="shared" si="9"/>
        <v>601957.89493894484</v>
      </c>
      <c r="G157" s="33">
        <v>8.9600000000000009</v>
      </c>
      <c r="H157" s="34">
        <v>44.9</v>
      </c>
      <c r="I157" s="35">
        <f t="shared" si="10"/>
        <v>621331.15284359665</v>
      </c>
      <c r="J157" s="43">
        <v>8.0623836517330005</v>
      </c>
      <c r="K157" s="2">
        <v>44.853607177729998</v>
      </c>
      <c r="L157" s="1">
        <f t="shared" si="11"/>
        <v>594643.23765552149</v>
      </c>
      <c r="M157" s="33">
        <v>8.86</v>
      </c>
      <c r="N157" s="34">
        <v>47.9</v>
      </c>
      <c r="O157" s="1">
        <f>(M157*$AP$1)/($N$2*N157)</f>
        <v>652705.58875050989</v>
      </c>
      <c r="P157" s="33">
        <v>8.73</v>
      </c>
      <c r="Q157" s="34">
        <v>44.2</v>
      </c>
      <c r="R157" s="35">
        <f>(P157*$AP$1)/($Q$2*Q157)</f>
        <v>653404.87985645188</v>
      </c>
      <c r="S157" s="33">
        <v>9.2200000000000006</v>
      </c>
      <c r="T157" s="34">
        <v>48.6</v>
      </c>
      <c r="U157" s="1">
        <f>(S157*$AP$1)/($T$2*T157)</f>
        <v>669443.26190814062</v>
      </c>
      <c r="V157" s="33">
        <v>1.59</v>
      </c>
      <c r="W157" s="34">
        <v>39.6</v>
      </c>
      <c r="X157" s="35">
        <f>(V157*$AP$1)/($W$2*W157)</f>
        <v>151804.37378713241</v>
      </c>
      <c r="Y157" s="33">
        <v>2.83</v>
      </c>
      <c r="Z157" s="34">
        <v>39.200000000000003</v>
      </c>
      <c r="AA157" s="1">
        <f>(Y157 * $AP$1)/($Z$2*Z157)</f>
        <v>254753.10813980762</v>
      </c>
      <c r="AB157" s="33">
        <v>5.05</v>
      </c>
      <c r="AC157" s="34">
        <v>48.5</v>
      </c>
      <c r="AD157" s="35">
        <f>(AB157*$AP$1)/($AC$2*AC157)</f>
        <v>367425.05036141723</v>
      </c>
      <c r="AE157" s="46">
        <v>154.93788146969999</v>
      </c>
      <c r="AF157" s="1">
        <v>15.518462181089999</v>
      </c>
      <c r="AG157" s="35">
        <f>(AE157*$AP$1)/($AF$2*AF157)</f>
        <v>22877435.165347103</v>
      </c>
      <c r="AH157" s="46">
        <v>158.54063415530001</v>
      </c>
      <c r="AI157" s="1">
        <v>16.313158035280001</v>
      </c>
      <c r="AJ157" s="1">
        <f>(AH157*$AP$1)/($AI$2*AI157)</f>
        <v>23815471.181255195</v>
      </c>
      <c r="AK157" s="46">
        <v>154.2526550293</v>
      </c>
      <c r="AL157" s="1">
        <v>15.851790428159999</v>
      </c>
      <c r="AM157" s="35">
        <f>(AK157*$AP$1)/($AL$2*AL157)</f>
        <v>23201268.678394355</v>
      </c>
    </row>
    <row r="158" spans="1:39" x14ac:dyDescent="0.3">
      <c r="A158" s="33">
        <v>8.41</v>
      </c>
      <c r="B158" s="34">
        <v>48.3</v>
      </c>
      <c r="C158" s="35">
        <f t="shared" si="8"/>
        <v>566259.16763168061</v>
      </c>
      <c r="D158" s="40">
        <v>8.25</v>
      </c>
      <c r="E158" s="32">
        <v>45.2</v>
      </c>
      <c r="F158" s="35">
        <f t="shared" si="9"/>
        <v>603817.80210558441</v>
      </c>
      <c r="G158" s="33">
        <v>9.0299999999999994</v>
      </c>
      <c r="H158" s="34">
        <v>45.3</v>
      </c>
      <c r="I158" s="35">
        <f t="shared" si="10"/>
        <v>620656.07243125618</v>
      </c>
      <c r="J158" s="43">
        <v>8.1370906829830005</v>
      </c>
      <c r="K158" s="2">
        <v>45.18734741211</v>
      </c>
      <c r="L158" s="1">
        <f t="shared" si="11"/>
        <v>595720.72189017269</v>
      </c>
      <c r="M158" s="33">
        <v>8.92</v>
      </c>
      <c r="N158" s="34">
        <v>48.3</v>
      </c>
      <c r="O158" s="1">
        <f>(M158*$AP$1)/($N$2*N158)</f>
        <v>651683.6819685396</v>
      </c>
      <c r="P158" s="33">
        <v>8.7899999999999991</v>
      </c>
      <c r="Q158" s="34">
        <v>44.6</v>
      </c>
      <c r="R158" s="35">
        <f>(P158*$AP$1)/($Q$2*Q158)</f>
        <v>651995.22576155851</v>
      </c>
      <c r="S158" s="33">
        <v>9.3000000000000007</v>
      </c>
      <c r="T158" s="34">
        <v>48.9</v>
      </c>
      <c r="U158" s="1">
        <f>(S158*$AP$1)/($T$2*T158)</f>
        <v>671109.23066074331</v>
      </c>
      <c r="V158" s="33">
        <v>1.6</v>
      </c>
      <c r="W158" s="34">
        <v>39.9</v>
      </c>
      <c r="X158" s="35">
        <f>(V158*$AP$1)/($W$2*W158)</f>
        <v>151610.5534772893</v>
      </c>
      <c r="Y158" s="33">
        <v>2.86</v>
      </c>
      <c r="Z158" s="34">
        <v>39.6</v>
      </c>
      <c r="AA158" s="1">
        <f>(Y158 * $AP$1)/($Z$2*Z158)</f>
        <v>254853.12899105999</v>
      </c>
      <c r="AB158" s="33">
        <v>5.08</v>
      </c>
      <c r="AC158" s="34">
        <v>48.8</v>
      </c>
      <c r="AD158" s="35">
        <f>(AB158*$AP$1)/($AC$2*AC158)</f>
        <v>367335.59449783305</v>
      </c>
      <c r="AE158" s="46">
        <v>155.03901672360001</v>
      </c>
      <c r="AF158" s="1">
        <v>15.85171413422</v>
      </c>
      <c r="AG158" s="35">
        <f>(AE158*$AP$1)/($AF$2*AF158)</f>
        <v>22411100.111252695</v>
      </c>
      <c r="AH158" s="46">
        <v>158.62065124509999</v>
      </c>
      <c r="AI158" s="1">
        <v>16.646654129030001</v>
      </c>
      <c r="AJ158" s="1">
        <f>(AH158*$AP$1)/($AI$2*AI158)</f>
        <v>23350135.396506678</v>
      </c>
      <c r="AK158" s="46">
        <v>154.37899780270001</v>
      </c>
      <c r="AL158" s="1">
        <v>16.18504333496</v>
      </c>
      <c r="AM158" s="35">
        <f>(AK158*$AP$1)/($AL$2*AL158)</f>
        <v>22742162.488698669</v>
      </c>
    </row>
    <row r="159" spans="1:39" x14ac:dyDescent="0.3">
      <c r="A159" s="33">
        <v>8.4700000000000006</v>
      </c>
      <c r="B159" s="34">
        <v>48.7</v>
      </c>
      <c r="C159" s="35">
        <f t="shared" si="8"/>
        <v>565614.8853234956</v>
      </c>
      <c r="D159" s="40">
        <v>8.34</v>
      </c>
      <c r="E159" s="32">
        <v>45.6</v>
      </c>
      <c r="F159" s="35">
        <f t="shared" si="9"/>
        <v>605050.47640653362</v>
      </c>
      <c r="G159" s="33">
        <v>9.1</v>
      </c>
      <c r="H159" s="34">
        <v>45.6</v>
      </c>
      <c r="I159" s="35">
        <f t="shared" si="10"/>
        <v>621352.44297355972</v>
      </c>
      <c r="J159" s="43">
        <v>8.2068538665769992</v>
      </c>
      <c r="K159" s="2">
        <v>45.52035522461</v>
      </c>
      <c r="L159" s="1">
        <f t="shared" si="11"/>
        <v>596432.71518767823</v>
      </c>
      <c r="M159" s="33">
        <v>8.99</v>
      </c>
      <c r="N159" s="34">
        <v>48.6</v>
      </c>
      <c r="O159" s="1">
        <f>(M159*$AP$1)/($N$2*N159)</f>
        <v>652743.48422496568</v>
      </c>
      <c r="P159" s="33">
        <v>8.86</v>
      </c>
      <c r="Q159" s="34">
        <v>44.9</v>
      </c>
      <c r="R159" s="35">
        <f>(P159*$AP$1)/($Q$2*Q159)</f>
        <v>652796.44420551416</v>
      </c>
      <c r="S159" s="33">
        <v>9.3699999999999992</v>
      </c>
      <c r="T159" s="34">
        <v>49.2</v>
      </c>
      <c r="U159" s="1">
        <f>(S159*$AP$1)/($T$2*T159)</f>
        <v>672037.66003177268</v>
      </c>
      <c r="V159" s="33">
        <v>1.61</v>
      </c>
      <c r="W159" s="34">
        <v>40.299999999999997</v>
      </c>
      <c r="X159" s="53">
        <f>(V159*$AP$1)/($W$2*W159)</f>
        <v>151043.89492598613</v>
      </c>
      <c r="Y159" s="33">
        <v>2.88</v>
      </c>
      <c r="Z159" s="34">
        <v>39.9</v>
      </c>
      <c r="AA159" s="1">
        <f>(Y159 * $AP$1)/($Z$2*Z159)</f>
        <v>254705.72984184601</v>
      </c>
      <c r="AB159" s="33">
        <v>5.12</v>
      </c>
      <c r="AC159" s="34">
        <v>49.2</v>
      </c>
      <c r="AD159" s="35">
        <f>(AB159*$AP$1)/($AC$2*AC159)</f>
        <v>367218.01700775628</v>
      </c>
      <c r="AE159" s="46">
        <v>155.11207580569999</v>
      </c>
      <c r="AF159" s="1">
        <v>16.184965133670001</v>
      </c>
      <c r="AG159" s="35">
        <f>(AE159*$AP$1)/($AF$2*AF159)</f>
        <v>21959995.346052729</v>
      </c>
      <c r="AH159" s="46">
        <v>158.66452026370001</v>
      </c>
      <c r="AI159" s="1">
        <v>16.980150222780001</v>
      </c>
      <c r="AJ159" s="1">
        <f>(AH159*$AP$1)/($AI$2*AI159)</f>
        <v>22897861.574649774</v>
      </c>
      <c r="AK159" s="46">
        <v>154.4656677246</v>
      </c>
      <c r="AL159" s="1">
        <v>16.51853942871</v>
      </c>
      <c r="AM159" s="35">
        <f>(AK159*$AP$1)/($AL$2*AL159)</f>
        <v>22295526.334715191</v>
      </c>
    </row>
    <row r="160" spans="1:39" x14ac:dyDescent="0.3">
      <c r="A160" s="33">
        <v>8.5299999999999994</v>
      </c>
      <c r="B160" s="34">
        <v>49</v>
      </c>
      <c r="C160" s="35">
        <f t="shared" si="8"/>
        <v>566134.12314078165</v>
      </c>
      <c r="D160" s="40">
        <v>8.43</v>
      </c>
      <c r="E160" s="32">
        <v>45.9</v>
      </c>
      <c r="F160" s="35">
        <f t="shared" si="9"/>
        <v>607582.54451205779</v>
      </c>
      <c r="G160" s="33">
        <v>9.18</v>
      </c>
      <c r="H160" s="34">
        <v>45.9</v>
      </c>
      <c r="I160" s="35">
        <f t="shared" si="10"/>
        <v>622718.05273833673</v>
      </c>
      <c r="J160" s="43">
        <v>8.2757930755619995</v>
      </c>
      <c r="K160" s="2">
        <v>45.85385131836</v>
      </c>
      <c r="L160" s="1">
        <f t="shared" si="11"/>
        <v>597068.5613916911</v>
      </c>
      <c r="M160" s="33">
        <v>9.06</v>
      </c>
      <c r="N160" s="34">
        <v>48.9</v>
      </c>
      <c r="O160" s="1">
        <f>(M160*$AP$1)/($N$2*N160)</f>
        <v>653790.28277272405</v>
      </c>
      <c r="P160" s="33">
        <v>8.94</v>
      </c>
      <c r="Q160" s="34">
        <v>45.2</v>
      </c>
      <c r="R160" s="35">
        <f>(P160*$AP$1)/($Q$2*Q160)</f>
        <v>654318.92737259681</v>
      </c>
      <c r="S160" s="33">
        <v>9.44</v>
      </c>
      <c r="T160" s="34">
        <v>49.6</v>
      </c>
      <c r="U160" s="1">
        <f>(S160*$AP$1)/($T$2*T160)</f>
        <v>671598.07193177601</v>
      </c>
      <c r="V160" s="33">
        <v>1.63</v>
      </c>
      <c r="W160" s="34">
        <v>40.6</v>
      </c>
      <c r="X160" s="35">
        <f>(V160*$AP$1)/($W$2*W160)</f>
        <v>151790.26426266105</v>
      </c>
      <c r="Y160" s="33">
        <v>2.91</v>
      </c>
      <c r="Z160" s="34">
        <v>40.200000000000003</v>
      </c>
      <c r="AA160" s="47">
        <f>(Y160 * $AP$1)/($Z$2*Z160)</f>
        <v>255438.32561331274</v>
      </c>
      <c r="AB160" s="33">
        <v>5.15</v>
      </c>
      <c r="AC160" s="34">
        <v>49.5</v>
      </c>
      <c r="AD160" s="35">
        <f>(AB160*$AP$1)/($AC$2*AC160)</f>
        <v>367131.08092418441</v>
      </c>
      <c r="AE160" s="46">
        <v>155.15078735349999</v>
      </c>
      <c r="AF160" s="1">
        <v>16.518461227420001</v>
      </c>
      <c r="AG160" s="35">
        <f>(AE160*$AP$1)/($AF$2*AF160)</f>
        <v>21522008.451363556</v>
      </c>
      <c r="AH160" s="46">
        <v>158.68171691890001</v>
      </c>
      <c r="AI160" s="1">
        <v>17.313402175899999</v>
      </c>
      <c r="AJ160" s="1">
        <f>(AH160*$AP$1)/($AI$2*AI160)</f>
        <v>22459552.776374552</v>
      </c>
      <c r="AK160" s="46">
        <v>154.51596069339999</v>
      </c>
      <c r="AL160" s="1">
        <v>16.85203552246</v>
      </c>
      <c r="AM160" s="35">
        <f>(AK160*$AP$1)/($AL$2*AL160)</f>
        <v>21861421.008420598</v>
      </c>
    </row>
    <row r="161" spans="1:39" x14ac:dyDescent="0.3">
      <c r="A161" s="33">
        <v>8.58</v>
      </c>
      <c r="B161" s="34">
        <v>49.3</v>
      </c>
      <c r="C161" s="35">
        <f t="shared" si="8"/>
        <v>565987.38267954765</v>
      </c>
      <c r="D161" s="40">
        <v>8.52</v>
      </c>
      <c r="E161" s="32">
        <v>46.2</v>
      </c>
      <c r="F161" s="35">
        <f t="shared" si="9"/>
        <v>610081.72861621133</v>
      </c>
      <c r="G161" s="33">
        <v>9.26</v>
      </c>
      <c r="H161" s="34">
        <v>46.3</v>
      </c>
      <c r="I161" s="35">
        <f t="shared" si="10"/>
        <v>622718.05273833673</v>
      </c>
      <c r="J161" s="43">
        <v>8.3469600677490003</v>
      </c>
      <c r="K161" s="2">
        <v>46.187103271479998</v>
      </c>
      <c r="L161" s="1">
        <f t="shared" si="11"/>
        <v>597857.95151425712</v>
      </c>
      <c r="M161" s="33">
        <v>9.1300000000000008</v>
      </c>
      <c r="N161" s="34">
        <v>49.3</v>
      </c>
      <c r="O161" s="1">
        <f>(M161*$AP$1)/($N$2*N161)</f>
        <v>653496.0714368982</v>
      </c>
      <c r="P161" s="33">
        <v>9.01</v>
      </c>
      <c r="Q161" s="34">
        <v>45.6</v>
      </c>
      <c r="R161" s="35">
        <f>(P161*$AP$1)/($Q$2*Q161)</f>
        <v>653657.64897156681</v>
      </c>
      <c r="S161" s="33">
        <v>9.52</v>
      </c>
      <c r="T161" s="34">
        <v>49.9</v>
      </c>
      <c r="U161" s="1">
        <f>(S161*$AP$1)/($T$2*T161)</f>
        <v>673217.69976735068</v>
      </c>
      <c r="V161" s="33">
        <v>1.64</v>
      </c>
      <c r="W161" s="34">
        <v>40.9</v>
      </c>
      <c r="X161" s="35">
        <f>(V161*$AP$1)/($W$2*W161)</f>
        <v>151601.28632854371</v>
      </c>
      <c r="Y161" s="33">
        <v>2.93</v>
      </c>
      <c r="Z161" s="34">
        <v>40.6</v>
      </c>
      <c r="AA161" s="1">
        <f>(Y161 * $AP$1)/($Z$2*Z161)</f>
        <v>254659.98527829684</v>
      </c>
      <c r="AB161" s="33">
        <v>5.18</v>
      </c>
      <c r="AC161" s="34">
        <v>49.8</v>
      </c>
      <c r="AD161" s="35">
        <f>(AB161*$AP$1)/($AC$2*AC161)</f>
        <v>367045.19226330606</v>
      </c>
      <c r="AE161" s="46">
        <v>155.15780639650001</v>
      </c>
      <c r="AF161" s="1">
        <v>16.851957321170001</v>
      </c>
      <c r="AG161" s="35">
        <f>(AE161*$AP$1)/($AF$2*AF161)</f>
        <v>21097047.583649371</v>
      </c>
      <c r="AH161" s="46">
        <v>158.67010498050001</v>
      </c>
      <c r="AI161" s="1">
        <v>17.646654129030001</v>
      </c>
      <c r="AJ161" s="1">
        <f>(AH161*$AP$1)/($AI$2*AI161)</f>
        <v>22033798.12876131</v>
      </c>
      <c r="AK161" s="46">
        <v>154.53677368160001</v>
      </c>
      <c r="AL161" s="1">
        <v>17.185287475589998</v>
      </c>
      <c r="AM161" s="35">
        <f>(AK161*$AP$1)/($AL$2*AL161)</f>
        <v>21440378.459630102</v>
      </c>
    </row>
    <row r="162" spans="1:39" x14ac:dyDescent="0.3">
      <c r="A162" s="33">
        <v>8.64</v>
      </c>
      <c r="B162" s="34">
        <v>49.7</v>
      </c>
      <c r="C162" s="35">
        <f t="shared" si="8"/>
        <v>565358.25120212801</v>
      </c>
      <c r="D162" s="40">
        <v>8.6199999999999992</v>
      </c>
      <c r="E162" s="32">
        <v>46.6</v>
      </c>
      <c r="F162" s="35">
        <f t="shared" si="9"/>
        <v>611944.09501257946</v>
      </c>
      <c r="G162" s="33">
        <v>9.33</v>
      </c>
      <c r="H162" s="34">
        <v>46.6</v>
      </c>
      <c r="I162" s="35">
        <f t="shared" si="10"/>
        <v>623386.20515543793</v>
      </c>
      <c r="J162" s="43">
        <v>8.4161739349369995</v>
      </c>
      <c r="K162" s="2">
        <v>46.520599365229998</v>
      </c>
      <c r="L162" s="1">
        <f t="shared" si="11"/>
        <v>598493.99895092344</v>
      </c>
      <c r="M162" s="33">
        <v>9.1999999999999993</v>
      </c>
      <c r="N162" s="34">
        <v>49.6</v>
      </c>
      <c r="O162" s="1">
        <f>(M162*$AP$1)/($N$2*N162)</f>
        <v>654523.54467927327</v>
      </c>
      <c r="P162" s="33">
        <v>9.09</v>
      </c>
      <c r="Q162" s="34">
        <v>45.9</v>
      </c>
      <c r="R162" s="35">
        <f>(P162*$AP$1)/($Q$2*Q162)</f>
        <v>655151.28465179179</v>
      </c>
      <c r="S162" s="33">
        <v>9.58</v>
      </c>
      <c r="T162" s="34">
        <v>50.2</v>
      </c>
      <c r="U162" s="1">
        <f>(S162*$AP$1)/($T$2*T162)</f>
        <v>673412.09873151069</v>
      </c>
      <c r="V162" s="33">
        <v>1.65</v>
      </c>
      <c r="W162" s="34">
        <v>41.3</v>
      </c>
      <c r="X162" s="35">
        <f>(V162*$AP$1)/($W$2*W162)</f>
        <v>151048.43807774424</v>
      </c>
      <c r="Y162" s="33">
        <v>2.96</v>
      </c>
      <c r="Z162" s="34">
        <v>40.9</v>
      </c>
      <c r="AA162" s="1">
        <f>(Y162 * $AP$1)/($Z$2*Z162)</f>
        <v>255380.37827052246</v>
      </c>
      <c r="AB162" s="33">
        <v>5.22</v>
      </c>
      <c r="AC162" s="34">
        <v>50.2</v>
      </c>
      <c r="AD162" s="35">
        <f>(AB162*$AP$1)/($AC$2*AC162)</f>
        <v>366932.27091633464</v>
      </c>
      <c r="AE162" s="46">
        <v>155.1361694336</v>
      </c>
      <c r="AF162" s="1">
        <v>17.185453414920001</v>
      </c>
      <c r="AG162" s="35">
        <f>(AE162*$AP$1)/($AF$2*AF162)</f>
        <v>20684759.269901689</v>
      </c>
      <c r="AH162" s="46">
        <v>158.62934875490001</v>
      </c>
      <c r="AI162" s="1">
        <v>17.980150222780001</v>
      </c>
      <c r="AJ162" s="1">
        <f>(AH162*$AP$1)/($AI$2*AI162)</f>
        <v>21619560.256029241</v>
      </c>
      <c r="AK162" s="46">
        <v>154.52757263180001</v>
      </c>
      <c r="AL162" s="1">
        <v>17.518783569339998</v>
      </c>
      <c r="AM162" s="35">
        <f>(AK162*$AP$1)/($AL$2*AL162)</f>
        <v>21030976.726735923</v>
      </c>
    </row>
    <row r="163" spans="1:39" x14ac:dyDescent="0.3">
      <c r="A163" s="33">
        <v>8.6999999999999993</v>
      </c>
      <c r="B163" s="34">
        <v>50</v>
      </c>
      <c r="C163" s="35">
        <f t="shared" si="8"/>
        <v>565868.64406779653</v>
      </c>
      <c r="D163" s="40">
        <v>8.6999999999999993</v>
      </c>
      <c r="E163" s="32">
        <v>46.9</v>
      </c>
      <c r="F163" s="35">
        <f t="shared" si="9"/>
        <v>613672.7078891258</v>
      </c>
      <c r="G163" s="33">
        <v>9.41</v>
      </c>
      <c r="H163" s="34">
        <v>46.9</v>
      </c>
      <c r="I163" s="35">
        <f t="shared" si="10"/>
        <v>624709.68830146582</v>
      </c>
      <c r="J163" s="43">
        <v>8.4866695404049999</v>
      </c>
      <c r="K163" s="2">
        <v>46.85385131836</v>
      </c>
      <c r="L163" s="1">
        <f t="shared" si="11"/>
        <v>599214.61289635894</v>
      </c>
      <c r="M163" s="33">
        <v>9.26</v>
      </c>
      <c r="N163" s="34">
        <v>49.9</v>
      </c>
      <c r="O163" s="1">
        <f>(M163*$AP$1)/($N$2*N163)</f>
        <v>654831.50208462903</v>
      </c>
      <c r="P163" s="33">
        <v>9.16</v>
      </c>
      <c r="Q163" s="34">
        <v>46.2</v>
      </c>
      <c r="R163" s="35">
        <f>(P163*$AP$1)/($Q$2*Q163)</f>
        <v>655909.4640991193</v>
      </c>
      <c r="S163" s="33">
        <v>9.66</v>
      </c>
      <c r="T163" s="34">
        <v>50.6</v>
      </c>
      <c r="U163" s="1">
        <f>(S163*$AP$1)/($T$2*T163)</f>
        <v>673667.71159874613</v>
      </c>
      <c r="V163" s="33">
        <v>1.66</v>
      </c>
      <c r="W163" s="34">
        <v>41.6</v>
      </c>
      <c r="X163" s="35">
        <f>(V163*$AP$1)/($W$2*W163)</f>
        <v>150867.98976885181</v>
      </c>
      <c r="Y163" s="33">
        <v>2.99</v>
      </c>
      <c r="Z163" s="34">
        <v>41.2</v>
      </c>
      <c r="AA163" s="1">
        <f>(Y163 * $AP$1)/($Z$2*Z163)</f>
        <v>256090.28010266711</v>
      </c>
      <c r="AB163" s="33">
        <v>5.25</v>
      </c>
      <c r="AC163" s="34">
        <v>50.5</v>
      </c>
      <c r="AD163" s="35">
        <f>(AB163*$AP$1)/($AC$2*AC163)</f>
        <v>366848.75384090131</v>
      </c>
      <c r="AE163" s="46">
        <v>155.09185791019999</v>
      </c>
      <c r="AF163" s="1">
        <v>17.518705368039999</v>
      </c>
      <c r="AG163" s="35">
        <f>(AE163*$AP$1)/($AF$2*AF163)</f>
        <v>20285484.830482576</v>
      </c>
      <c r="AH163" s="46">
        <v>158.57121276859999</v>
      </c>
      <c r="AI163" s="1">
        <v>18.313158035280001</v>
      </c>
      <c r="AJ163" s="1">
        <f>(AH163*$AP$1)/($AI$2*AI163)</f>
        <v>21218649.319779899</v>
      </c>
      <c r="AK163" s="46">
        <v>154.48376464840001</v>
      </c>
      <c r="AL163" s="1">
        <v>17.85203552246</v>
      </c>
      <c r="AM163" s="35">
        <f>(AK163*$AP$1)/($AL$2*AL163)</f>
        <v>20632531.149121508</v>
      </c>
    </row>
    <row r="164" spans="1:39" x14ac:dyDescent="0.3">
      <c r="A164" s="33">
        <v>8.77</v>
      </c>
      <c r="B164" s="34">
        <v>50.3</v>
      </c>
      <c r="C164" s="35">
        <f t="shared" si="8"/>
        <v>567019.49321023014</v>
      </c>
      <c r="D164" s="40">
        <v>8.8000000000000007</v>
      </c>
      <c r="E164" s="32">
        <v>47.2</v>
      </c>
      <c r="F164" s="35">
        <f t="shared" si="9"/>
        <v>616781.12215078901</v>
      </c>
      <c r="G164" s="33">
        <v>9.48</v>
      </c>
      <c r="H164" s="34">
        <v>47.3</v>
      </c>
      <c r="I164" s="35">
        <f t="shared" si="10"/>
        <v>624034.58139106061</v>
      </c>
      <c r="J164" s="43">
        <v>8.5537166595459997</v>
      </c>
      <c r="K164" s="2">
        <v>47.187103271479998</v>
      </c>
      <c r="L164" s="1">
        <f t="shared" si="11"/>
        <v>599683.28217953956</v>
      </c>
      <c r="M164" s="33">
        <v>9.34</v>
      </c>
      <c r="N164" s="34">
        <v>50.3</v>
      </c>
      <c r="O164" s="1">
        <f>(M164*$AP$1)/($N$2*N164)</f>
        <v>655236.39770571981</v>
      </c>
      <c r="P164" s="33">
        <v>9.23</v>
      </c>
      <c r="Q164" s="34">
        <v>46.6</v>
      </c>
      <c r="R164" s="35">
        <f>(P164*$AP$1)/($Q$2*Q164)</f>
        <v>655248.72354595235</v>
      </c>
      <c r="S164" s="33">
        <v>9.74</v>
      </c>
      <c r="T164" s="34">
        <v>50.9</v>
      </c>
      <c r="U164" s="1">
        <f>(S164*$AP$1)/($T$2*T164)</f>
        <v>675243.32136485784</v>
      </c>
      <c r="V164" s="33">
        <v>1.67</v>
      </c>
      <c r="W164" s="34">
        <v>41.9</v>
      </c>
      <c r="X164" s="35">
        <f>(V164*$AP$1)/($W$2*W164)</f>
        <v>150690.12544528962</v>
      </c>
      <c r="Y164" s="33">
        <v>3.02</v>
      </c>
      <c r="Z164" s="34">
        <v>41.6</v>
      </c>
      <c r="AA164" s="1">
        <f>(Y164 * $AP$1)/($Z$2*Z164)</f>
        <v>256172.63483642793</v>
      </c>
      <c r="AB164" s="33">
        <v>5.28</v>
      </c>
      <c r="AC164" s="34">
        <v>50.8</v>
      </c>
      <c r="AD164" s="35">
        <f>(AB164*$AP$1)/($AC$2*AC164)</f>
        <v>366766.22318761883</v>
      </c>
      <c r="AE164" s="46">
        <v>155.02584838870001</v>
      </c>
      <c r="AF164" s="1">
        <v>17.851957321170001</v>
      </c>
      <c r="AG164" s="35">
        <f>(AE164*$AP$1)/($AF$2*AF164)</f>
        <v>19898332.281317335</v>
      </c>
      <c r="AH164" s="46">
        <v>158.5002746582</v>
      </c>
      <c r="AI164" s="1">
        <v>18.646432876590001</v>
      </c>
      <c r="AJ164" s="1">
        <f>(AH164*$AP$1)/($AI$2*AI164)</f>
        <v>20830077.594429925</v>
      </c>
      <c r="AK164" s="46">
        <v>154.42135620120001</v>
      </c>
      <c r="AL164" s="1">
        <v>18.185287475589998</v>
      </c>
      <c r="AM164" s="35">
        <f>(AK164*$AP$1)/($AL$2*AL164)</f>
        <v>20246250.174606368</v>
      </c>
    </row>
    <row r="165" spans="1:39" x14ac:dyDescent="0.3">
      <c r="A165" s="33">
        <v>8.82</v>
      </c>
      <c r="B165" s="34">
        <v>50.7</v>
      </c>
      <c r="C165" s="35">
        <f t="shared" si="8"/>
        <v>565753.18423427944</v>
      </c>
      <c r="D165" s="40">
        <v>8.9</v>
      </c>
      <c r="E165" s="32">
        <v>47.6</v>
      </c>
      <c r="F165" s="35">
        <f t="shared" si="9"/>
        <v>618548.06577803544</v>
      </c>
      <c r="G165" s="33">
        <v>9.56</v>
      </c>
      <c r="H165" s="34">
        <v>47.6</v>
      </c>
      <c r="I165" s="35">
        <f t="shared" si="10"/>
        <v>625334.51514480042</v>
      </c>
      <c r="J165" s="43">
        <v>8.6190547943119995</v>
      </c>
      <c r="K165" s="2">
        <v>47.52035522461</v>
      </c>
      <c r="L165" s="1">
        <f t="shared" si="11"/>
        <v>600026.40496131021</v>
      </c>
      <c r="M165" s="33">
        <v>9.41</v>
      </c>
      <c r="N165" s="34">
        <v>50.6</v>
      </c>
      <c r="O165" s="1">
        <f>(M165*$AP$1)/($N$2*N165)</f>
        <v>656233.24701285723</v>
      </c>
      <c r="P165" s="33">
        <v>9.31</v>
      </c>
      <c r="Q165" s="34">
        <v>46.9</v>
      </c>
      <c r="R165" s="35">
        <f>(P165*$AP$1)/($Q$2*Q165)</f>
        <v>656700.33453422552</v>
      </c>
      <c r="S165" s="33">
        <v>9.81</v>
      </c>
      <c r="T165" s="34">
        <v>51.2</v>
      </c>
      <c r="U165" s="1">
        <f>(S165*$AP$1)/($T$2*T165)</f>
        <v>676111.26077586215</v>
      </c>
      <c r="V165" s="33">
        <v>1.69</v>
      </c>
      <c r="W165" s="34">
        <v>42.3</v>
      </c>
      <c r="X165" s="35">
        <f>(V165*$AP$1)/($W$2*W165)</f>
        <v>151052.76642327264</v>
      </c>
      <c r="Y165" s="33">
        <v>3.04</v>
      </c>
      <c r="Z165" s="34">
        <v>41.9</v>
      </c>
      <c r="AA165" s="1">
        <f>(Y165 * $AP$1)/($Z$2*Z165)</f>
        <v>256022.82391024064</v>
      </c>
      <c r="AB165" s="33">
        <v>5.31</v>
      </c>
      <c r="AC165" s="34">
        <v>51.2</v>
      </c>
      <c r="AD165" s="35">
        <f>(AB165*$AP$1)/($AC$2*AC165)</f>
        <v>365968.48060344823</v>
      </c>
      <c r="AE165" s="46">
        <v>154.93865966800001</v>
      </c>
      <c r="AF165" s="1">
        <v>18.185453414920001</v>
      </c>
      <c r="AG165" s="35">
        <f>(AE165*$AP$1)/($AF$2*AF165)</f>
        <v>19522438.482385866</v>
      </c>
      <c r="AH165" s="46">
        <v>158.4089050293</v>
      </c>
      <c r="AI165" s="1">
        <v>18.979928970340001</v>
      </c>
      <c r="AJ165" s="1">
        <f>(AH165*$AP$1)/($AI$2*AI165)</f>
        <v>20452275.770779449</v>
      </c>
      <c r="AK165" s="46">
        <v>154.34799194339999</v>
      </c>
      <c r="AL165" s="1">
        <v>18.518783569339998</v>
      </c>
      <c r="AM165" s="35">
        <f>(AK165*$AP$1)/($AL$2*AL165)</f>
        <v>19872199.345941134</v>
      </c>
    </row>
    <row r="166" spans="1:39" x14ac:dyDescent="0.3">
      <c r="A166" s="33">
        <v>8.89</v>
      </c>
      <c r="B166" s="34">
        <v>51</v>
      </c>
      <c r="C166" s="35">
        <f t="shared" si="8"/>
        <v>566888.91658358264</v>
      </c>
      <c r="D166" s="40">
        <v>9</v>
      </c>
      <c r="E166" s="32">
        <v>47.9</v>
      </c>
      <c r="F166" s="35">
        <f t="shared" si="9"/>
        <v>621580.51976099645</v>
      </c>
      <c r="G166" s="33">
        <v>9.6300000000000008</v>
      </c>
      <c r="H166" s="34">
        <v>47.9</v>
      </c>
      <c r="I166" s="35">
        <f t="shared" si="10"/>
        <v>625968.14695930935</v>
      </c>
      <c r="J166" s="43">
        <v>8.6845149993900002</v>
      </c>
      <c r="K166" s="2">
        <v>47.85385131836</v>
      </c>
      <c r="L166" s="1">
        <f t="shared" si="11"/>
        <v>600370.12465387234</v>
      </c>
      <c r="M166" s="33">
        <v>9.4700000000000006</v>
      </c>
      <c r="N166" s="34">
        <v>50.9</v>
      </c>
      <c r="O166" s="1">
        <f>(M166*$AP$1)/($N$2*N166)</f>
        <v>656525.07734345016</v>
      </c>
      <c r="P166" s="33">
        <v>9.3800000000000008</v>
      </c>
      <c r="Q166" s="34">
        <v>47.2</v>
      </c>
      <c r="R166" s="35">
        <f>(P166*$AP$1)/($Q$2*Q166)</f>
        <v>657432.60520163644</v>
      </c>
      <c r="S166" s="33">
        <v>9.8800000000000008</v>
      </c>
      <c r="T166" s="34">
        <v>51.6</v>
      </c>
      <c r="U166" s="1">
        <f>(S166*$AP$1)/($T$2*T166)</f>
        <v>675657.1326739731</v>
      </c>
      <c r="V166" s="33">
        <v>1.7</v>
      </c>
      <c r="W166" s="34">
        <v>42.6</v>
      </c>
      <c r="X166" s="35">
        <f>(V166*$AP$1)/($W$2*W166)</f>
        <v>150876.52350886929</v>
      </c>
      <c r="Y166" s="33">
        <v>3.07</v>
      </c>
      <c r="Z166" s="34">
        <v>42.2</v>
      </c>
      <c r="AA166" s="1">
        <f>(Y166 * $AP$1)/($Z$2*Z166)</f>
        <v>256711.33627499043</v>
      </c>
      <c r="AB166" s="33">
        <v>5.35</v>
      </c>
      <c r="AC166" s="34">
        <v>51.5</v>
      </c>
      <c r="AD166" s="35">
        <f>(AB166*$AP$1)/($AC$2*AC166)</f>
        <v>366577.39091619238</v>
      </c>
      <c r="AE166" s="46">
        <v>154.84259033199999</v>
      </c>
      <c r="AF166" s="1">
        <v>18.518705368039999</v>
      </c>
      <c r="AG166" s="35">
        <f>(AE166*$AP$1)/($AF$2*AF166)</f>
        <v>19159236.918013047</v>
      </c>
      <c r="AH166" s="46">
        <v>158.30752563479999</v>
      </c>
      <c r="AI166" s="1">
        <v>19.313180923459999</v>
      </c>
      <c r="AJ166" s="1">
        <f>(AH166*$AP$1)/($AI$2*AI166)</f>
        <v>20086505.254719868</v>
      </c>
      <c r="AK166" s="46">
        <v>154.25631713870001</v>
      </c>
      <c r="AL166" s="1">
        <v>18.852279663089998</v>
      </c>
      <c r="AM166" s="35">
        <f>(AK166*$AP$1)/($AL$2*AL166)</f>
        <v>19509066.639546454</v>
      </c>
    </row>
    <row r="167" spans="1:39" x14ac:dyDescent="0.3">
      <c r="A167" s="33">
        <v>8.9499999999999993</v>
      </c>
      <c r="B167" s="34">
        <v>51.3</v>
      </c>
      <c r="C167" s="35">
        <f t="shared" si="8"/>
        <v>567377.42425744212</v>
      </c>
      <c r="D167" s="40">
        <v>9.1</v>
      </c>
      <c r="E167" s="32">
        <v>48.2</v>
      </c>
      <c r="F167" s="35">
        <f t="shared" si="9"/>
        <v>624575.22535412794</v>
      </c>
      <c r="G167" s="33">
        <v>9.7100000000000009</v>
      </c>
      <c r="H167" s="34">
        <v>48.3</v>
      </c>
      <c r="I167" s="35">
        <f t="shared" si="10"/>
        <v>625941.23106513987</v>
      </c>
      <c r="J167" s="43">
        <v>8.7545223236080005</v>
      </c>
      <c r="K167" s="2">
        <v>48.187103271479998</v>
      </c>
      <c r="L167" s="1">
        <f t="shared" si="11"/>
        <v>601024.30361438973</v>
      </c>
      <c r="M167" s="33">
        <v>9.5399999999999991</v>
      </c>
      <c r="N167" s="34">
        <v>51.3</v>
      </c>
      <c r="O167" s="1">
        <f>(M167*$AP$1)/($N$2*N167)</f>
        <v>656221.01230086712</v>
      </c>
      <c r="P167" s="33">
        <v>9.4499999999999993</v>
      </c>
      <c r="Q167" s="34">
        <v>47.6</v>
      </c>
      <c r="R167" s="35">
        <f>(P167*$AP$1)/($Q$2*Q167)</f>
        <v>656772.94624746451</v>
      </c>
      <c r="S167" s="33">
        <v>9.9499999999999993</v>
      </c>
      <c r="T167" s="34">
        <v>51.9</v>
      </c>
      <c r="U167" s="1">
        <f>(S167*$AP$1)/($T$2*T167)</f>
        <v>676510.97380019049</v>
      </c>
      <c r="V167" s="33">
        <v>1.71</v>
      </c>
      <c r="W167" s="34">
        <v>42.9</v>
      </c>
      <c r="X167" s="35">
        <f>(V167*$AP$1)/($W$2*W167)</f>
        <v>150702.74553033174</v>
      </c>
      <c r="Y167" s="33">
        <v>3.1</v>
      </c>
      <c r="Z167" s="34">
        <v>42.6</v>
      </c>
      <c r="AA167" s="1">
        <f>(Y167 * $AP$1)/($Z$2*Z167)</f>
        <v>256785.92628568347</v>
      </c>
      <c r="AB167" s="33">
        <v>5.38</v>
      </c>
      <c r="AC167" s="34">
        <v>51.8</v>
      </c>
      <c r="AD167" s="35">
        <f>(AB167*$AP$1)/($AC$2*AC167)</f>
        <v>366498.02511871478</v>
      </c>
      <c r="AE167" s="46">
        <v>154.73229980470001</v>
      </c>
      <c r="AF167" s="1">
        <v>18.852445602420001</v>
      </c>
      <c r="AG167" s="35">
        <f>(AE167*$AP$1)/($AF$2*AF167)</f>
        <v>18806660.567161512</v>
      </c>
      <c r="AH167" s="46">
        <v>158.1882019043</v>
      </c>
      <c r="AI167" s="1">
        <v>19.646432876590001</v>
      </c>
      <c r="AJ167" s="1">
        <f>(AH167*$AP$1)/($AI$2*AI167)</f>
        <v>19730905.271328136</v>
      </c>
      <c r="AK167" s="46">
        <v>154.14932250979999</v>
      </c>
      <c r="AL167" s="1">
        <v>19.18553161621</v>
      </c>
      <c r="AM167" s="35">
        <f>(AK167*$AP$1)/($AL$2*AL167)</f>
        <v>19156898.144077644</v>
      </c>
    </row>
    <row r="168" spans="1:39" x14ac:dyDescent="0.3">
      <c r="A168" s="33">
        <v>9</v>
      </c>
      <c r="B168" s="34">
        <v>51.7</v>
      </c>
      <c r="C168" s="35">
        <f t="shared" si="8"/>
        <v>566132.83939284668</v>
      </c>
      <c r="D168" s="40">
        <v>9.19</v>
      </c>
      <c r="E168" s="32">
        <v>48.6</v>
      </c>
      <c r="F168" s="35">
        <f t="shared" si="9"/>
        <v>625560.96565914573</v>
      </c>
      <c r="G168" s="33">
        <v>9.7899999999999991</v>
      </c>
      <c r="H168" s="34">
        <v>48.6</v>
      </c>
      <c r="I168" s="35">
        <f t="shared" si="10"/>
        <v>627202.64776834531</v>
      </c>
      <c r="J168" s="43">
        <v>8.8249568939209997</v>
      </c>
      <c r="K168" s="2">
        <v>48.520599365229998</v>
      </c>
      <c r="L168" s="1">
        <f t="shared" si="11"/>
        <v>601695.59910121153</v>
      </c>
      <c r="M168" s="33">
        <v>9.61</v>
      </c>
      <c r="N168" s="34">
        <v>51.6</v>
      </c>
      <c r="O168" s="1">
        <f>(M168*$AP$1)/($N$2*N168)</f>
        <v>657192.81831952243</v>
      </c>
      <c r="P168" s="33">
        <v>9.52</v>
      </c>
      <c r="Q168" s="34">
        <v>47.9</v>
      </c>
      <c r="R168" s="35">
        <f>(P168*$AP$1)/($Q$2*Q168)</f>
        <v>657494.06090274279</v>
      </c>
      <c r="S168" s="33">
        <v>10</v>
      </c>
      <c r="T168" s="34">
        <v>52.2</v>
      </c>
      <c r="U168" s="1">
        <f>(S168*$AP$1)/($T$2*T168)</f>
        <v>676002.99467124674</v>
      </c>
      <c r="V168" s="33">
        <v>1.72</v>
      </c>
      <c r="W168" s="34">
        <v>43.3</v>
      </c>
      <c r="X168" s="35">
        <f>(V168*$AP$1)/($W$2*W168)</f>
        <v>150183.7336033402</v>
      </c>
      <c r="Y168" s="33">
        <v>3.13</v>
      </c>
      <c r="Z168" s="34">
        <v>42.9</v>
      </c>
      <c r="AA168" s="1">
        <f>(Y168 * $AP$1)/($Z$2*Z168)</f>
        <v>257457.8678026954</v>
      </c>
      <c r="AB168" s="33">
        <v>5.41</v>
      </c>
      <c r="AC168" s="34">
        <v>52.2</v>
      </c>
      <c r="AD168" s="35">
        <f>(AB168*$AP$1)/($AC$2*AC168)</f>
        <v>365717.62011714448</v>
      </c>
      <c r="AE168" s="46">
        <v>154.61584472659999</v>
      </c>
      <c r="AF168" s="1">
        <v>19.185697555539999</v>
      </c>
      <c r="AG168" s="35">
        <f>(AE168*$AP$1)/($AF$2*AF168)</f>
        <v>18466083.948954314</v>
      </c>
      <c r="AH168" s="46">
        <v>158.04879760739999</v>
      </c>
      <c r="AI168" s="1">
        <v>19.979684829709999</v>
      </c>
      <c r="AJ168" s="1">
        <f>(AH168*$AP$1)/($AI$2*AI168)</f>
        <v>19384704.892276481</v>
      </c>
      <c r="AK168" s="46">
        <v>154.02407836910001</v>
      </c>
      <c r="AL168" s="1">
        <v>19.51902770996</v>
      </c>
      <c r="AM168" s="35">
        <f>(AK168*$AP$1)/($AL$2*AL168)</f>
        <v>18814290.509986058</v>
      </c>
    </row>
    <row r="169" spans="1:39" x14ac:dyDescent="0.3">
      <c r="A169" s="33">
        <v>9.06</v>
      </c>
      <c r="B169" s="34">
        <v>52</v>
      </c>
      <c r="C169" s="35">
        <f t="shared" si="8"/>
        <v>566619.13298565848</v>
      </c>
      <c r="D169" s="40">
        <v>9.3000000000000007</v>
      </c>
      <c r="E169" s="32">
        <v>48.9</v>
      </c>
      <c r="F169" s="35">
        <f t="shared" si="9"/>
        <v>629164.90374444681</v>
      </c>
      <c r="G169" s="33">
        <v>9.8699999999999992</v>
      </c>
      <c r="H169" s="34">
        <v>48.9</v>
      </c>
      <c r="I169" s="35">
        <f t="shared" si="10"/>
        <v>628448.58696599014</v>
      </c>
      <c r="J169" s="43">
        <v>8.8912410736080005</v>
      </c>
      <c r="K169" s="2">
        <v>48.85385131836</v>
      </c>
      <c r="L169" s="1">
        <f t="shared" si="11"/>
        <v>602079.69172534544</v>
      </c>
      <c r="M169" s="33">
        <v>9.68</v>
      </c>
      <c r="N169" s="34">
        <v>51.9</v>
      </c>
      <c r="O169" s="1">
        <f>(M169*$AP$1)/($N$2*N169)</f>
        <v>658153.38958651701</v>
      </c>
      <c r="P169" s="33">
        <v>9.6</v>
      </c>
      <c r="Q169" s="34">
        <v>48.2</v>
      </c>
      <c r="R169" s="35">
        <f>(P169*$AP$1)/($Q$2*Q169)</f>
        <v>658892.54542853055</v>
      </c>
      <c r="S169" s="33">
        <v>10.1</v>
      </c>
      <c r="T169" s="34">
        <v>52.6</v>
      </c>
      <c r="U169" s="1">
        <f>(S169*$AP$1)/($T$2*T169)</f>
        <v>677570.91036230931</v>
      </c>
      <c r="V169" s="33">
        <v>1.74</v>
      </c>
      <c r="W169" s="34">
        <v>43.6</v>
      </c>
      <c r="X169" s="35">
        <f>(V169*$AP$1)/($W$2*W169)</f>
        <v>150884.66579292266</v>
      </c>
      <c r="Y169" s="33">
        <v>3.15</v>
      </c>
      <c r="Z169" s="34">
        <v>43.2</v>
      </c>
      <c r="AA169" s="1">
        <f>(Y169 * $AP$1)/($Z$2*Z169)</f>
        <v>257303.63984674329</v>
      </c>
      <c r="AB169" s="33">
        <v>5.44</v>
      </c>
      <c r="AC169" s="34">
        <v>52.5</v>
      </c>
      <c r="AD169" s="35">
        <f>(AB169*$AP$1)/($AC$2*AC169)</f>
        <v>365644.22550629452</v>
      </c>
      <c r="AE169" s="46">
        <v>154.48156738279999</v>
      </c>
      <c r="AF169" s="1">
        <v>19.518949508670001</v>
      </c>
      <c r="AG169" s="35">
        <f>(AE169*$AP$1)/($AF$2*AF169)</f>
        <v>18135044.623839401</v>
      </c>
      <c r="AH169" s="46">
        <v>157.91207885739999</v>
      </c>
      <c r="AI169" s="1">
        <v>20.312936782840001</v>
      </c>
      <c r="AJ169" s="1">
        <f>(AH169*$AP$1)/($AI$2*AI169)</f>
        <v>19050187.947735474</v>
      </c>
      <c r="AK169" s="46">
        <v>153.8699645996</v>
      </c>
      <c r="AL169" s="1">
        <v>19.852279663089998</v>
      </c>
      <c r="AM169" s="35">
        <f>(AK169*$AP$1)/($AL$2*AL169)</f>
        <v>18479953.613745354</v>
      </c>
    </row>
    <row r="170" spans="1:39" x14ac:dyDescent="0.3">
      <c r="A170" s="33">
        <v>9.11</v>
      </c>
      <c r="B170" s="34">
        <v>52.3</v>
      </c>
      <c r="C170" s="35">
        <f t="shared" si="8"/>
        <v>566478.02767605404</v>
      </c>
      <c r="D170" s="40">
        <v>9.4</v>
      </c>
      <c r="E170" s="32">
        <v>49.2</v>
      </c>
      <c r="F170" s="35">
        <f t="shared" si="9"/>
        <v>632052.49509391643</v>
      </c>
      <c r="G170" s="33">
        <v>9.94</v>
      </c>
      <c r="H170" s="34">
        <v>49.3</v>
      </c>
      <c r="I170" s="35">
        <f t="shared" si="10"/>
        <v>627770.53186805954</v>
      </c>
      <c r="J170" s="43">
        <v>8.9636898040769992</v>
      </c>
      <c r="K170" s="2">
        <v>49.18734741211</v>
      </c>
      <c r="L170" s="1">
        <f t="shared" si="11"/>
        <v>602870.19817460643</v>
      </c>
      <c r="M170" s="33">
        <v>9.75</v>
      </c>
      <c r="N170" s="34">
        <v>52.3</v>
      </c>
      <c r="O170" s="1">
        <f>(M170*$AP$1)/($N$2*N170)</f>
        <v>657842.68477615877</v>
      </c>
      <c r="P170" s="33">
        <v>9.67</v>
      </c>
      <c r="Q170" s="34">
        <v>48.6</v>
      </c>
      <c r="R170" s="35">
        <f>(P170*$AP$1)/($Q$2*Q170)</f>
        <v>658234.44373492268</v>
      </c>
      <c r="S170" s="33">
        <v>10.199999999999999</v>
      </c>
      <c r="T170" s="34">
        <v>52.9</v>
      </c>
      <c r="U170" s="1">
        <f>(S170*$AP$1)/($T$2*T170)</f>
        <v>680398.930969298</v>
      </c>
      <c r="V170" s="33">
        <v>1.75</v>
      </c>
      <c r="W170" s="34">
        <v>43.9</v>
      </c>
      <c r="X170" s="35">
        <f>(V170*$AP$1)/($W$2*W170)</f>
        <v>150714.79066844712</v>
      </c>
      <c r="Y170" s="33">
        <v>3.18</v>
      </c>
      <c r="Z170" s="34">
        <v>43.6</v>
      </c>
      <c r="AA170" s="1">
        <f>(Y170 * $AP$1)/($Z$2*Z170)</f>
        <v>257371.08509965203</v>
      </c>
      <c r="AB170" s="33">
        <v>5.48</v>
      </c>
      <c r="AC170" s="34">
        <v>52.8</v>
      </c>
      <c r="AD170" s="35">
        <f>(AB170*$AP$1)/($AC$2*AC170)</f>
        <v>366239.98606757232</v>
      </c>
      <c r="AE170" s="46">
        <v>154.32800292970001</v>
      </c>
      <c r="AF170" s="1">
        <v>19.852445602420001</v>
      </c>
      <c r="AG170" s="35">
        <f>(AE170*$AP$1)/($AF$2*AF170)</f>
        <v>17812674.159917086</v>
      </c>
      <c r="AH170" s="46">
        <v>157.76876831050001</v>
      </c>
      <c r="AI170" s="1">
        <v>20.646432876590001</v>
      </c>
      <c r="AJ170" s="1">
        <f>(AH170*$AP$1)/($AI$2*AI170)</f>
        <v>18725466.124999348</v>
      </c>
      <c r="AK170" s="46">
        <v>153.7286682129</v>
      </c>
      <c r="AL170" s="1">
        <v>20.185775756839998</v>
      </c>
      <c r="AM170" s="35">
        <f>(AK170*$AP$1)/($AL$2*AL170)</f>
        <v>18157950.501866877</v>
      </c>
    </row>
    <row r="171" spans="1:39" x14ac:dyDescent="0.3">
      <c r="A171" s="33">
        <v>9.17</v>
      </c>
      <c r="B171" s="34">
        <v>52.7</v>
      </c>
      <c r="C171" s="35">
        <f t="shared" si="8"/>
        <v>565880.98607403599</v>
      </c>
      <c r="D171" s="40">
        <v>9.5</v>
      </c>
      <c r="E171" s="32">
        <v>49.6</v>
      </c>
      <c r="F171" s="35">
        <f t="shared" si="9"/>
        <v>633625.03476084536</v>
      </c>
      <c r="G171" s="33">
        <v>10</v>
      </c>
      <c r="H171" s="34">
        <v>49.6</v>
      </c>
      <c r="I171" s="35">
        <f t="shared" si="10"/>
        <v>627739.97251848457</v>
      </c>
      <c r="J171" s="43">
        <v>9.0311336517330005</v>
      </c>
      <c r="K171" s="2">
        <v>49.52035522461</v>
      </c>
      <c r="L171" s="1">
        <f t="shared" si="11"/>
        <v>603321.66006545187</v>
      </c>
      <c r="M171" s="33">
        <v>9.81</v>
      </c>
      <c r="N171" s="34">
        <v>52.6</v>
      </c>
      <c r="O171" s="1">
        <f>(M171*$AP$1)/($N$2*N171)</f>
        <v>658115.90402517375</v>
      </c>
      <c r="P171" s="33">
        <v>9.74</v>
      </c>
      <c r="Q171" s="34">
        <v>48.9</v>
      </c>
      <c r="R171" s="35">
        <f>(P171*$AP$1)/($Q$2*Q171)</f>
        <v>658931.84542697982</v>
      </c>
      <c r="S171" s="33">
        <v>10.3</v>
      </c>
      <c r="T171" s="34">
        <v>53.2</v>
      </c>
      <c r="U171" s="1">
        <f>(S171*$AP$1)/($T$2*T171)</f>
        <v>683195.05660703487</v>
      </c>
      <c r="V171" s="33">
        <v>1.76</v>
      </c>
      <c r="W171" s="34">
        <v>44.3</v>
      </c>
      <c r="X171" s="35">
        <f>(V171*$AP$1)/($W$2*W171)</f>
        <v>150207.38582659652</v>
      </c>
      <c r="Y171" s="33">
        <v>3.21</v>
      </c>
      <c r="Z171" s="34">
        <v>43.9</v>
      </c>
      <c r="AA171" s="1">
        <f>(Y171 * $AP$1)/($Z$2*Z171)</f>
        <v>258023.72162438143</v>
      </c>
      <c r="AB171" s="33">
        <v>5.51</v>
      </c>
      <c r="AC171" s="34">
        <v>53.2</v>
      </c>
      <c r="AD171" s="35">
        <f>(AB171*$AP$1)/($AC$2*AC171)</f>
        <v>365476.19047619042</v>
      </c>
      <c r="AE171" s="46">
        <v>154.181640625</v>
      </c>
      <c r="AF171" s="1">
        <v>20.185697555539999</v>
      </c>
      <c r="AG171" s="35">
        <f>(AE171*$AP$1)/($AF$2*AF171)</f>
        <v>17501984.817324396</v>
      </c>
      <c r="AH171" s="46">
        <v>157.60946655270001</v>
      </c>
      <c r="AI171" s="1">
        <v>20.979684829709999</v>
      </c>
      <c r="AJ171" s="1">
        <f>(AH171*$AP$1)/($AI$2*AI171)</f>
        <v>18409414.244340643</v>
      </c>
      <c r="AK171" s="46">
        <v>153.5783996582</v>
      </c>
      <c r="AL171" s="1">
        <v>20.51902770996</v>
      </c>
      <c r="AM171" s="35">
        <f>(AK171*$AP$1)/($AL$2*AL171)</f>
        <v>17845584.097634207</v>
      </c>
    </row>
    <row r="172" spans="1:39" x14ac:dyDescent="0.3">
      <c r="A172" s="33">
        <v>9.24</v>
      </c>
      <c r="B172" s="34">
        <v>53</v>
      </c>
      <c r="C172" s="35">
        <f t="shared" si="8"/>
        <v>566973.13719219703</v>
      </c>
      <c r="D172" s="40">
        <v>9.61</v>
      </c>
      <c r="E172" s="32">
        <v>49.9</v>
      </c>
      <c r="F172" s="35">
        <f t="shared" si="9"/>
        <v>637108.2682606593</v>
      </c>
      <c r="G172" s="33">
        <v>10.1</v>
      </c>
      <c r="H172" s="34">
        <v>49.9</v>
      </c>
      <c r="I172" s="35">
        <f t="shared" si="10"/>
        <v>630205.64455482981</v>
      </c>
      <c r="J172" s="43">
        <v>9.1011409759519992</v>
      </c>
      <c r="K172" s="2">
        <v>49.853607177729998</v>
      </c>
      <c r="L172" s="1">
        <f t="shared" si="11"/>
        <v>603934.24129918905</v>
      </c>
      <c r="M172" s="33">
        <v>9.89</v>
      </c>
      <c r="N172" s="34">
        <v>52.9</v>
      </c>
      <c r="O172" s="1">
        <f>(M172*$AP$1)/($N$2*N172)</f>
        <v>659720.13993003499</v>
      </c>
      <c r="P172" s="33">
        <v>9.82</v>
      </c>
      <c r="Q172" s="34">
        <v>49.2</v>
      </c>
      <c r="R172" s="35">
        <f>(P172*$AP$1)/($Q$2*Q172)</f>
        <v>660293.13849172974</v>
      </c>
      <c r="S172" s="33">
        <v>10.3</v>
      </c>
      <c r="T172" s="34">
        <v>53.6</v>
      </c>
      <c r="U172" s="1">
        <f>(S172*$AP$1)/($T$2*T172)</f>
        <v>678096.58603534068</v>
      </c>
      <c r="V172" s="33">
        <v>1.77</v>
      </c>
      <c r="W172" s="34">
        <v>44.6</v>
      </c>
      <c r="X172" s="35">
        <f>(V172*$AP$1)/($W$2*W172)</f>
        <v>150044.73259846692</v>
      </c>
      <c r="Y172" s="33">
        <v>3.23</v>
      </c>
      <c r="Z172" s="34">
        <v>44.2</v>
      </c>
      <c r="AA172" s="1">
        <f>(Y172 * $AP$1)/($Z$2*Z172)</f>
        <v>257869.14235190098</v>
      </c>
      <c r="AB172" s="33">
        <v>5.54</v>
      </c>
      <c r="AC172" s="34">
        <v>53.5</v>
      </c>
      <c r="AD172" s="35">
        <f>(AB172*$AP$1)/($AC$2*AC172)</f>
        <v>365405.52153829625</v>
      </c>
      <c r="AE172" s="46">
        <v>154.02783203129999</v>
      </c>
      <c r="AF172" s="1">
        <v>20.518949508670001</v>
      </c>
      <c r="AG172" s="35">
        <f>(AE172*$AP$1)/($AF$2*AF172)</f>
        <v>17200555.857778214</v>
      </c>
      <c r="AH172" s="46">
        <v>157.44876098629999</v>
      </c>
      <c r="AI172" s="1">
        <v>21.312692642209999</v>
      </c>
      <c r="AJ172" s="1">
        <f>(AH172*$AP$1)/($AI$2*AI172)</f>
        <v>18103291.990739293</v>
      </c>
      <c r="AK172" s="46">
        <v>153.42153930660001</v>
      </c>
      <c r="AL172" s="1">
        <v>20.852279663089998</v>
      </c>
      <c r="AM172" s="35">
        <f>(AK172*$AP$1)/($AL$2*AL172)</f>
        <v>17542448.182179414</v>
      </c>
    </row>
    <row r="173" spans="1:39" x14ac:dyDescent="0.3">
      <c r="A173" s="33">
        <v>9.3000000000000007</v>
      </c>
      <c r="B173" s="34">
        <v>53.3</v>
      </c>
      <c r="C173" s="35">
        <f t="shared" si="8"/>
        <v>567442.84033453115</v>
      </c>
      <c r="D173" s="40">
        <v>9.7100000000000009</v>
      </c>
      <c r="E173" s="32">
        <v>50.2</v>
      </c>
      <c r="F173" s="35">
        <f t="shared" si="9"/>
        <v>639890.86756422592</v>
      </c>
      <c r="G173" s="33">
        <v>10.199999999999999</v>
      </c>
      <c r="H173" s="34">
        <v>50.3</v>
      </c>
      <c r="I173" s="35">
        <f t="shared" si="10"/>
        <v>631384.10913827387</v>
      </c>
      <c r="J173" s="43">
        <v>9.1704769134519992</v>
      </c>
      <c r="K173" s="2">
        <v>50.186614990229998</v>
      </c>
      <c r="L173" s="1">
        <f t="shared" si="11"/>
        <v>604497.37173916376</v>
      </c>
      <c r="M173" s="33">
        <v>9.9600000000000009</v>
      </c>
      <c r="N173" s="34">
        <v>53.3</v>
      </c>
      <c r="O173" s="1">
        <f>(M173*$AP$1)/($N$2*N173)</f>
        <v>659403.50650190865</v>
      </c>
      <c r="P173" s="33">
        <v>9.89</v>
      </c>
      <c r="Q173" s="34">
        <v>49.6</v>
      </c>
      <c r="R173" s="35">
        <f>(P173*$AP$1)/($Q$2*Q173)</f>
        <v>659637.00987208006</v>
      </c>
      <c r="S173" s="33">
        <v>10.4</v>
      </c>
      <c r="T173" s="34">
        <v>53.9</v>
      </c>
      <c r="U173" s="1">
        <f>(S173*$AP$1)/($T$2*T173)</f>
        <v>680869.21288891742</v>
      </c>
      <c r="V173" s="33">
        <v>1.79</v>
      </c>
      <c r="W173" s="34">
        <v>44.9</v>
      </c>
      <c r="X173" s="35">
        <f>(V173*$AP$1)/($W$2*W173)</f>
        <v>150726.29927479787</v>
      </c>
      <c r="Y173" s="33">
        <v>3.26</v>
      </c>
      <c r="Z173" s="34">
        <v>44.6</v>
      </c>
      <c r="AA173" s="1">
        <f>(Y173 * $AP$1)/($Z$2*Z173)</f>
        <v>257930.00360806144</v>
      </c>
      <c r="AB173" s="33">
        <v>5.57</v>
      </c>
      <c r="AC173" s="34">
        <v>53.8</v>
      </c>
      <c r="AD173" s="35">
        <f>(AB173*$AP$1)/($AC$2*AC173)</f>
        <v>365335.640729821</v>
      </c>
      <c r="AE173" s="46">
        <v>153.85546875</v>
      </c>
      <c r="AF173" s="1">
        <v>20.852445602420001</v>
      </c>
      <c r="AG173" s="35">
        <f>(AE173*$AP$1)/($AF$2*AF173)</f>
        <v>16906524.680384554</v>
      </c>
      <c r="AH173" s="46">
        <v>157.29397583010001</v>
      </c>
      <c r="AI173" s="1">
        <v>21.646188735959999</v>
      </c>
      <c r="AJ173" s="1">
        <f>(AH173*$AP$1)/($AI$2*AI173)</f>
        <v>17806857.364451751</v>
      </c>
      <c r="AK173" s="46">
        <v>153.25833129879999</v>
      </c>
      <c r="AL173" s="1">
        <v>21.18553161621</v>
      </c>
      <c r="AM173" s="35">
        <f>(AK173*$AP$1)/($AL$2*AL173)</f>
        <v>17248134.640424144</v>
      </c>
    </row>
    <row r="174" spans="1:39" x14ac:dyDescent="0.3">
      <c r="A174" s="33">
        <v>9.36</v>
      </c>
      <c r="B174" s="34">
        <v>53.7</v>
      </c>
      <c r="C174" s="35">
        <f t="shared" si="8"/>
        <v>566849.73013919126</v>
      </c>
      <c r="D174" s="40">
        <v>9.82</v>
      </c>
      <c r="E174" s="32">
        <v>50.6</v>
      </c>
      <c r="F174" s="35">
        <f t="shared" si="9"/>
        <v>642024.15837535786</v>
      </c>
      <c r="G174" s="33">
        <v>10.199999999999999</v>
      </c>
      <c r="H174" s="34">
        <v>50.6</v>
      </c>
      <c r="I174" s="35">
        <f t="shared" si="10"/>
        <v>627640.72509199951</v>
      </c>
      <c r="J174" s="43">
        <v>9.2372188568119995</v>
      </c>
      <c r="K174" s="2">
        <v>50.52035522461</v>
      </c>
      <c r="L174" s="1">
        <f t="shared" si="11"/>
        <v>604874.44573198585</v>
      </c>
      <c r="M174" s="33">
        <v>10</v>
      </c>
      <c r="N174" s="34">
        <v>53.6</v>
      </c>
      <c r="O174" s="1">
        <f>(M174*$AP$1)/($N$2*N174)</f>
        <v>658346.20003431116</v>
      </c>
      <c r="P174" s="33">
        <v>9.9700000000000006</v>
      </c>
      <c r="Q174" s="34">
        <v>49.9</v>
      </c>
      <c r="R174" s="35">
        <f>(P174*$AP$1)/($Q$2*Q174)</f>
        <v>660974.96717573085</v>
      </c>
      <c r="S174" s="33">
        <v>10.5</v>
      </c>
      <c r="T174" s="34">
        <v>54.2</v>
      </c>
      <c r="U174" s="1">
        <f>(S174*$AP$1)/($T$2*T174)</f>
        <v>683611.14645629213</v>
      </c>
      <c r="V174" s="33">
        <v>1.8</v>
      </c>
      <c r="W174" s="34">
        <v>45.3</v>
      </c>
      <c r="X174" s="35">
        <f>(V174*$AP$1)/($W$2*W174)</f>
        <v>150229.99380158549</v>
      </c>
      <c r="Y174" s="33">
        <v>3.29</v>
      </c>
      <c r="Z174" s="34">
        <v>44.9</v>
      </c>
      <c r="AA174" s="1">
        <f>(Y174 * $AP$1)/($Z$2*Z174)</f>
        <v>258564.3703760592</v>
      </c>
      <c r="AB174" s="33">
        <v>5.61</v>
      </c>
      <c r="AC174" s="34">
        <v>54.2</v>
      </c>
      <c r="AD174" s="35">
        <f>(AB174*$AP$1)/($AC$2*AC174)</f>
        <v>365243.66967807611</v>
      </c>
      <c r="AE174" s="46">
        <v>153.68835449220001</v>
      </c>
      <c r="AF174" s="1">
        <v>21.185697555539999</v>
      </c>
      <c r="AG174" s="35">
        <f>(AE174*$AP$1)/($AF$2*AF174)</f>
        <v>16622509.686092796</v>
      </c>
      <c r="AH174" s="46">
        <v>157.13430786129999</v>
      </c>
      <c r="AI174" s="1">
        <v>21.979440689090001</v>
      </c>
      <c r="AJ174" s="1">
        <f>(AH174*$AP$1)/($AI$2*AI174)</f>
        <v>17519068.508668903</v>
      </c>
      <c r="AK174" s="46">
        <v>153.09475708010001</v>
      </c>
      <c r="AL174" s="1">
        <v>21.51902770996</v>
      </c>
      <c r="AM174" s="35">
        <f>(AK174*$AP$1)/($AL$2*AL174)</f>
        <v>16962703.881925724</v>
      </c>
    </row>
    <row r="175" spans="1:39" x14ac:dyDescent="0.3">
      <c r="A175" s="33">
        <v>9.42</v>
      </c>
      <c r="B175" s="34">
        <v>54</v>
      </c>
      <c r="C175" s="35">
        <f t="shared" si="8"/>
        <v>567314.03013182688</v>
      </c>
      <c r="D175" s="40">
        <v>9.93</v>
      </c>
      <c r="E175" s="32">
        <v>50.9</v>
      </c>
      <c r="F175" s="35">
        <f t="shared" si="9"/>
        <v>645389.45532145526</v>
      </c>
      <c r="G175" s="33">
        <v>10.3</v>
      </c>
      <c r="H175" s="34">
        <v>50.9</v>
      </c>
      <c r="I175" s="35">
        <f t="shared" si="10"/>
        <v>630058.54058986937</v>
      </c>
      <c r="J175" s="43">
        <v>9.3014583587650002</v>
      </c>
      <c r="K175" s="2">
        <v>50.853607177729998</v>
      </c>
      <c r="L175" s="1">
        <f t="shared" si="11"/>
        <v>605089.5900646887</v>
      </c>
      <c r="M175" s="33">
        <v>10.1</v>
      </c>
      <c r="N175" s="34">
        <v>53.9</v>
      </c>
      <c r="O175" s="1">
        <f>(M175*$AP$1)/($N$2*N175)</f>
        <v>661228.75482481392</v>
      </c>
      <c r="P175" s="33">
        <v>10</v>
      </c>
      <c r="Q175" s="34">
        <v>50.2</v>
      </c>
      <c r="R175" s="35">
        <f>(P175*$AP$1)/($Q$2*Q175)</f>
        <v>659001.92334111826</v>
      </c>
      <c r="S175" s="33">
        <v>10.6</v>
      </c>
      <c r="T175" s="34">
        <v>54.6</v>
      </c>
      <c r="U175" s="1">
        <f>(S175*$AP$1)/($T$2*T175)</f>
        <v>685065.89196244359</v>
      </c>
      <c r="V175" s="33">
        <v>1.81</v>
      </c>
      <c r="W175" s="34">
        <v>45.6</v>
      </c>
      <c r="X175" s="35">
        <f>(V175*$AP$1)/($W$2*W175)</f>
        <v>150070.75879353556</v>
      </c>
      <c r="Y175" s="33">
        <v>3.32</v>
      </c>
      <c r="Z175" s="34">
        <v>45.2</v>
      </c>
      <c r="AA175" s="1">
        <f>(Y175 * $AP$1)/($Z$2*Z175)</f>
        <v>259190.31634625164</v>
      </c>
      <c r="AB175" s="33">
        <v>5.64</v>
      </c>
      <c r="AC175" s="34">
        <v>54.5</v>
      </c>
      <c r="AD175" s="35">
        <f>(AB175*$AP$1)/($AC$2*AC175)</f>
        <v>365175.57734894019</v>
      </c>
      <c r="AE175" s="46">
        <v>153.52850341800001</v>
      </c>
      <c r="AF175" s="1">
        <v>21.519193649289999</v>
      </c>
      <c r="AG175" s="35">
        <f>(AE175*$AP$1)/($AF$2*AF175)</f>
        <v>16347879.382457636</v>
      </c>
      <c r="AH175" s="46">
        <v>156.97360229489999</v>
      </c>
      <c r="AI175" s="1">
        <v>22.312936782840001</v>
      </c>
      <c r="AJ175" s="1">
        <f>(AH175*$AP$1)/($AI$2*AI175)</f>
        <v>17239573.625968937</v>
      </c>
      <c r="AK175" s="46">
        <v>152.94161987300001</v>
      </c>
      <c r="AL175" s="1">
        <v>21.85252380371</v>
      </c>
      <c r="AM175" s="35">
        <f>(AK175*$AP$1)/($AL$2*AL175)</f>
        <v>16687123.923940387</v>
      </c>
    </row>
    <row r="176" spans="1:39" x14ac:dyDescent="0.3">
      <c r="A176" s="33">
        <v>9.48</v>
      </c>
      <c r="B176" s="34">
        <v>54.3</v>
      </c>
      <c r="C176" s="35">
        <f t="shared" si="8"/>
        <v>567773.1997378032</v>
      </c>
      <c r="D176" s="40">
        <v>10</v>
      </c>
      <c r="E176" s="32">
        <v>51.2</v>
      </c>
      <c r="F176" s="35">
        <f t="shared" si="9"/>
        <v>646130.79202586215</v>
      </c>
      <c r="G176" s="33">
        <v>10.4</v>
      </c>
      <c r="H176" s="34">
        <v>51.3</v>
      </c>
      <c r="I176" s="35">
        <f t="shared" si="10"/>
        <v>631215.18016361631</v>
      </c>
      <c r="J176" s="43">
        <v>9.3680782318119995</v>
      </c>
      <c r="K176" s="2">
        <v>51.18685913086</v>
      </c>
      <c r="L176" s="1">
        <f t="shared" si="11"/>
        <v>605455.7755945992</v>
      </c>
      <c r="M176" s="33">
        <v>10.199999999999999</v>
      </c>
      <c r="N176" s="34">
        <v>54.3</v>
      </c>
      <c r="O176" s="1">
        <f>(M176*$AP$1)/($N$2*N176)</f>
        <v>662856.41709531972</v>
      </c>
      <c r="P176" s="33">
        <v>10.1</v>
      </c>
      <c r="Q176" s="34">
        <v>50.6</v>
      </c>
      <c r="R176" s="35">
        <f>(P176*$AP$1)/($Q$2*Q176)</f>
        <v>660330.34619054117</v>
      </c>
      <c r="S176" s="33">
        <v>10.6</v>
      </c>
      <c r="T176" s="34">
        <v>54.9</v>
      </c>
      <c r="U176" s="1">
        <f>(S176*$AP$1)/($T$2*T176)</f>
        <v>681322.36249816802</v>
      </c>
      <c r="V176" s="33">
        <v>1.82</v>
      </c>
      <c r="W176" s="34">
        <v>45.9</v>
      </c>
      <c r="X176" s="35">
        <f>(V176*$AP$1)/($W$2*W176)</f>
        <v>149913.60528885885</v>
      </c>
      <c r="Y176" s="33">
        <v>3.35</v>
      </c>
      <c r="Z176" s="34">
        <v>45.6</v>
      </c>
      <c r="AA176" s="1">
        <f>(Y176 * $AP$1)/($Z$2*Z176)</f>
        <v>259238.25368017747</v>
      </c>
      <c r="AB176" s="33">
        <v>5.67</v>
      </c>
      <c r="AC176" s="34">
        <v>54.8</v>
      </c>
      <c r="AD176" s="35">
        <f>(AB176*$AP$1)/($AC$2*AC176)</f>
        <v>365108.23055625474</v>
      </c>
      <c r="AE176" s="46">
        <v>153.37408447269999</v>
      </c>
      <c r="AF176" s="1">
        <v>21.852689743039999</v>
      </c>
      <c r="AG176" s="35">
        <f>(AE176*$AP$1)/($AF$2*AF176)</f>
        <v>16082200.991726223</v>
      </c>
      <c r="AH176" s="46">
        <v>156.81680297849999</v>
      </c>
      <c r="AI176" s="1">
        <v>22.646188735959999</v>
      </c>
      <c r="AJ176" s="1">
        <f>(AH176*$AP$1)/($AI$2*AI176)</f>
        <v>16968916.162133563</v>
      </c>
      <c r="AK176" s="46">
        <v>152.77682495120001</v>
      </c>
      <c r="AL176" s="1">
        <v>22.18601989746</v>
      </c>
      <c r="AM176" s="35">
        <f>(AK176*$AP$1)/($AL$2*AL176)</f>
        <v>16418576.070587531</v>
      </c>
    </row>
    <row r="177" spans="1:39" x14ac:dyDescent="0.3">
      <c r="A177" s="33">
        <v>9.5299999999999994</v>
      </c>
      <c r="B177" s="34">
        <v>54.7</v>
      </c>
      <c r="C177" s="35">
        <f t="shared" si="8"/>
        <v>566593.97948749724</v>
      </c>
      <c r="D177" s="40">
        <v>10.199999999999999</v>
      </c>
      <c r="E177" s="32">
        <v>51.6</v>
      </c>
      <c r="F177" s="35">
        <f t="shared" si="9"/>
        <v>653944.46672012832</v>
      </c>
      <c r="G177" s="33">
        <v>10.5</v>
      </c>
      <c r="H177" s="34">
        <v>51.6</v>
      </c>
      <c r="I177" s="35">
        <f t="shared" si="10"/>
        <v>633579.41412330768</v>
      </c>
      <c r="J177" s="43">
        <v>9.4258174896240003</v>
      </c>
      <c r="K177" s="2">
        <v>51.520111083979998</v>
      </c>
      <c r="L177" s="1">
        <f t="shared" si="11"/>
        <v>605246.98519940476</v>
      </c>
      <c r="M177" s="33">
        <v>10.199999999999999</v>
      </c>
      <c r="N177" s="34">
        <v>54.6</v>
      </c>
      <c r="O177" s="1">
        <f>(M177*$AP$1)/($N$2*N177)</f>
        <v>659214.34886952129</v>
      </c>
      <c r="P177" s="33">
        <v>10.199999999999999</v>
      </c>
      <c r="Q177" s="34">
        <v>50.9</v>
      </c>
      <c r="R177" s="35">
        <f>(P177*$AP$1)/($Q$2*Q177)</f>
        <v>662937.80909152504</v>
      </c>
      <c r="S177" s="33">
        <v>10.7</v>
      </c>
      <c r="T177" s="34">
        <v>55.2</v>
      </c>
      <c r="U177" s="1">
        <f>(S177*$AP$1)/($T$2*T177)</f>
        <v>684012.16058637341</v>
      </c>
      <c r="V177" s="33">
        <v>1.84</v>
      </c>
      <c r="W177" s="34">
        <v>46.3</v>
      </c>
      <c r="X177" s="35">
        <f>(V177*$AP$1)/($W$2*W177)</f>
        <v>150251.62519018183</v>
      </c>
      <c r="Y177" s="33">
        <v>3.37</v>
      </c>
      <c r="Z177" s="34">
        <v>45.9</v>
      </c>
      <c r="AA177" s="1">
        <f>(Y177 * $AP$1)/($Z$2*Z177)</f>
        <v>259081.46144792528</v>
      </c>
      <c r="AB177" s="33">
        <v>5.71</v>
      </c>
      <c r="AC177" s="34">
        <v>55.2</v>
      </c>
      <c r="AD177" s="35">
        <f>(AB177*$AP$1)/($AC$2*AC177)</f>
        <v>365019.57354656007</v>
      </c>
      <c r="AE177" s="46">
        <v>153.20977783199999</v>
      </c>
      <c r="AF177" s="1">
        <v>22.185941696170001</v>
      </c>
      <c r="AG177" s="35">
        <f>(AE177*$AP$1)/($AF$2*AF177)</f>
        <v>15823662.723074932</v>
      </c>
      <c r="AH177" s="46">
        <v>156.66445922849999</v>
      </c>
      <c r="AI177" s="1">
        <v>22.979440689090001</v>
      </c>
      <c r="AJ177" s="1">
        <f>(AH177*$AP$1)/($AI$2*AI177)</f>
        <v>16706584.082416639</v>
      </c>
      <c r="AK177" s="46">
        <v>152.6219177246</v>
      </c>
      <c r="AL177" s="1">
        <v>22.51951599121</v>
      </c>
      <c r="AM177" s="35">
        <f>(AK177*$AP$1)/($AL$2*AL177)</f>
        <v>16159029.048441648</v>
      </c>
    </row>
    <row r="178" spans="1:39" x14ac:dyDescent="0.3">
      <c r="A178" s="33">
        <v>9.59</v>
      </c>
      <c r="B178" s="34">
        <v>55</v>
      </c>
      <c r="C178" s="35">
        <f t="shared" si="8"/>
        <v>567051.23266563949</v>
      </c>
      <c r="D178" s="40">
        <v>10.3</v>
      </c>
      <c r="E178" s="32">
        <v>51.9</v>
      </c>
      <c r="F178" s="35">
        <f t="shared" si="9"/>
        <v>656538.60208624019</v>
      </c>
      <c r="G178" s="33">
        <v>10.5</v>
      </c>
      <c r="H178" s="34">
        <v>51.9</v>
      </c>
      <c r="I178" s="35">
        <f t="shared" si="10"/>
        <v>629917.10537114996</v>
      </c>
      <c r="J178" s="43">
        <v>9.4932308197019992</v>
      </c>
      <c r="K178" s="2">
        <v>51.853607177729998</v>
      </c>
      <c r="L178" s="1">
        <f t="shared" si="11"/>
        <v>605655.22248546733</v>
      </c>
      <c r="M178" s="33">
        <v>10.3</v>
      </c>
      <c r="N178" s="34">
        <v>54.9</v>
      </c>
      <c r="O178" s="1">
        <f>(M178*$AP$1)/($N$2*N178)</f>
        <v>662039.65412557847</v>
      </c>
      <c r="P178" s="33">
        <v>10.199999999999999</v>
      </c>
      <c r="Q178" s="34">
        <v>51.2</v>
      </c>
      <c r="R178" s="35">
        <f>(P178*$AP$1)/($Q$2*Q178)</f>
        <v>659053.40786637936</v>
      </c>
      <c r="S178" s="33">
        <v>10.8</v>
      </c>
      <c r="T178" s="34">
        <v>55.6</v>
      </c>
      <c r="U178" s="1">
        <f>(S178*$AP$1)/($T$2*T178)</f>
        <v>685437.85661126277</v>
      </c>
      <c r="V178" s="33">
        <v>1.85</v>
      </c>
      <c r="W178" s="34">
        <v>46.6</v>
      </c>
      <c r="X178" s="35">
        <f>(V178*$AP$1)/($W$2*W178)</f>
        <v>150095.66798452399</v>
      </c>
      <c r="Y178" s="33">
        <v>3.4</v>
      </c>
      <c r="Z178" s="34">
        <v>46.2</v>
      </c>
      <c r="AA178" s="1">
        <f>(Y178 * $AP$1)/($Z$2*Z178)</f>
        <v>259690.50106981141</v>
      </c>
      <c r="AB178" s="33">
        <v>5.74</v>
      </c>
      <c r="AC178" s="34">
        <v>55.5</v>
      </c>
      <c r="AD178" s="35">
        <f>(AB178*$AP$1)/($AC$2*AC178)</f>
        <v>364953.91943667806</v>
      </c>
      <c r="AE178" s="46">
        <v>153.04846191409999</v>
      </c>
      <c r="AF178" s="1">
        <v>22.519437789920001</v>
      </c>
      <c r="AG178" s="35">
        <f>(AE178*$AP$1)/($AF$2*AF178)</f>
        <v>15572911.930787137</v>
      </c>
      <c r="AH178" s="46">
        <v>156.52676391599999</v>
      </c>
      <c r="AI178" s="1">
        <v>23.312692642209999</v>
      </c>
      <c r="AJ178" s="1">
        <f>(AH178*$AP$1)/($AI$2*AI178)</f>
        <v>16453291.778343819</v>
      </c>
      <c r="AK178" s="46">
        <v>152.4773864746</v>
      </c>
      <c r="AL178" s="1">
        <v>22.852767944339998</v>
      </c>
      <c r="AM178" s="35">
        <f>(AK178*$AP$1)/($AL$2*AL178)</f>
        <v>15908309.700390987</v>
      </c>
    </row>
    <row r="179" spans="1:39" x14ac:dyDescent="0.3">
      <c r="A179" s="33">
        <v>9.65</v>
      </c>
      <c r="B179" s="34">
        <v>55.3</v>
      </c>
      <c r="C179" s="35">
        <f t="shared" si="8"/>
        <v>567503.52468814177</v>
      </c>
      <c r="D179" s="40">
        <v>10.4</v>
      </c>
      <c r="E179" s="32">
        <v>52.2</v>
      </c>
      <c r="F179" s="35">
        <f t="shared" si="9"/>
        <v>659102.91980446561</v>
      </c>
      <c r="G179" s="33">
        <v>10.6</v>
      </c>
      <c r="H179" s="34">
        <v>52.3</v>
      </c>
      <c r="I179" s="35">
        <f t="shared" si="10"/>
        <v>631052.71118798945</v>
      </c>
      <c r="J179" s="43">
        <v>9.5611324310299999</v>
      </c>
      <c r="K179" s="2">
        <v>52.18685913086</v>
      </c>
      <c r="L179" s="1">
        <f t="shared" si="11"/>
        <v>606092.03019391757</v>
      </c>
      <c r="M179" s="33">
        <v>10.4</v>
      </c>
      <c r="N179" s="34">
        <v>55.3</v>
      </c>
      <c r="O179" s="1">
        <f>(M179*$AP$1)/($N$2*N179)</f>
        <v>663632.01762590685</v>
      </c>
      <c r="P179" s="33">
        <v>10.3</v>
      </c>
      <c r="Q179" s="34">
        <v>51.6</v>
      </c>
      <c r="R179" s="35">
        <f>(P179*$AP$1)/($Q$2*Q179)</f>
        <v>660355.68698209047</v>
      </c>
      <c r="S179" s="33">
        <v>10.8</v>
      </c>
      <c r="T179" s="34">
        <v>55.9</v>
      </c>
      <c r="U179" s="1">
        <f>(S179*$AP$1)/($T$2*T179)</f>
        <v>681759.29924125597</v>
      </c>
      <c r="V179" s="33">
        <v>1.86</v>
      </c>
      <c r="W179" s="34">
        <v>46.9</v>
      </c>
      <c r="X179" s="35">
        <f>(V179*$AP$1)/($W$2*W179)</f>
        <v>149941.70596699824</v>
      </c>
      <c r="Y179" s="33">
        <v>3.43</v>
      </c>
      <c r="Z179" s="34">
        <v>46.6</v>
      </c>
      <c r="AA179" s="1">
        <f>(Y179 * $AP$1)/($Z$2*Z179)</f>
        <v>259733.1162744808</v>
      </c>
      <c r="AB179" s="33">
        <v>5.77</v>
      </c>
      <c r="AC179" s="34">
        <v>55.8</v>
      </c>
      <c r="AD179" s="35">
        <f>(AB179*$AP$1)/($AC$2*AC179)</f>
        <v>364888.97128496686</v>
      </c>
      <c r="AE179" s="46">
        <v>152.90283203129999</v>
      </c>
      <c r="AF179" s="1">
        <v>22.852689743039999</v>
      </c>
      <c r="AG179" s="35">
        <f>(AE179*$AP$1)/($AF$2*AF179)</f>
        <v>15331216.193166098</v>
      </c>
      <c r="AH179" s="46">
        <v>156.37478637699999</v>
      </c>
      <c r="AI179" s="1">
        <v>23.645944595340001</v>
      </c>
      <c r="AJ179" s="1">
        <f>(AH179*$AP$1)/($AI$2*AI179)</f>
        <v>16205658.861583775</v>
      </c>
      <c r="AK179" s="46">
        <v>152.3327331543</v>
      </c>
      <c r="AL179" s="1">
        <v>23.186264038089998</v>
      </c>
      <c r="AM179" s="35">
        <f>(AK179*$AP$1)/($AL$2*AL179)</f>
        <v>15664620.019598924</v>
      </c>
    </row>
    <row r="180" spans="1:39" x14ac:dyDescent="0.3">
      <c r="A180" s="33">
        <v>9.7200000000000006</v>
      </c>
      <c r="B180" s="34">
        <v>55.7</v>
      </c>
      <c r="C180" s="35">
        <f t="shared" si="8"/>
        <v>567515.13860572677</v>
      </c>
      <c r="D180" s="40">
        <v>10.5</v>
      </c>
      <c r="E180" s="32">
        <v>52.6</v>
      </c>
      <c r="F180" s="35">
        <f t="shared" si="9"/>
        <v>660380.06424544379</v>
      </c>
      <c r="G180" s="33">
        <v>10.7</v>
      </c>
      <c r="H180" s="34">
        <v>52.6</v>
      </c>
      <c r="I180" s="35">
        <f t="shared" si="10"/>
        <v>633372.92436313711</v>
      </c>
      <c r="J180" s="43">
        <v>9.6270503997799999</v>
      </c>
      <c r="K180" s="2">
        <v>52.520111083979998</v>
      </c>
      <c r="L180" s="1">
        <f t="shared" si="11"/>
        <v>606398.34693895292</v>
      </c>
      <c r="M180" s="33">
        <v>10.4</v>
      </c>
      <c r="N180" s="34">
        <v>55.6</v>
      </c>
      <c r="O180" s="1">
        <f>(M180*$AP$1)/($N$2*N180)</f>
        <v>660051.26932936418</v>
      </c>
      <c r="P180" s="33">
        <v>10.4</v>
      </c>
      <c r="Q180" s="34">
        <v>51.9</v>
      </c>
      <c r="R180" s="35">
        <f>(P180*$AP$1)/($Q$2*Q180)</f>
        <v>662912.76327154355</v>
      </c>
      <c r="S180" s="33">
        <v>10.9</v>
      </c>
      <c r="T180" s="34">
        <v>56.2</v>
      </c>
      <c r="U180" s="1">
        <f>(S180*$AP$1)/($T$2*T180)</f>
        <v>684398.90375097154</v>
      </c>
      <c r="V180" s="33">
        <v>1.87</v>
      </c>
      <c r="W180" s="34">
        <v>47.3</v>
      </c>
      <c r="X180" s="35">
        <f>(V180*$AP$1)/($W$2*W180)</f>
        <v>149473.02096460076</v>
      </c>
      <c r="Y180" s="33">
        <v>3.46</v>
      </c>
      <c r="Z180" s="34">
        <v>46.9</v>
      </c>
      <c r="AA180" s="1">
        <f>(Y180 * $AP$1)/($Z$2*Z180)</f>
        <v>260328.89738499621</v>
      </c>
      <c r="AB180" s="33">
        <v>5.8</v>
      </c>
      <c r="AC180" s="34">
        <v>56.2</v>
      </c>
      <c r="AD180" s="35">
        <f>(AB180*$AP$1)/($AC$2*AC180)</f>
        <v>364175.56346381968</v>
      </c>
      <c r="AE180" s="46">
        <v>152.75732421879999</v>
      </c>
      <c r="AF180" s="1">
        <v>23.186185836789999</v>
      </c>
      <c r="AG180" s="35">
        <f>(AE180*$AP$1)/($AF$2*AF180)</f>
        <v>15096321.354131678</v>
      </c>
      <c r="AH180" s="46">
        <v>156.22116088870001</v>
      </c>
      <c r="AI180" s="1">
        <v>23.979196548459999</v>
      </c>
      <c r="AJ180" s="1">
        <f>(AH180*$AP$1)/($AI$2*AI180)</f>
        <v>15964740.514618607</v>
      </c>
      <c r="AK180" s="46">
        <v>152.19442749020001</v>
      </c>
      <c r="AL180" s="1">
        <v>23.519760131839998</v>
      </c>
      <c r="AM180" s="35">
        <f>(AK180*$AP$1)/($AL$2*AL180)</f>
        <v>15428484.570111778</v>
      </c>
    </row>
    <row r="181" spans="1:39" x14ac:dyDescent="0.3">
      <c r="A181" s="33">
        <v>9.7799999999999994</v>
      </c>
      <c r="B181" s="34">
        <v>56</v>
      </c>
      <c r="C181" s="35">
        <f t="shared" si="8"/>
        <v>567959.29176755447</v>
      </c>
      <c r="D181" s="40">
        <v>10.6</v>
      </c>
      <c r="E181" s="32">
        <v>52.9</v>
      </c>
      <c r="F181" s="35">
        <f t="shared" si="9"/>
        <v>662888.66436347051</v>
      </c>
      <c r="G181" s="33">
        <v>10.8</v>
      </c>
      <c r="H181" s="34">
        <v>52.9</v>
      </c>
      <c r="I181" s="35">
        <f t="shared" si="10"/>
        <v>635666.82132079755</v>
      </c>
      <c r="J181" s="43">
        <v>9.6981258392330005</v>
      </c>
      <c r="K181" s="2">
        <v>52.853607177729998</v>
      </c>
      <c r="L181" s="1">
        <f t="shared" si="11"/>
        <v>607020.81256299291</v>
      </c>
      <c r="M181" s="33">
        <v>10.5</v>
      </c>
      <c r="N181" s="34">
        <v>55.9</v>
      </c>
      <c r="O181" s="1">
        <f>(M181*$AP$1)/($N$2*N181)</f>
        <v>662821.54092899873</v>
      </c>
      <c r="P181" s="33">
        <v>10.5</v>
      </c>
      <c r="Q181" s="34">
        <v>52.2</v>
      </c>
      <c r="R181" s="35">
        <f>(P181*$AP$1)/($Q$2*Q181)</f>
        <v>665440.44787950849</v>
      </c>
      <c r="S181" s="33">
        <v>11</v>
      </c>
      <c r="T181" s="34">
        <v>56.6</v>
      </c>
      <c r="U181" s="1">
        <f>(S181*$AP$1)/($T$2*T181)</f>
        <v>685796.67763291497</v>
      </c>
      <c r="V181" s="33">
        <v>1.89</v>
      </c>
      <c r="W181" s="34">
        <v>47.6</v>
      </c>
      <c r="X181" s="35">
        <f>(V181*$AP$1)/($W$2*W181)</f>
        <v>150119.53057084899</v>
      </c>
      <c r="Y181" s="33">
        <v>3.49</v>
      </c>
      <c r="Z181" s="34">
        <v>47.2</v>
      </c>
      <c r="AA181" s="1">
        <f>(Y181 * $AP$1)/($Z$2*Z181)</f>
        <v>260917.10500681863</v>
      </c>
      <c r="AB181" s="33">
        <v>5.83</v>
      </c>
      <c r="AC181" s="34">
        <v>56.5</v>
      </c>
      <c r="AD181" s="35">
        <f>(AB181*$AP$1)/($AC$2*AC181)</f>
        <v>364115.55284304748</v>
      </c>
      <c r="AE181" s="46">
        <v>152.61828613279999</v>
      </c>
      <c r="AF181" s="1">
        <v>23.519437789920001</v>
      </c>
      <c r="AG181" s="35">
        <f>(AE181*$AP$1)/($AF$2*AF181)</f>
        <v>14868872.524126135</v>
      </c>
      <c r="AH181" s="46">
        <v>156.0685119629</v>
      </c>
      <c r="AI181" s="1">
        <v>24.312448501590001</v>
      </c>
      <c r="AJ181" s="1">
        <f>(AH181*$AP$1)/($AI$2*AI181)</f>
        <v>15730525.157530272</v>
      </c>
      <c r="AK181" s="46">
        <v>152.04940795900001</v>
      </c>
      <c r="AL181" s="1">
        <v>23.85301208496</v>
      </c>
      <c r="AM181" s="35">
        <f>(AK181*$AP$1)/($AL$2*AL181)</f>
        <v>15198436.478671035</v>
      </c>
    </row>
    <row r="182" spans="1:39" x14ac:dyDescent="0.3">
      <c r="A182" s="33">
        <v>9.84</v>
      </c>
      <c r="B182" s="34">
        <v>56.3</v>
      </c>
      <c r="C182" s="35">
        <f t="shared" si="8"/>
        <v>568398.71150314598</v>
      </c>
      <c r="D182" s="40">
        <v>10.7</v>
      </c>
      <c r="E182" s="32">
        <v>53.2</v>
      </c>
      <c r="F182" s="35">
        <f t="shared" si="9"/>
        <v>665368.97199896292</v>
      </c>
      <c r="G182" s="33">
        <v>10.8</v>
      </c>
      <c r="H182" s="34">
        <v>53.3</v>
      </c>
      <c r="I182" s="35">
        <f t="shared" si="10"/>
        <v>630896.33860919683</v>
      </c>
      <c r="J182" s="43">
        <v>9.7725276947019992</v>
      </c>
      <c r="K182" s="2">
        <v>53.186614990229998</v>
      </c>
      <c r="L182" s="1">
        <f t="shared" si="11"/>
        <v>607847.95254290476</v>
      </c>
      <c r="M182" s="33">
        <v>10.6</v>
      </c>
      <c r="N182" s="34">
        <v>56.3</v>
      </c>
      <c r="O182" s="1">
        <f>(M182*$AP$1)/($N$2*N182)</f>
        <v>664380.06573977671</v>
      </c>
      <c r="P182" s="33">
        <v>10.5</v>
      </c>
      <c r="Q182" s="34">
        <v>52.6</v>
      </c>
      <c r="R182" s="35">
        <f>(P182*$AP$1)/($Q$2*Q182)</f>
        <v>660380.06424544379</v>
      </c>
      <c r="S182" s="33">
        <v>11.1</v>
      </c>
      <c r="T182" s="34">
        <v>56.9</v>
      </c>
      <c r="U182" s="1">
        <f>(S182*$AP$1)/($T$2*T182)</f>
        <v>688382.5222713775</v>
      </c>
      <c r="V182" s="33">
        <v>1.9</v>
      </c>
      <c r="W182" s="34">
        <v>47.9</v>
      </c>
      <c r="X182" s="35">
        <f>(V182*$AP$1)/($W$2*W182)</f>
        <v>149968.633339161</v>
      </c>
      <c r="Y182" s="33">
        <v>3.52</v>
      </c>
      <c r="Z182" s="34">
        <v>47.6</v>
      </c>
      <c r="AA182" s="1">
        <f>(Y182 * $AP$1)/($Z$2*Z182)</f>
        <v>260948.51733796968</v>
      </c>
      <c r="AB182" s="33">
        <v>5.87</v>
      </c>
      <c r="AC182" s="34">
        <v>56.8</v>
      </c>
      <c r="AD182" s="35">
        <f>(AB182*$AP$1)/($AC$2*AC182)</f>
        <v>364677.43241055531</v>
      </c>
      <c r="AE182" s="46">
        <v>152.47161865230001</v>
      </c>
      <c r="AF182" s="1">
        <v>23.852933883670001</v>
      </c>
      <c r="AG182" s="35">
        <f>(AE182*$AP$1)/($AF$2*AF182)</f>
        <v>14646896.357332559</v>
      </c>
      <c r="AH182" s="46">
        <v>155.92544555660001</v>
      </c>
      <c r="AI182" s="1">
        <v>24.645944595340001</v>
      </c>
      <c r="AJ182" s="1">
        <f>(AH182*$AP$1)/($AI$2*AI182)</f>
        <v>15503442.991831807</v>
      </c>
      <c r="AK182" s="46">
        <v>151.90188598629999</v>
      </c>
      <c r="AL182" s="1">
        <v>24.186264038089998</v>
      </c>
      <c r="AM182" s="35">
        <f>(AK182*$AP$1)/($AL$2*AL182)</f>
        <v>14974481.160710452</v>
      </c>
    </row>
    <row r="183" spans="1:39" x14ac:dyDescent="0.3">
      <c r="A183" s="33">
        <v>9.9</v>
      </c>
      <c r="B183" s="34">
        <v>56.7</v>
      </c>
      <c r="C183" s="35">
        <f t="shared" si="8"/>
        <v>567830.239440409</v>
      </c>
      <c r="D183" s="40">
        <v>10.8</v>
      </c>
      <c r="E183" s="32">
        <v>53.6</v>
      </c>
      <c r="F183" s="35">
        <f t="shared" si="9"/>
        <v>666575.52753474016</v>
      </c>
      <c r="G183" s="33">
        <v>10.9</v>
      </c>
      <c r="H183" s="34">
        <v>53.6</v>
      </c>
      <c r="I183" s="35">
        <f t="shared" si="10"/>
        <v>633174.13944476412</v>
      </c>
      <c r="J183" s="43">
        <v>9.8429927825930008</v>
      </c>
      <c r="K183" s="2">
        <v>53.520111083979998</v>
      </c>
      <c r="L183" s="1">
        <f t="shared" si="11"/>
        <v>608415.90646581678</v>
      </c>
      <c r="M183" s="33">
        <v>10.6</v>
      </c>
      <c r="N183" s="34">
        <v>56.6</v>
      </c>
      <c r="O183" s="1">
        <f>(M183*$AP$1)/($N$2*N183)</f>
        <v>660858.61662808154</v>
      </c>
      <c r="P183" s="33">
        <v>10.6</v>
      </c>
      <c r="Q183" s="34">
        <v>52.9</v>
      </c>
      <c r="R183" s="35">
        <f>(P183*$AP$1)/($Q$2*Q183)</f>
        <v>662888.66436347051</v>
      </c>
      <c r="S183" s="33">
        <v>11.1</v>
      </c>
      <c r="T183" s="34">
        <v>57.2</v>
      </c>
      <c r="U183" s="1">
        <f>(S183*$AP$1)/($T$2*T183)</f>
        <v>684772.1244272968</v>
      </c>
      <c r="V183" s="33">
        <v>1.91</v>
      </c>
      <c r="W183" s="34">
        <v>48.3</v>
      </c>
      <c r="X183" s="35">
        <f>(V183*$AP$1)/($W$2*W183)</f>
        <v>149509.42895898988</v>
      </c>
      <c r="Y183" s="33">
        <v>3.55</v>
      </c>
      <c r="Z183" s="34">
        <v>47.9</v>
      </c>
      <c r="AA183" s="1">
        <f>(Y183 * $AP$1)/($Z$2*Z183)</f>
        <v>261524.24831425623</v>
      </c>
      <c r="AB183" s="33">
        <v>5.9</v>
      </c>
      <c r="AC183" s="34">
        <v>57.2</v>
      </c>
      <c r="AD183" s="35">
        <f>(AB183*$AP$1)/($AC$2*AC183)</f>
        <v>363977.97604694153</v>
      </c>
      <c r="AE183" s="46">
        <v>152.31945800779999</v>
      </c>
      <c r="AF183" s="1">
        <v>24.186185836789999</v>
      </c>
      <c r="AG183" s="35">
        <f>(AE183*$AP$1)/($AF$2*AF183)</f>
        <v>14430666.905451603</v>
      </c>
      <c r="AH183" s="46">
        <v>155.79348754879999</v>
      </c>
      <c r="AI183" s="1">
        <v>24.978952407840001</v>
      </c>
      <c r="AJ183" s="1">
        <f>(AH183*$AP$1)/($AI$2*AI183)</f>
        <v>15283812.797660222</v>
      </c>
      <c r="AK183" s="46">
        <v>151.77377319339999</v>
      </c>
      <c r="AL183" s="1">
        <v>24.519760131839998</v>
      </c>
      <c r="AM183" s="35">
        <f>(AK183*$AP$1)/($AL$2*AL183)</f>
        <v>14758353.930221556</v>
      </c>
    </row>
    <row r="184" spans="1:39" x14ac:dyDescent="0.3">
      <c r="A184" s="33">
        <v>9.9600000000000009</v>
      </c>
      <c r="B184" s="34">
        <v>57</v>
      </c>
      <c r="C184" s="35">
        <f t="shared" si="8"/>
        <v>568264.9420160572</v>
      </c>
      <c r="D184" s="40">
        <v>10.9</v>
      </c>
      <c r="E184" s="32">
        <v>53.9</v>
      </c>
      <c r="F184" s="35">
        <f t="shared" si="9"/>
        <v>669003.10280852148</v>
      </c>
      <c r="G184" s="33">
        <v>11</v>
      </c>
      <c r="H184" s="34">
        <v>53.9</v>
      </c>
      <c r="I184" s="35">
        <f t="shared" si="10"/>
        <v>635426.58442687429</v>
      </c>
      <c r="J184" s="43">
        <v>9.9147090911869995</v>
      </c>
      <c r="K184" s="2">
        <v>53.85336303711</v>
      </c>
      <c r="L184" s="1">
        <f t="shared" si="11"/>
        <v>609056.44884065329</v>
      </c>
      <c r="M184" s="33">
        <v>10.7</v>
      </c>
      <c r="N184" s="34">
        <v>56.9</v>
      </c>
      <c r="O184" s="1">
        <f>(M184*$AP$1)/($N$2*N184)</f>
        <v>663575.9448922287</v>
      </c>
      <c r="P184" s="33">
        <v>10.7</v>
      </c>
      <c r="Q184" s="34">
        <v>53.2</v>
      </c>
      <c r="R184" s="35">
        <f>(P184*$AP$1)/($Q$2*Q184)</f>
        <v>665368.97199896292</v>
      </c>
      <c r="S184" s="33">
        <v>11.2</v>
      </c>
      <c r="T184" s="34">
        <v>57.6</v>
      </c>
      <c r="U184" s="1">
        <f>(S184*$AP$1)/($T$2*T184)</f>
        <v>686143.03959131544</v>
      </c>
      <c r="V184" s="33">
        <v>1.93</v>
      </c>
      <c r="W184" s="34">
        <v>48.6</v>
      </c>
      <c r="X184" s="35">
        <f>(V184*$AP$1)/($W$2*W184)</f>
        <v>150142.41115773682</v>
      </c>
      <c r="Y184" s="33">
        <v>3.57</v>
      </c>
      <c r="Z184" s="34">
        <v>48.2</v>
      </c>
      <c r="AA184" s="1">
        <f>(Y184 * $AP$1)/($Z$2*Z184)</f>
        <v>261360.7096866504</v>
      </c>
      <c r="AB184" s="33">
        <v>5.94</v>
      </c>
      <c r="AC184" s="34">
        <v>57.5</v>
      </c>
      <c r="AD184" s="35">
        <f>(AB184*$AP$1)/($AC$2*AC184)</f>
        <v>364533.73313343333</v>
      </c>
      <c r="AE184" s="46">
        <v>152.18310546879999</v>
      </c>
      <c r="AF184" s="1">
        <v>24.519681930539999</v>
      </c>
      <c r="AG184" s="35">
        <f>(AE184*$AP$1)/($AF$2*AF184)</f>
        <v>14221650.839819944</v>
      </c>
      <c r="AH184" s="46">
        <v>155.66549682620001</v>
      </c>
      <c r="AI184" s="1">
        <v>25.312204360959999</v>
      </c>
      <c r="AJ184" s="1">
        <f>(AH184*$AP$1)/($AI$2*AI184)</f>
        <v>15070200.3029129</v>
      </c>
      <c r="AK184" s="46">
        <v>151.6506652832</v>
      </c>
      <c r="AL184" s="1">
        <v>24.85301208496</v>
      </c>
      <c r="AM184" s="35">
        <f>(AK184*$AP$1)/($AL$2*AL184)</f>
        <v>14548650.008423584</v>
      </c>
    </row>
    <row r="185" spans="1:39" x14ac:dyDescent="0.3">
      <c r="A185" s="33">
        <v>10</v>
      </c>
      <c r="B185" s="34">
        <v>57.3</v>
      </c>
      <c r="C185" s="35">
        <f t="shared" si="8"/>
        <v>567559.97278670105</v>
      </c>
      <c r="D185" s="40">
        <v>11</v>
      </c>
      <c r="E185" s="32">
        <v>54.2</v>
      </c>
      <c r="F185" s="35">
        <f t="shared" si="9"/>
        <v>671403.80455528689</v>
      </c>
      <c r="G185" s="33">
        <v>11.1</v>
      </c>
      <c r="H185" s="34">
        <v>54.3</v>
      </c>
      <c r="I185" s="35">
        <f t="shared" si="10"/>
        <v>636479.77766073099</v>
      </c>
      <c r="J185" s="43">
        <v>9.9828853607180008</v>
      </c>
      <c r="K185" s="2">
        <v>54.186614990229998</v>
      </c>
      <c r="L185" s="1">
        <f t="shared" si="11"/>
        <v>609472.98673397431</v>
      </c>
      <c r="M185" s="33">
        <v>10.8</v>
      </c>
      <c r="N185" s="34">
        <v>57.3</v>
      </c>
      <c r="O185" s="1">
        <f>(M185*$AP$1)/($N$2*N185)</f>
        <v>665102.00397183606</v>
      </c>
      <c r="P185" s="33">
        <v>10.8</v>
      </c>
      <c r="Q185" s="34">
        <v>53.6</v>
      </c>
      <c r="R185" s="35">
        <f>(P185*$AP$1)/($Q$2*Q185)</f>
        <v>666575.52753474016</v>
      </c>
      <c r="S185" s="33">
        <v>11.3</v>
      </c>
      <c r="T185" s="34">
        <v>57.9</v>
      </c>
      <c r="U185" s="1">
        <f>(S185*$AP$1)/($T$2*T185)</f>
        <v>688682.42907907022</v>
      </c>
      <c r="V185" s="33">
        <v>1.94</v>
      </c>
      <c r="W185" s="34">
        <v>48.9</v>
      </c>
      <c r="X185" s="35">
        <f>(V185*$AP$1)/($W$2*W185)</f>
        <v>149994.45938730898</v>
      </c>
      <c r="Y185" s="33">
        <v>3.6</v>
      </c>
      <c r="Z185" s="34">
        <v>48.6</v>
      </c>
      <c r="AA185" s="1">
        <f>(Y185 * $AP$1)/($Z$2*Z185)</f>
        <v>261387.82460621538</v>
      </c>
      <c r="AB185" s="33">
        <v>5.97</v>
      </c>
      <c r="AC185" s="34">
        <v>57.8</v>
      </c>
      <c r="AD185" s="35">
        <f>(AB185*$AP$1)/($AC$2*AC185)</f>
        <v>364473.21322037949</v>
      </c>
      <c r="AE185" s="46">
        <v>152.05395507809999</v>
      </c>
      <c r="AF185" s="1">
        <v>24.852933883670001</v>
      </c>
      <c r="AG185" s="35">
        <f>(AE185*$AP$1)/($AF$2*AF185)</f>
        <v>14019045.930484179</v>
      </c>
      <c r="AH185" s="46">
        <v>155.54306030270001</v>
      </c>
      <c r="AI185" s="1">
        <v>25.645700454709999</v>
      </c>
      <c r="AJ185" s="1">
        <f>(AH185*$AP$1)/($AI$2*AI185)</f>
        <v>14862528.65157993</v>
      </c>
      <c r="AK185" s="46">
        <v>151.53408813479999</v>
      </c>
      <c r="AL185" s="1">
        <v>25.18650817871</v>
      </c>
      <c r="AM185" s="35">
        <f>(AK185*$AP$1)/($AL$2*AL185)</f>
        <v>14344974.668785764</v>
      </c>
    </row>
    <row r="186" spans="1:39" x14ac:dyDescent="0.3">
      <c r="A186" s="33">
        <v>10.1</v>
      </c>
      <c r="B186" s="34">
        <v>57.7</v>
      </c>
      <c r="C186" s="35">
        <f t="shared" si="8"/>
        <v>569261.66906559351</v>
      </c>
      <c r="D186" s="40">
        <v>11.1</v>
      </c>
      <c r="E186" s="32">
        <v>54.6</v>
      </c>
      <c r="F186" s="35">
        <f t="shared" si="9"/>
        <v>672544.05077680945</v>
      </c>
      <c r="G186" s="33">
        <v>11.2</v>
      </c>
      <c r="H186" s="34">
        <v>54.6</v>
      </c>
      <c r="I186" s="35">
        <f t="shared" si="10"/>
        <v>638685.18229572999</v>
      </c>
      <c r="J186" s="43">
        <v>10.05664634705</v>
      </c>
      <c r="K186" s="2">
        <v>54.51986694336</v>
      </c>
      <c r="L186" s="1">
        <f t="shared" si="11"/>
        <v>610223.30530632637</v>
      </c>
      <c r="M186" s="33">
        <v>10.9</v>
      </c>
      <c r="N186" s="34">
        <v>57.6</v>
      </c>
      <c r="O186" s="1">
        <f>(M186*$AP$1)/($N$2*N186)</f>
        <v>667764.20817369095</v>
      </c>
      <c r="P186" s="33">
        <v>10.8</v>
      </c>
      <c r="Q186" s="34">
        <v>53.9</v>
      </c>
      <c r="R186" s="35">
        <f>(P186*$AP$1)/($Q$2*Q186)</f>
        <v>662865.45966348925</v>
      </c>
      <c r="S186" s="33">
        <v>11.4</v>
      </c>
      <c r="T186" s="34">
        <v>58.2</v>
      </c>
      <c r="U186" s="1">
        <f>(S186*$AP$1)/($T$2*T186)</f>
        <v>691195.63929375529</v>
      </c>
      <c r="V186" s="33">
        <v>1.95</v>
      </c>
      <c r="W186" s="34">
        <v>49.3</v>
      </c>
      <c r="X186" s="35">
        <f>(V186*$AP$1)/($W$2*W186)</f>
        <v>149544.35995563504</v>
      </c>
      <c r="Y186" s="33">
        <v>3.63</v>
      </c>
      <c r="Z186" s="34">
        <v>48.9</v>
      </c>
      <c r="AA186" s="1">
        <f>(Y186 * $AP$1)/($Z$2*Z186)</f>
        <v>261949.08680629008</v>
      </c>
      <c r="AB186" s="33">
        <v>6</v>
      </c>
      <c r="AC186" s="34">
        <v>58.2</v>
      </c>
      <c r="AD186" s="35">
        <f>(AB186*$AP$1)/($AC$2*AC186)</f>
        <v>363787.17857566063</v>
      </c>
      <c r="AE186" s="46">
        <v>151.92883300779999</v>
      </c>
      <c r="AF186" s="1">
        <v>25.186429977420001</v>
      </c>
      <c r="AG186" s="35">
        <f>(AE186*$AP$1)/($AF$2*AF186)</f>
        <v>13822035.075138427</v>
      </c>
      <c r="AH186" s="46">
        <v>155.41915893550001</v>
      </c>
      <c r="AI186" s="1">
        <v>25.979196548459999</v>
      </c>
      <c r="AJ186" s="1">
        <f>(AH186*$AP$1)/($AI$2*AI186)</f>
        <v>14660050.607884666</v>
      </c>
      <c r="AK186" s="46">
        <v>151.42831420900001</v>
      </c>
      <c r="AL186" s="1">
        <v>25.52000427246</v>
      </c>
      <c r="AM186" s="35">
        <f>(AK186*$AP$1)/($AL$2*AL186)</f>
        <v>14147631.921226481</v>
      </c>
    </row>
    <row r="187" spans="1:39" x14ac:dyDescent="0.3">
      <c r="A187" s="33">
        <v>10.1</v>
      </c>
      <c r="B187" s="34">
        <v>58</v>
      </c>
      <c r="C187" s="35">
        <f t="shared" si="8"/>
        <v>566317.2121566335</v>
      </c>
      <c r="D187" s="40">
        <v>11.2</v>
      </c>
      <c r="E187" s="32">
        <v>54.9</v>
      </c>
      <c r="F187" s="35">
        <f t="shared" si="9"/>
        <v>674894.79304063821</v>
      </c>
      <c r="G187" s="33">
        <v>11.2</v>
      </c>
      <c r="H187" s="34">
        <v>54.9</v>
      </c>
      <c r="I187" s="35">
        <f t="shared" si="10"/>
        <v>635195.09933236544</v>
      </c>
      <c r="J187" s="43">
        <v>10.12909507751</v>
      </c>
      <c r="K187" s="2">
        <v>54.85336303711</v>
      </c>
      <c r="L187" s="1">
        <f t="shared" si="11"/>
        <v>610882.64595566445</v>
      </c>
      <c r="M187" s="33">
        <v>10.9</v>
      </c>
      <c r="N187" s="34">
        <v>57.9</v>
      </c>
      <c r="O187" s="1">
        <f>(M187*$AP$1)/($N$2*N187)</f>
        <v>664304.28999662516</v>
      </c>
      <c r="P187" s="33">
        <v>10.9</v>
      </c>
      <c r="Q187" s="34">
        <v>54.2</v>
      </c>
      <c r="R187" s="35">
        <f>(P187*$AP$1)/($Q$2*Q187)</f>
        <v>665300.13360478426</v>
      </c>
      <c r="S187" s="33">
        <v>11.4</v>
      </c>
      <c r="T187" s="34">
        <v>58.6</v>
      </c>
      <c r="U187" s="1">
        <f>(S187*$AP$1)/($T$2*T187)</f>
        <v>686477.58032246679</v>
      </c>
      <c r="V187" s="33">
        <v>1.96</v>
      </c>
      <c r="W187" s="34">
        <v>49.6</v>
      </c>
      <c r="X187" s="35">
        <f>(V187*$AP$1)/($W$2*W187)</f>
        <v>149402.11345939932</v>
      </c>
      <c r="Y187" s="33">
        <v>3.66</v>
      </c>
      <c r="Z187" s="34">
        <v>49.2</v>
      </c>
      <c r="AA187" s="1">
        <f>(Y187 * $AP$1)/($Z$2*Z187)</f>
        <v>262503.50434538827</v>
      </c>
      <c r="AB187" s="33">
        <v>6.04</v>
      </c>
      <c r="AC187" s="34">
        <v>58.5</v>
      </c>
      <c r="AD187" s="35">
        <f>(AB187*$AP$1)/($AC$2*AC187)</f>
        <v>364334.41398958641</v>
      </c>
      <c r="AE187" s="46">
        <v>151.82067871090001</v>
      </c>
      <c r="AF187" s="1">
        <v>25.519681930539999</v>
      </c>
      <c r="AG187" s="35">
        <f>(AE187*$AP$1)/($AF$2*AF187)</f>
        <v>13631827.237768885</v>
      </c>
      <c r="AH187" s="46">
        <v>155.29275512699999</v>
      </c>
      <c r="AI187" s="1">
        <v>26.312204360959999</v>
      </c>
      <c r="AJ187" s="1">
        <f>(AH187*$AP$1)/($AI$2*AI187)</f>
        <v>14462740.446494197</v>
      </c>
      <c r="AK187" s="46">
        <v>151.33053588870001</v>
      </c>
      <c r="AL187" s="1">
        <v>25.853256225589998</v>
      </c>
      <c r="AM187" s="35">
        <f>(AK187*$AP$1)/($AL$2*AL187)</f>
        <v>13956249.570714422</v>
      </c>
    </row>
    <row r="188" spans="1:39" x14ac:dyDescent="0.3">
      <c r="A188" s="33">
        <v>10.199999999999999</v>
      </c>
      <c r="B188" s="34">
        <v>58.3</v>
      </c>
      <c r="C188" s="35">
        <f t="shared" si="8"/>
        <v>568981.30650928861</v>
      </c>
      <c r="D188" s="40">
        <v>11.3</v>
      </c>
      <c r="E188" s="32">
        <v>55.2</v>
      </c>
      <c r="F188" s="35">
        <f t="shared" si="9"/>
        <v>677219.98375812103</v>
      </c>
      <c r="G188" s="33">
        <v>11.3</v>
      </c>
      <c r="H188" s="34">
        <v>55.3</v>
      </c>
      <c r="I188" s="35">
        <f t="shared" si="10"/>
        <v>636230.92187551607</v>
      </c>
      <c r="J188" s="43">
        <v>10.19959068298</v>
      </c>
      <c r="K188" s="2">
        <v>55.186614990229998</v>
      </c>
      <c r="L188" s="1">
        <f t="shared" si="11"/>
        <v>611419.64207083452</v>
      </c>
      <c r="M188" s="33">
        <v>11</v>
      </c>
      <c r="N188" s="34">
        <v>58.3</v>
      </c>
      <c r="O188" s="1">
        <f>(M188*$AP$1)/($N$2*N188)</f>
        <v>665799.17588375637</v>
      </c>
      <c r="P188" s="33">
        <v>11</v>
      </c>
      <c r="Q188" s="34">
        <v>54.6</v>
      </c>
      <c r="R188" s="35">
        <f>(P188*$AP$1)/($Q$2*Q188)</f>
        <v>666485.09536440577</v>
      </c>
      <c r="S188" s="33">
        <v>11.5</v>
      </c>
      <c r="T188" s="34">
        <v>58.9</v>
      </c>
      <c r="U188" s="1">
        <f>(S188*$AP$1)/($T$2*T188)</f>
        <v>688972.15229397197</v>
      </c>
      <c r="V188" s="33">
        <v>1.98</v>
      </c>
      <c r="W188" s="34">
        <v>49.9</v>
      </c>
      <c r="X188" s="35">
        <f>(V188*$AP$1)/($W$2*W188)</f>
        <v>150019.25032330671</v>
      </c>
      <c r="Y188" s="33">
        <v>3.69</v>
      </c>
      <c r="Z188" s="34">
        <v>49.6</v>
      </c>
      <c r="AA188" s="1">
        <f>(Y188 * $AP$1)/($Z$2*Z188)</f>
        <v>262520.85650723026</v>
      </c>
      <c r="AB188" s="33">
        <v>6.07</v>
      </c>
      <c r="AC188" s="34">
        <v>58.8</v>
      </c>
      <c r="AD188" s="35">
        <f>(AB188*$AP$1)/($AC$2*AC188)</f>
        <v>364275.940261162</v>
      </c>
      <c r="AE188" s="46">
        <v>151.71179199220001</v>
      </c>
      <c r="AF188" s="1">
        <v>25.853178024289999</v>
      </c>
      <c r="AG188" s="35">
        <f>(AE188*$AP$1)/($AF$2*AF188)</f>
        <v>13446331.175463725</v>
      </c>
      <c r="AH188" s="46">
        <v>155.17678833010001</v>
      </c>
      <c r="AI188" s="1">
        <v>26.645456314090001</v>
      </c>
      <c r="AJ188" s="1">
        <f>(AH188*$AP$1)/($AI$2*AI188)</f>
        <v>14271191.300705699</v>
      </c>
      <c r="AK188" s="46">
        <v>151.2198791504</v>
      </c>
      <c r="AL188" s="1">
        <v>26.18650817871</v>
      </c>
      <c r="AM188" s="35">
        <f>(AK188*$AP$1)/($AL$2*AL188)</f>
        <v>13768565.740008485</v>
      </c>
    </row>
    <row r="189" spans="1:39" x14ac:dyDescent="0.3">
      <c r="A189" s="33">
        <v>10.3</v>
      </c>
      <c r="B189" s="34">
        <v>58.7</v>
      </c>
      <c r="C189" s="35">
        <f t="shared" si="8"/>
        <v>570644.32766436646</v>
      </c>
      <c r="D189" s="40">
        <v>11.4</v>
      </c>
      <c r="E189" s="32">
        <v>55.6</v>
      </c>
      <c r="F189" s="35">
        <f t="shared" si="9"/>
        <v>678297.87893822871</v>
      </c>
      <c r="G189" s="33">
        <v>11.4</v>
      </c>
      <c r="H189" s="34">
        <v>55.6</v>
      </c>
      <c r="I189" s="35">
        <f t="shared" si="10"/>
        <v>638398.00370656839</v>
      </c>
      <c r="J189" s="43">
        <v>10.26773643494</v>
      </c>
      <c r="K189" s="2">
        <v>55.519622802729998</v>
      </c>
      <c r="L189" s="1">
        <f t="shared" si="11"/>
        <v>611812.86437765823</v>
      </c>
      <c r="M189" s="33">
        <v>11.1</v>
      </c>
      <c r="N189" s="34">
        <v>58.6</v>
      </c>
      <c r="O189" s="1">
        <f>(M189*$AP$1)/($N$2*N189)</f>
        <v>668412.38084029651</v>
      </c>
      <c r="P189" s="33">
        <v>11</v>
      </c>
      <c r="Q189" s="34">
        <v>54.9</v>
      </c>
      <c r="R189" s="35">
        <f>(P189*$AP$1)/($Q$2*Q189)</f>
        <v>662843.10030776961</v>
      </c>
      <c r="S189" s="33">
        <v>11.6</v>
      </c>
      <c r="T189" s="34">
        <v>59.2</v>
      </c>
      <c r="U189" s="1">
        <f>(S189*$AP$1)/($T$2*T189)</f>
        <v>691441.44144144142</v>
      </c>
      <c r="V189" s="33">
        <v>1.99</v>
      </c>
      <c r="W189" s="34">
        <v>50.3</v>
      </c>
      <c r="X189" s="35">
        <f>(V189*$AP$1)/($W$2*W189)</f>
        <v>149577.90204585297</v>
      </c>
      <c r="Y189" s="33">
        <v>3.72</v>
      </c>
      <c r="Z189" s="34">
        <v>49.9</v>
      </c>
      <c r="AA189" s="1">
        <f>(Y189 * $AP$1)/($Z$2*Z189)</f>
        <v>263064.05915278837</v>
      </c>
      <c r="AB189" s="33">
        <v>6.11</v>
      </c>
      <c r="AC189" s="34">
        <v>59.2</v>
      </c>
      <c r="AD189" s="35">
        <f>(AB189*$AP$1)/($AC$2*AC189)</f>
        <v>364198.89717303507</v>
      </c>
      <c r="AE189" s="46">
        <v>151.5873413086</v>
      </c>
      <c r="AF189" s="1">
        <v>26.186429977420001</v>
      </c>
      <c r="AG189" s="35">
        <f>(AE189*$AP$1)/($AF$2*AF189)</f>
        <v>13264321.608630817</v>
      </c>
      <c r="AH189" s="46">
        <v>155.06405639650001</v>
      </c>
      <c r="AI189" s="1">
        <v>26.978952407840001</v>
      </c>
      <c r="AJ189" s="1">
        <f>(AH189*$AP$1)/($AI$2*AI189)</f>
        <v>14084540.710909262</v>
      </c>
      <c r="AK189" s="46">
        <v>151.12229919430001</v>
      </c>
      <c r="AL189" s="1">
        <v>26.520015716549999</v>
      </c>
      <c r="AM189" s="35">
        <f>(AK189*$AP$1)/($AL$2*AL189)</f>
        <v>13586643.582417207</v>
      </c>
    </row>
    <row r="190" spans="1:39" x14ac:dyDescent="0.3">
      <c r="A190" s="33">
        <v>10.3</v>
      </c>
      <c r="B190" s="34">
        <v>59</v>
      </c>
      <c r="C190" s="35">
        <f t="shared" si="8"/>
        <v>567742.74633725942</v>
      </c>
      <c r="D190" s="40">
        <v>11.5</v>
      </c>
      <c r="E190" s="32">
        <v>55.9</v>
      </c>
      <c r="F190" s="35">
        <f t="shared" si="9"/>
        <v>680575.68934674002</v>
      </c>
      <c r="G190" s="33">
        <v>11.5</v>
      </c>
      <c r="H190" s="34">
        <v>55.9</v>
      </c>
      <c r="I190" s="35">
        <f t="shared" si="10"/>
        <v>640541.82526752003</v>
      </c>
      <c r="J190" s="43">
        <v>10.333623886110001</v>
      </c>
      <c r="K190" s="2">
        <v>55.85287475586</v>
      </c>
      <c r="L190" s="1">
        <f t="shared" si="11"/>
        <v>612064.96156019194</v>
      </c>
      <c r="M190" s="33">
        <v>11.1</v>
      </c>
      <c r="N190" s="34">
        <v>58.9</v>
      </c>
      <c r="O190" s="1">
        <f>(M190*$AP$1)/($N$2*N190)</f>
        <v>665007.90351852938</v>
      </c>
      <c r="P190" s="33">
        <v>11.1</v>
      </c>
      <c r="Q190" s="34">
        <v>55.2</v>
      </c>
      <c r="R190" s="35">
        <f>(P190*$AP$1)/($Q$2*Q190)</f>
        <v>665233.78935532225</v>
      </c>
      <c r="S190" s="33">
        <v>11.7</v>
      </c>
      <c r="T190" s="34">
        <v>59.6</v>
      </c>
      <c r="U190" s="1">
        <f>(S190*$AP$1)/($T$2*T190)</f>
        <v>692721.59222402226</v>
      </c>
      <c r="V190" s="33">
        <v>2</v>
      </c>
      <c r="W190" s="34">
        <v>50.6</v>
      </c>
      <c r="X190" s="35">
        <f>(V190*$AP$1)/($W$2*W190)</f>
        <v>149438.26787904749</v>
      </c>
      <c r="Y190" s="33">
        <v>3.75</v>
      </c>
      <c r="Z190" s="34">
        <v>50.2</v>
      </c>
      <c r="AA190" s="1">
        <f>(Y190 * $AP$1)/($Z$2*Z190)</f>
        <v>263600.76933644729</v>
      </c>
      <c r="AB190" s="33">
        <v>6.14</v>
      </c>
      <c r="AC190" s="34">
        <v>59.5</v>
      </c>
      <c r="AD190" s="35">
        <f>(AB190*$AP$1)/($AC$2*AC190)</f>
        <v>364141.79464889399</v>
      </c>
      <c r="AE190" s="46">
        <v>151.47845458980001</v>
      </c>
      <c r="AF190" s="1">
        <v>26.519926071170001</v>
      </c>
      <c r="AG190" s="35">
        <f>(AE190*$AP$1)/($AF$2*AF190)</f>
        <v>13088110.671333348</v>
      </c>
      <c r="AH190" s="46">
        <v>154.96536254879999</v>
      </c>
      <c r="AI190" s="1">
        <v>27.311960220340001</v>
      </c>
      <c r="AJ190" s="1">
        <f>(AH190*$AP$1)/($AI$2*AI190)</f>
        <v>13903956.366263358</v>
      </c>
      <c r="AK190" s="46">
        <v>151.03099060060001</v>
      </c>
      <c r="AL190" s="1">
        <v>26.853267669680001</v>
      </c>
      <c r="AM190" s="35">
        <f>(AK190*$AP$1)/($AL$2*AL190)</f>
        <v>13409924.648300802</v>
      </c>
    </row>
    <row r="191" spans="1:39" x14ac:dyDescent="0.3">
      <c r="A191" s="33">
        <v>10.4</v>
      </c>
      <c r="B191" s="34">
        <v>59.3</v>
      </c>
      <c r="C191" s="35">
        <f t="shared" si="8"/>
        <v>570354.70317546534</v>
      </c>
      <c r="D191" s="40">
        <v>11.6</v>
      </c>
      <c r="E191" s="32">
        <v>56.2</v>
      </c>
      <c r="F191" s="35">
        <f t="shared" si="9"/>
        <v>682829.18149466196</v>
      </c>
      <c r="G191" s="33">
        <v>11.5</v>
      </c>
      <c r="H191" s="34">
        <v>56.3</v>
      </c>
      <c r="I191" s="35">
        <f t="shared" si="10"/>
        <v>635990.90643791063</v>
      </c>
      <c r="J191" s="43">
        <v>10.40244102478</v>
      </c>
      <c r="K191" s="2">
        <v>56.186126708979998</v>
      </c>
      <c r="L191" s="1">
        <f t="shared" si="11"/>
        <v>612486.56567775458</v>
      </c>
      <c r="M191" s="33">
        <v>11.2</v>
      </c>
      <c r="N191" s="34">
        <v>59.3</v>
      </c>
      <c r="O191" s="1">
        <f>(M191*$AP$1)/($N$2*N191)</f>
        <v>666472.83440910233</v>
      </c>
      <c r="P191" s="33">
        <v>11.2</v>
      </c>
      <c r="Q191" s="34">
        <v>55.6</v>
      </c>
      <c r="R191" s="35">
        <f>(P191*$AP$1)/($Q$2*Q191)</f>
        <v>666397.91614983871</v>
      </c>
      <c r="S191" s="33">
        <v>11.7</v>
      </c>
      <c r="T191" s="34">
        <v>59.9</v>
      </c>
      <c r="U191" s="1">
        <f>(S191*$AP$1)/($T$2*T191)</f>
        <v>689252.2019457717</v>
      </c>
      <c r="V191" s="33">
        <v>2.02</v>
      </c>
      <c r="W191" s="34">
        <v>50.9</v>
      </c>
      <c r="X191" s="35">
        <f>(V191*$AP$1)/($W$2*W191)</f>
        <v>150043.0671557289</v>
      </c>
      <c r="Y191" s="33">
        <v>3.78</v>
      </c>
      <c r="Z191" s="34">
        <v>50.6</v>
      </c>
      <c r="AA191" s="1">
        <f>(Y191 * $AP$1)/($Z$2*Z191)</f>
        <v>263609.10453863977</v>
      </c>
      <c r="AB191" s="33">
        <v>6.17</v>
      </c>
      <c r="AC191" s="34">
        <v>59.8</v>
      </c>
      <c r="AD191" s="35">
        <f>(AB191*$AP$1)/($AC$2*AC191)</f>
        <v>364085.26505977783</v>
      </c>
      <c r="AE191" s="46">
        <v>151.37872314449999</v>
      </c>
      <c r="AF191" s="1">
        <v>26.853178024289999</v>
      </c>
      <c r="AG191" s="35">
        <f>(AE191*$AP$1)/($AF$2*AF191)</f>
        <v>12917175.158432513</v>
      </c>
      <c r="AH191" s="46">
        <v>154.87911987300001</v>
      </c>
      <c r="AI191" s="1">
        <v>27.645456314090001</v>
      </c>
      <c r="AJ191" s="1">
        <f>(AH191*$AP$1)/($AI$2*AI191)</f>
        <v>13728583.831478344</v>
      </c>
      <c r="AK191" s="46">
        <v>150.951461792</v>
      </c>
      <c r="AL191" s="1">
        <v>27.186763763430001</v>
      </c>
      <c r="AM191" s="35">
        <f>(AK191*$AP$1)/($AL$2*AL191)</f>
        <v>13238452.363396412</v>
      </c>
    </row>
    <row r="192" spans="1:39" x14ac:dyDescent="0.3">
      <c r="A192" s="33">
        <v>10.4</v>
      </c>
      <c r="B192" s="34">
        <v>59.7</v>
      </c>
      <c r="C192" s="35">
        <f t="shared" si="8"/>
        <v>566533.23112738843</v>
      </c>
      <c r="D192" s="40">
        <v>11.7</v>
      </c>
      <c r="E192" s="32">
        <v>56.6</v>
      </c>
      <c r="F192" s="35">
        <f t="shared" si="9"/>
        <v>683848.39161691244</v>
      </c>
      <c r="G192" s="33">
        <v>11.6</v>
      </c>
      <c r="H192" s="34">
        <v>56.6</v>
      </c>
      <c r="I192" s="35">
        <f t="shared" si="10"/>
        <v>638120.97277073388</v>
      </c>
      <c r="J192" s="43">
        <v>10.468664169309999</v>
      </c>
      <c r="K192" s="2">
        <v>56.519622802729998</v>
      </c>
      <c r="L192" s="1">
        <f t="shared" si="11"/>
        <v>612748.71966613072</v>
      </c>
      <c r="M192" s="33">
        <v>11.3</v>
      </c>
      <c r="N192" s="34">
        <v>59.6</v>
      </c>
      <c r="O192" s="1">
        <f>(M192*$AP$1)/($N$2*N192)</f>
        <v>669038.802746278</v>
      </c>
      <c r="P192" s="33">
        <v>11.3</v>
      </c>
      <c r="Q192" s="34">
        <v>55.9</v>
      </c>
      <c r="R192" s="35">
        <f>(P192*$AP$1)/($Q$2*Q192)</f>
        <v>668739.59040157928</v>
      </c>
      <c r="S192" s="33">
        <v>11.8</v>
      </c>
      <c r="T192" s="34">
        <v>60.2</v>
      </c>
      <c r="U192" s="1">
        <f>(S192*$AP$1)/($T$2*T192)</f>
        <v>691679.0774048192</v>
      </c>
      <c r="V192" s="33">
        <v>2.0299999999999998</v>
      </c>
      <c r="W192" s="34">
        <v>51.3</v>
      </c>
      <c r="X192" s="35">
        <f>(V192*$AP$1)/($W$2*W192)</f>
        <v>149610.13645224168</v>
      </c>
      <c r="Y192" s="33">
        <v>3.81</v>
      </c>
      <c r="Z192" s="34">
        <v>50.9</v>
      </c>
      <c r="AA192" s="1">
        <f>(Y192 * $AP$1)/($Z$2*Z192)</f>
        <v>264135.22119097627</v>
      </c>
      <c r="AB192" s="33">
        <v>6.21</v>
      </c>
      <c r="AC192" s="34">
        <v>60.2</v>
      </c>
      <c r="AD192" s="35">
        <f>(AB192*$AP$1)/($AC$2*AC192)</f>
        <v>364010.76870202774</v>
      </c>
      <c r="AE192" s="46">
        <v>151.28137207029999</v>
      </c>
      <c r="AF192" s="1">
        <v>27.186674118039999</v>
      </c>
      <c r="AG192" s="35">
        <f>(AE192*$AP$1)/($AF$2*AF192)</f>
        <v>12750516.434315687</v>
      </c>
      <c r="AH192" s="46">
        <v>154.79382324220001</v>
      </c>
      <c r="AI192" s="1">
        <v>27.978464126590001</v>
      </c>
      <c r="AJ192" s="1">
        <f>(AH192*$AP$1)/($AI$2*AI192)</f>
        <v>13557711.478780881</v>
      </c>
      <c r="AK192" s="46">
        <v>150.88371276859999</v>
      </c>
      <c r="AL192" s="1">
        <v>27.520015716549999</v>
      </c>
      <c r="AM192" s="35">
        <f>(AK192*$AP$1)/($AL$2*AL192)</f>
        <v>13072272.48721434</v>
      </c>
    </row>
    <row r="193" spans="1:39" x14ac:dyDescent="0.3">
      <c r="A193" s="33">
        <v>10.5</v>
      </c>
      <c r="B193" s="34">
        <v>60</v>
      </c>
      <c r="C193" s="35">
        <f t="shared" si="8"/>
        <v>569120.76271186431</v>
      </c>
      <c r="D193" s="40">
        <v>11.8</v>
      </c>
      <c r="E193" s="32">
        <v>56.9</v>
      </c>
      <c r="F193" s="35">
        <f t="shared" si="9"/>
        <v>686056.90564208245</v>
      </c>
      <c r="G193" s="33">
        <v>11.7</v>
      </c>
      <c r="H193" s="34">
        <v>56.9</v>
      </c>
      <c r="I193" s="35">
        <f t="shared" si="10"/>
        <v>640228.57794714766</v>
      </c>
      <c r="J193" s="43">
        <v>10.539525985719999</v>
      </c>
      <c r="K193" s="2">
        <v>56.85287475586</v>
      </c>
      <c r="L193" s="1">
        <f t="shared" si="11"/>
        <v>613280.34837474814</v>
      </c>
      <c r="M193" s="33">
        <v>11.3</v>
      </c>
      <c r="N193" s="34">
        <v>59.9</v>
      </c>
      <c r="O193" s="1">
        <f>(M193*$AP$1)/($N$2*N193)</f>
        <v>665688.02410147188</v>
      </c>
      <c r="P193" s="33">
        <v>11.3</v>
      </c>
      <c r="Q193" s="34">
        <v>56.2</v>
      </c>
      <c r="R193" s="35">
        <f>(P193*$AP$1)/($Q$2*Q193)</f>
        <v>665169.80611117941</v>
      </c>
      <c r="S193" s="33">
        <v>11.9</v>
      </c>
      <c r="T193" s="34">
        <v>60.6</v>
      </c>
      <c r="U193" s="1">
        <f>(S193*$AP$1)/($T$2*T193)</f>
        <v>692936.53503281355</v>
      </c>
      <c r="V193" s="33">
        <v>2.04</v>
      </c>
      <c r="W193" s="34">
        <v>51.6</v>
      </c>
      <c r="X193" s="35">
        <f>(V193*$AP$1)/($W$2*W193)</f>
        <v>149473.02096460076</v>
      </c>
      <c r="Y193" s="33">
        <v>3.83</v>
      </c>
      <c r="Z193" s="34">
        <v>51.2</v>
      </c>
      <c r="AA193" s="1">
        <f>(Y193 * $AP$1)/($Z$2*Z193)</f>
        <v>263965.96623563219</v>
      </c>
      <c r="AB193" s="33">
        <v>6.24</v>
      </c>
      <c r="AC193" s="34">
        <v>60.5</v>
      </c>
      <c r="AD193" s="35">
        <f>(AB193*$AP$1)/($AC$2*AC193)</f>
        <v>363955.5428897122</v>
      </c>
      <c r="AE193" s="46">
        <v>151.19479370120001</v>
      </c>
      <c r="AF193" s="1">
        <v>27.519926071170001</v>
      </c>
      <c r="AG193" s="35">
        <f>(AE193*$AP$1)/($AF$2*AF193)</f>
        <v>12588905.570117403</v>
      </c>
      <c r="AH193" s="46">
        <v>154.71090698239999</v>
      </c>
      <c r="AI193" s="1">
        <v>28.311960220340001</v>
      </c>
      <c r="AJ193" s="1">
        <f>(AH193*$AP$1)/($AI$2*AI193)</f>
        <v>13390833.912679989</v>
      </c>
      <c r="AK193" s="46">
        <v>150.82218933109999</v>
      </c>
      <c r="AL193" s="1">
        <v>27.853511810299999</v>
      </c>
      <c r="AM193" s="35">
        <f>(AK193*$AP$1)/($AL$2*AL193)</f>
        <v>12910488.903356183</v>
      </c>
    </row>
    <row r="194" spans="1:39" x14ac:dyDescent="0.3">
      <c r="A194" s="33">
        <v>10.6</v>
      </c>
      <c r="B194" s="34">
        <v>60.3</v>
      </c>
      <c r="C194" s="35">
        <f t="shared" si="8"/>
        <v>571682.54771341034</v>
      </c>
      <c r="D194" s="40">
        <v>11.9</v>
      </c>
      <c r="E194" s="32">
        <v>57.2</v>
      </c>
      <c r="F194" s="35">
        <f t="shared" si="9"/>
        <v>688242.25343621883</v>
      </c>
      <c r="G194" s="33">
        <v>11.7</v>
      </c>
      <c r="H194" s="34">
        <v>57.3</v>
      </c>
      <c r="I194" s="35">
        <f t="shared" si="10"/>
        <v>635759.26850249048</v>
      </c>
      <c r="J194" s="43">
        <v>10.603246688840001</v>
      </c>
      <c r="K194" s="2">
        <v>57.186126708979998</v>
      </c>
      <c r="L194" s="1">
        <f t="shared" si="11"/>
        <v>613392.67101916485</v>
      </c>
      <c r="M194" s="33">
        <v>11.4</v>
      </c>
      <c r="N194" s="34">
        <v>60.3</v>
      </c>
      <c r="O194" s="1">
        <f>(M194*$AP$1)/($N$2*N194)</f>
        <v>667124.14936810208</v>
      </c>
      <c r="P194" s="33">
        <v>11.4</v>
      </c>
      <c r="Q194" s="34">
        <v>56.6</v>
      </c>
      <c r="R194" s="35">
        <f>(P194*$AP$1)/($Q$2*Q194)</f>
        <v>666313.81747288909</v>
      </c>
      <c r="S194" s="33">
        <v>12</v>
      </c>
      <c r="T194" s="34">
        <v>60.9</v>
      </c>
      <c r="U194" s="1">
        <f>(S194*$AP$1)/($T$2*T194)</f>
        <v>695317.36594756797</v>
      </c>
      <c r="V194" s="33">
        <v>2.0499999999999998</v>
      </c>
      <c r="W194" s="34">
        <v>51.9</v>
      </c>
      <c r="X194" s="35">
        <f>(V194*$AP$1)/($W$2*W194)</f>
        <v>149337.49062710593</v>
      </c>
      <c r="Y194" s="33">
        <v>3.87</v>
      </c>
      <c r="Z194" s="34">
        <v>51.6</v>
      </c>
      <c r="AA194" s="1">
        <f>(Y194 * $AP$1)/($Z$2*Z194)</f>
        <v>264655.1724137931</v>
      </c>
      <c r="AB194" s="33">
        <v>6.27</v>
      </c>
      <c r="AC194" s="34">
        <v>60.8</v>
      </c>
      <c r="AD194" s="35">
        <f>(AB194*$AP$1)/($AC$2*AC194)</f>
        <v>363900.86206896551</v>
      </c>
      <c r="AE194" s="46">
        <v>151.11581420900001</v>
      </c>
      <c r="AF194" s="1">
        <v>27.853178024289999</v>
      </c>
      <c r="AG194" s="35">
        <f>(AE194*$AP$1)/($AF$2*AF194)</f>
        <v>12431787.056426641</v>
      </c>
      <c r="AH194" s="46">
        <v>154.63513183590001</v>
      </c>
      <c r="AI194" s="1">
        <v>28.645212173459999</v>
      </c>
      <c r="AJ194" s="1">
        <f>(AH194*$AP$1)/($AI$2*AI194)</f>
        <v>13228565.630418777</v>
      </c>
      <c r="AK194" s="46">
        <v>150.763961792</v>
      </c>
      <c r="AL194" s="1">
        <v>28.186763763430001</v>
      </c>
      <c r="AM194" s="35">
        <f>(AK194*$AP$1)/($AL$2*AL194)</f>
        <v>12752922.873939499</v>
      </c>
    </row>
    <row r="195" spans="1:39" x14ac:dyDescent="0.3">
      <c r="A195" s="33">
        <v>10.6</v>
      </c>
      <c r="B195" s="34">
        <v>60.7</v>
      </c>
      <c r="C195" s="35">
        <f t="shared" si="8"/>
        <v>567915.28216010937</v>
      </c>
      <c r="D195" s="40">
        <v>12</v>
      </c>
      <c r="E195" s="32">
        <v>57.6</v>
      </c>
      <c r="F195" s="35">
        <f t="shared" si="9"/>
        <v>689206.17816091958</v>
      </c>
      <c r="G195" s="33">
        <v>11.8</v>
      </c>
      <c r="H195" s="34">
        <v>57.6</v>
      </c>
      <c r="I195" s="35">
        <f t="shared" si="10"/>
        <v>637853.56096461578</v>
      </c>
      <c r="J195" s="43">
        <v>10.67099571228</v>
      </c>
      <c r="K195" s="2">
        <v>57.51937866211</v>
      </c>
      <c r="L195" s="1">
        <f t="shared" si="11"/>
        <v>613735.37835185823</v>
      </c>
      <c r="M195" s="33">
        <v>11.5</v>
      </c>
      <c r="N195" s="34">
        <v>60.6</v>
      </c>
      <c r="O195" s="1">
        <f>(M195*$AP$1)/($N$2*N195)</f>
        <v>669644.55066196271</v>
      </c>
      <c r="P195" s="33">
        <v>11.5</v>
      </c>
      <c r="Q195" s="34">
        <v>56.9</v>
      </c>
      <c r="R195" s="35">
        <f>(P195*$AP$1)/($Q$2*Q195)</f>
        <v>668614.78092236852</v>
      </c>
      <c r="S195" s="33">
        <v>12</v>
      </c>
      <c r="T195" s="34">
        <v>61.2</v>
      </c>
      <c r="U195" s="1">
        <f>(S195*$AP$1)/($T$2*T195)</f>
        <v>691908.94748704077</v>
      </c>
      <c r="V195" s="33">
        <v>2.0699999999999998</v>
      </c>
      <c r="W195" s="34">
        <v>52.3</v>
      </c>
      <c r="X195" s="35">
        <f>(V195*$AP$1)/($W$2*W195)</f>
        <v>149641.138185346</v>
      </c>
      <c r="Y195" s="33">
        <v>3.89</v>
      </c>
      <c r="Z195" s="34">
        <v>51.9</v>
      </c>
      <c r="AA195" s="1">
        <f>(Y195 * $AP$1)/($Z$2*Z195)</f>
        <v>264485.19478218502</v>
      </c>
      <c r="AB195" s="33">
        <v>6.31</v>
      </c>
      <c r="AC195" s="34">
        <v>61.2</v>
      </c>
      <c r="AD195" s="35">
        <f>(AB195*$AP$1)/($AC$2*AC195)</f>
        <v>363828.78822026891</v>
      </c>
      <c r="AE195" s="46">
        <v>151.04498291019999</v>
      </c>
      <c r="AF195" s="1">
        <v>28.186674118039999</v>
      </c>
      <c r="AG195" s="35">
        <f>(AE195*$AP$1)/($AF$2*AF195)</f>
        <v>12278939.852642544</v>
      </c>
      <c r="AH195" s="46">
        <v>154.5580444336</v>
      </c>
      <c r="AI195" s="1">
        <v>28.978464126590001</v>
      </c>
      <c r="AJ195" s="1">
        <f>(AH195*$AP$1)/($AI$2*AI195)</f>
        <v>13069918.545827443</v>
      </c>
      <c r="AK195" s="46">
        <v>150.7096710205</v>
      </c>
      <c r="AL195" s="1">
        <v>28.520259857180001</v>
      </c>
      <c r="AM195" s="35">
        <f>(AK195*$AP$1)/($AL$2*AL195)</f>
        <v>12599260.374713611</v>
      </c>
    </row>
    <row r="196" spans="1:39" x14ac:dyDescent="0.3">
      <c r="A196" s="33">
        <v>10.7</v>
      </c>
      <c r="B196" s="34">
        <v>61</v>
      </c>
      <c r="C196" s="35">
        <f t="shared" ref="C196:C259" si="12">(A196 * $AP$1)/($B$2*B196)</f>
        <v>570453.59822172823</v>
      </c>
      <c r="D196" s="40">
        <v>12.1</v>
      </c>
      <c r="E196" s="32">
        <v>57.9</v>
      </c>
      <c r="F196" s="35">
        <f t="shared" ref="F196:F259" si="13">(D196 * $AP$1)/($E$2*E196)</f>
        <v>691348.7880412126</v>
      </c>
      <c r="G196" s="33">
        <v>11.9</v>
      </c>
      <c r="H196" s="34">
        <v>57.9</v>
      </c>
      <c r="I196" s="35">
        <f t="shared" ref="I196:I259" si="14">(G196*$AP$1)/($H$2*H196)</f>
        <v>639926.15091418021</v>
      </c>
      <c r="J196" s="43">
        <v>10.73572349548</v>
      </c>
      <c r="K196" s="2">
        <v>57.85238647461</v>
      </c>
      <c r="L196" s="1">
        <f t="shared" ref="L196:L259" si="15">(J196*$AP$1)/($K$2*K196)</f>
        <v>613903.96443067025</v>
      </c>
      <c r="M196" s="33">
        <v>11.6</v>
      </c>
      <c r="N196" s="34">
        <v>60.9</v>
      </c>
      <c r="O196" s="1">
        <f>(M196*$AP$1)/($N$2*N196)</f>
        <v>672140.12041598244</v>
      </c>
      <c r="P196" s="33">
        <v>11.6</v>
      </c>
      <c r="Q196" s="34">
        <v>57.2</v>
      </c>
      <c r="R196" s="35">
        <f>(P196*$AP$1)/($Q$2*Q196)</f>
        <v>670891.60839160834</v>
      </c>
      <c r="S196" s="33">
        <v>12.1</v>
      </c>
      <c r="T196" s="34">
        <v>61.6</v>
      </c>
      <c r="U196" s="1">
        <f>(S196*$AP$1)/($T$2*T196)</f>
        <v>693144.49917898199</v>
      </c>
      <c r="V196" s="33">
        <v>2.08</v>
      </c>
      <c r="W196" s="34">
        <v>52.6</v>
      </c>
      <c r="X196" s="35">
        <f>(V196*$AP$1)/($W$2*W196)</f>
        <v>149506.45264005693</v>
      </c>
      <c r="Y196" s="33">
        <v>3.92</v>
      </c>
      <c r="Z196" s="34">
        <v>52.2</v>
      </c>
      <c r="AA196" s="1">
        <f>(Y196 * $AP$1)/($Z$2*Z196)</f>
        <v>264993.17391112872</v>
      </c>
      <c r="AB196" s="33">
        <v>6.34</v>
      </c>
      <c r="AC196" s="34">
        <v>61.5</v>
      </c>
      <c r="AD196" s="35">
        <f>(AB196*$AP$1)/($AC$2*AC196)</f>
        <v>363775.34809830855</v>
      </c>
      <c r="AE196" s="46">
        <v>150.97891235349999</v>
      </c>
      <c r="AF196" s="1">
        <v>28.520170211789999</v>
      </c>
      <c r="AG196" s="35">
        <f>(AE196*$AP$1)/($AF$2*AF196)</f>
        <v>12130049.728758398</v>
      </c>
      <c r="AH196" s="46">
        <v>154.48095703129999</v>
      </c>
      <c r="AI196" s="1">
        <v>29.311716079709999</v>
      </c>
      <c r="AJ196" s="1">
        <f>(AH196*$AP$1)/($AI$2*AI196)</f>
        <v>12914878.854997652</v>
      </c>
      <c r="AK196" s="46">
        <v>150.65766906740001</v>
      </c>
      <c r="AL196" s="1">
        <v>28.853267669680001</v>
      </c>
      <c r="AM196" s="35">
        <f>(AK196*$AP$1)/($AL$2*AL196)</f>
        <v>12449549.796141177</v>
      </c>
    </row>
    <row r="197" spans="1:39" x14ac:dyDescent="0.3">
      <c r="A197" s="33">
        <v>10.8</v>
      </c>
      <c r="B197" s="34">
        <v>61.3</v>
      </c>
      <c r="C197" s="35">
        <f t="shared" si="12"/>
        <v>572967.06942793168</v>
      </c>
      <c r="D197" s="40">
        <v>12.1</v>
      </c>
      <c r="E197" s="32">
        <v>58.2</v>
      </c>
      <c r="F197" s="35">
        <f t="shared" si="13"/>
        <v>687785.13449460827</v>
      </c>
      <c r="G197" s="33">
        <v>12</v>
      </c>
      <c r="H197" s="34">
        <v>58.3</v>
      </c>
      <c r="I197" s="35">
        <f t="shared" si="14"/>
        <v>640876.21208062104</v>
      </c>
      <c r="J197" s="43">
        <v>10.79521369934</v>
      </c>
      <c r="K197" s="2">
        <v>58.185821533199999</v>
      </c>
      <c r="L197" s="1">
        <f t="shared" si="15"/>
        <v>613768.32610595704</v>
      </c>
      <c r="M197" s="33">
        <v>11.6</v>
      </c>
      <c r="N197" s="34">
        <v>61.3</v>
      </c>
      <c r="O197" s="1">
        <f>(M197*$AP$1)/($N$2*N197)</f>
        <v>667754.21424687339</v>
      </c>
      <c r="P197" s="33">
        <v>11.6</v>
      </c>
      <c r="Q197" s="34">
        <v>57.6</v>
      </c>
      <c r="R197" s="35">
        <f>(P197*$AP$1)/($Q$2*Q197)</f>
        <v>666232.63888888899</v>
      </c>
      <c r="S197" s="33">
        <v>12.2</v>
      </c>
      <c r="T197" s="34">
        <v>61.9</v>
      </c>
      <c r="U197" s="1">
        <f>(S197*$AP$1)/($T$2*T197)</f>
        <v>695485.85965498677</v>
      </c>
      <c r="V197" s="33">
        <v>2.1</v>
      </c>
      <c r="W197" s="34">
        <v>52.9</v>
      </c>
      <c r="X197" s="35">
        <f>(V197*$AP$1)/($W$2*W197)</f>
        <v>150087.99947852161</v>
      </c>
      <c r="Y197" s="33">
        <v>3.95</v>
      </c>
      <c r="Z197" s="34">
        <v>52.6</v>
      </c>
      <c r="AA197" s="1">
        <f>(Y197 * $AP$1)/($Z$2*Z197)</f>
        <v>264990.60355753684</v>
      </c>
      <c r="AB197" s="33">
        <v>6.37</v>
      </c>
      <c r="AC197" s="34">
        <v>61.8</v>
      </c>
      <c r="AD197" s="35">
        <f>(AB197*$AP$1)/($AC$2*AC197)</f>
        <v>363722.42681248375</v>
      </c>
      <c r="AE197" s="46">
        <v>150.91131591800001</v>
      </c>
      <c r="AF197" s="1">
        <v>28.853178024289999</v>
      </c>
      <c r="AG197" s="35">
        <f>(AE197*$AP$1)/($AF$2*AF197)</f>
        <v>11984683.0415795</v>
      </c>
      <c r="AH197" s="46">
        <v>154.41442871090001</v>
      </c>
      <c r="AI197" s="1">
        <v>29.645212173459999</v>
      </c>
      <c r="AJ197" s="1">
        <f>(AH197*$AP$1)/($AI$2*AI197)</f>
        <v>12764092.616916733</v>
      </c>
      <c r="AK197" s="46">
        <v>150.60801696780001</v>
      </c>
      <c r="AL197" s="1">
        <v>29.186763763430001</v>
      </c>
      <c r="AM197" s="35">
        <f>(AK197*$AP$1)/($AL$2*AL197)</f>
        <v>12303241.66791073</v>
      </c>
    </row>
    <row r="198" spans="1:39" x14ac:dyDescent="0.3">
      <c r="A198" s="33">
        <v>10.8</v>
      </c>
      <c r="B198" s="34">
        <v>61.7</v>
      </c>
      <c r="C198" s="35">
        <f t="shared" si="12"/>
        <v>569252.53413180239</v>
      </c>
      <c r="D198" s="40">
        <v>12.2</v>
      </c>
      <c r="E198" s="32">
        <v>58.6</v>
      </c>
      <c r="F198" s="35">
        <f t="shared" si="13"/>
        <v>688735.73025773792</v>
      </c>
      <c r="G198" s="33">
        <v>12</v>
      </c>
      <c r="H198" s="34">
        <v>58.6</v>
      </c>
      <c r="I198" s="35">
        <f t="shared" si="14"/>
        <v>637595.27584130038</v>
      </c>
      <c r="J198" s="43">
        <v>10.85066413879</v>
      </c>
      <c r="K198" s="2">
        <v>58.519073486330001</v>
      </c>
      <c r="L198" s="1">
        <f t="shared" si="15"/>
        <v>613407.77830463508</v>
      </c>
      <c r="M198" s="33">
        <v>11.7</v>
      </c>
      <c r="N198" s="34">
        <v>61.6</v>
      </c>
      <c r="O198" s="1">
        <f>(M198*$AP$1)/($N$2*N198)</f>
        <v>670230.63143752806</v>
      </c>
      <c r="P198" s="33">
        <v>11.7</v>
      </c>
      <c r="Q198" s="34">
        <v>57.9</v>
      </c>
      <c r="R198" s="35">
        <f>(P198*$AP$1)/($Q$2*Q198)</f>
        <v>668494.28265142045</v>
      </c>
      <c r="S198" s="33">
        <v>12.3</v>
      </c>
      <c r="T198" s="34">
        <v>62.2</v>
      </c>
      <c r="U198" s="1">
        <f>(S198*$AP$1)/($T$2*T198)</f>
        <v>697804.63466016192</v>
      </c>
      <c r="V198" s="33">
        <v>2.11</v>
      </c>
      <c r="W198" s="34">
        <v>53.3</v>
      </c>
      <c r="X198" s="35">
        <f>(V198*$AP$1)/($W$2*W198)</f>
        <v>149670.97662640136</v>
      </c>
      <c r="Y198" s="33">
        <v>3.98</v>
      </c>
      <c r="Z198" s="34">
        <v>52.9</v>
      </c>
      <c r="AA198" s="1">
        <f>(Y198 * $AP$1)/($Z$2*Z198)</f>
        <v>265488.99463311821</v>
      </c>
      <c r="AB198" s="33">
        <v>6.41</v>
      </c>
      <c r="AC198" s="34">
        <v>62.2</v>
      </c>
      <c r="AD198" s="35">
        <f>(AB198*$AP$1)/($AC$2*AC198)</f>
        <v>363652.65920094622</v>
      </c>
      <c r="AE198" s="46">
        <v>150.84399414059999</v>
      </c>
      <c r="AF198" s="1">
        <v>29.186674118039999</v>
      </c>
      <c r="AG198" s="35">
        <f>(AE198*$AP$1)/($AF$2*AF198)</f>
        <v>11842456.997160848</v>
      </c>
      <c r="AH198" s="46">
        <v>154.35693359379999</v>
      </c>
      <c r="AI198" s="1">
        <v>29.978464126590001</v>
      </c>
      <c r="AJ198" s="1">
        <f>(AH198*$AP$1)/($AI$2*AI198)</f>
        <v>12617502.345161475</v>
      </c>
      <c r="AK198" s="46">
        <v>150.56480407710001</v>
      </c>
      <c r="AL198" s="1">
        <v>29.520015716549999</v>
      </c>
      <c r="AM198" s="35">
        <f>(AK198*$AP$1)/($AL$2*AL198)</f>
        <v>12160859.935363157</v>
      </c>
    </row>
    <row r="199" spans="1:39" x14ac:dyDescent="0.3">
      <c r="A199" s="33">
        <v>10.9</v>
      </c>
      <c r="B199" s="34">
        <v>62</v>
      </c>
      <c r="C199" s="35">
        <f t="shared" si="12"/>
        <v>571743.43903772556</v>
      </c>
      <c r="D199" s="40">
        <v>12.3</v>
      </c>
      <c r="E199" s="32">
        <v>58.9</v>
      </c>
      <c r="F199" s="35">
        <f t="shared" si="13"/>
        <v>690844.35922955337</v>
      </c>
      <c r="G199" s="33">
        <v>12.1</v>
      </c>
      <c r="H199" s="34">
        <v>58.9</v>
      </c>
      <c r="I199" s="35">
        <f t="shared" si="14"/>
        <v>639633.99305041379</v>
      </c>
      <c r="J199" s="43">
        <v>10.90995979309</v>
      </c>
      <c r="K199" s="2">
        <v>58.852569580080001</v>
      </c>
      <c r="L199" s="1">
        <f t="shared" si="15"/>
        <v>613264.91576101969</v>
      </c>
      <c r="M199" s="33">
        <v>11.8</v>
      </c>
      <c r="N199" s="34">
        <v>61.9</v>
      </c>
      <c r="O199" s="1">
        <f>(M199*$AP$1)/($N$2*N199)</f>
        <v>672683.04458433145</v>
      </c>
      <c r="P199" s="33">
        <v>11.8</v>
      </c>
      <c r="Q199" s="34">
        <v>58.2</v>
      </c>
      <c r="R199" s="35">
        <f>(P199*$AP$1)/($Q$2*Q199)</f>
        <v>670732.61049887422</v>
      </c>
      <c r="S199" s="33">
        <v>12.3</v>
      </c>
      <c r="T199" s="34">
        <v>62.6</v>
      </c>
      <c r="U199" s="1">
        <f>(S199*$AP$1)/($T$2*T199)</f>
        <v>693345.81910322793</v>
      </c>
      <c r="V199" s="33">
        <v>2.12</v>
      </c>
      <c r="W199" s="34">
        <v>53.6</v>
      </c>
      <c r="X199" s="35">
        <f>(V199*$AP$1)/($W$2*W199)</f>
        <v>149538.63686493639</v>
      </c>
      <c r="Y199" s="33">
        <v>4.0199999999999996</v>
      </c>
      <c r="Z199" s="34">
        <v>53.2</v>
      </c>
      <c r="AA199" s="1">
        <f>(Y199 * $AP$1)/($Z$2*Z199)</f>
        <v>266645.0609281825</v>
      </c>
      <c r="AB199" s="33">
        <v>6.44</v>
      </c>
      <c r="AC199" s="34">
        <v>62.5</v>
      </c>
      <c r="AD199" s="35">
        <f>(AB199*$AP$1)/($AC$2*AC199)</f>
        <v>363600.91954022989</v>
      </c>
      <c r="AE199" s="46">
        <v>150.7795715332</v>
      </c>
      <c r="AF199" s="1">
        <v>29.520170211789999</v>
      </c>
      <c r="AG199" s="35">
        <f>(AE199*$AP$1)/($AF$2*AF199)</f>
        <v>11703669.509483306</v>
      </c>
      <c r="AH199" s="46">
        <v>154.29357910159999</v>
      </c>
      <c r="AI199" s="1">
        <v>30.311716079709999</v>
      </c>
      <c r="AJ199" s="1">
        <f>(AH199*$AP$1)/($AI$2*AI199)</f>
        <v>12473661.654669121</v>
      </c>
      <c r="AK199" s="46">
        <v>150.53094482419999</v>
      </c>
      <c r="AL199" s="1">
        <v>29.853511810299999</v>
      </c>
      <c r="AM199" s="35">
        <f>(AK199*$AP$1)/($AL$2*AL199)</f>
        <v>12022305.741837706</v>
      </c>
    </row>
    <row r="200" spans="1:39" x14ac:dyDescent="0.3">
      <c r="A200" s="33">
        <v>10.9</v>
      </c>
      <c r="B200" s="34">
        <v>62.3</v>
      </c>
      <c r="C200" s="35">
        <f t="shared" si="12"/>
        <v>568990.26035857119</v>
      </c>
      <c r="D200" s="40">
        <v>12.4</v>
      </c>
      <c r="E200" s="32">
        <v>59.2</v>
      </c>
      <c r="F200" s="35">
        <f t="shared" si="13"/>
        <v>692931.61696178943</v>
      </c>
      <c r="G200" s="33">
        <v>12.2</v>
      </c>
      <c r="H200" s="34">
        <v>59.3</v>
      </c>
      <c r="I200" s="35">
        <f t="shared" si="14"/>
        <v>640570.00366000913</v>
      </c>
      <c r="J200" s="43">
        <v>10.975358963010001</v>
      </c>
      <c r="K200" s="2">
        <v>59.185577392580001</v>
      </c>
      <c r="L200" s="1">
        <f t="shared" si="15"/>
        <v>613469.87869016652</v>
      </c>
      <c r="M200" s="33">
        <v>11.8</v>
      </c>
      <c r="N200" s="34">
        <v>62.3</v>
      </c>
      <c r="O200" s="1">
        <f>(M200*$AP$1)/($N$2*N200)</f>
        <v>668364.0523237579</v>
      </c>
      <c r="P200" s="33">
        <v>11.9</v>
      </c>
      <c r="Q200" s="34">
        <v>58.6</v>
      </c>
      <c r="R200" s="35">
        <f>(P200*$AP$1)/($Q$2*Q200)</f>
        <v>671799.60574320343</v>
      </c>
      <c r="S200" s="33">
        <v>12.4</v>
      </c>
      <c r="T200" s="34">
        <v>62.9</v>
      </c>
      <c r="U200" s="1">
        <f>(S200*$AP$1)/($T$2*T200)</f>
        <v>695648.99585183559</v>
      </c>
      <c r="V200" s="33">
        <v>2.14</v>
      </c>
      <c r="W200" s="34">
        <v>53.9</v>
      </c>
      <c r="X200" s="35">
        <f>(V200*$AP$1)/($W$2*W200)</f>
        <v>150109.21520421875</v>
      </c>
      <c r="Y200" s="33">
        <v>4.05</v>
      </c>
      <c r="Z200" s="34">
        <v>53.6</v>
      </c>
      <c r="AA200" s="1">
        <f>(Y200 * $AP$1)/($Z$2*Z200)</f>
        <v>266630.21101389604</v>
      </c>
      <c r="AB200" s="33">
        <v>6.48</v>
      </c>
      <c r="AC200" s="34">
        <v>62.8</v>
      </c>
      <c r="AD200" s="35">
        <f>(AB200*$AP$1)/($AC$2*AC200)</f>
        <v>364111.57478585554</v>
      </c>
      <c r="AE200" s="46">
        <v>150.7241821289</v>
      </c>
      <c r="AF200" s="1">
        <v>29.85332107544</v>
      </c>
      <c r="AG200" s="35">
        <f>(AE200*$AP$1)/($AF$2*AF200)</f>
        <v>11568809.93579549</v>
      </c>
      <c r="AH200" s="46">
        <v>154.24145507809999</v>
      </c>
      <c r="AI200" s="1">
        <v>30.645212173459999</v>
      </c>
      <c r="AJ200" s="1">
        <f>(AH200*$AP$1)/($AI$2*AI200)</f>
        <v>12333749.165313501</v>
      </c>
      <c r="AK200" s="46">
        <v>150.49645996090001</v>
      </c>
      <c r="AL200" s="1">
        <v>30.187007904049999</v>
      </c>
      <c r="AM200" s="35">
        <f>(AK200*$AP$1)/($AL$2*AL200)</f>
        <v>11886763.537245722</v>
      </c>
    </row>
    <row r="201" spans="1:39" x14ac:dyDescent="0.3">
      <c r="A201" s="33">
        <v>11</v>
      </c>
      <c r="B201" s="34">
        <v>62.7</v>
      </c>
      <c r="C201" s="35">
        <f t="shared" si="12"/>
        <v>570547.13053820992</v>
      </c>
      <c r="D201" s="40">
        <v>12.5</v>
      </c>
      <c r="E201" s="32">
        <v>59.6</v>
      </c>
      <c r="F201" s="35">
        <f t="shared" si="13"/>
        <v>693831.72298079147</v>
      </c>
      <c r="G201" s="33">
        <v>12.3</v>
      </c>
      <c r="H201" s="34">
        <v>59.6</v>
      </c>
      <c r="I201" s="35">
        <f t="shared" si="14"/>
        <v>642569.80274174013</v>
      </c>
      <c r="J201" s="43">
        <v>11.0370349884</v>
      </c>
      <c r="K201" s="2">
        <v>59.518829345699999</v>
      </c>
      <c r="L201" s="1">
        <f t="shared" si="15"/>
        <v>613463.09014793753</v>
      </c>
      <c r="M201" s="33">
        <v>11.9</v>
      </c>
      <c r="N201" s="34">
        <v>62.6</v>
      </c>
      <c r="O201" s="1">
        <f>(M201*$AP$1)/($N$2*N201)</f>
        <v>670797.9875876758</v>
      </c>
      <c r="P201" s="33">
        <v>11.9</v>
      </c>
      <c r="Q201" s="34">
        <v>58.9</v>
      </c>
      <c r="R201" s="35">
        <f>(P201*$AP$1)/($Q$2*Q201)</f>
        <v>668377.87600257597</v>
      </c>
      <c r="S201" s="33">
        <v>12.5</v>
      </c>
      <c r="T201" s="34">
        <v>63.2</v>
      </c>
      <c r="U201" s="1">
        <f>(S201*$AP$1)/($T$2*T201)</f>
        <v>697930.30699839955</v>
      </c>
      <c r="V201" s="33">
        <v>2.15</v>
      </c>
      <c r="W201" s="34">
        <v>54.3</v>
      </c>
      <c r="X201" s="35">
        <f>(V201*$AP$1)/($W$2*W201)</f>
        <v>149699.71604568671</v>
      </c>
      <c r="Y201" s="33">
        <v>4.08</v>
      </c>
      <c r="Z201" s="34">
        <v>53.9</v>
      </c>
      <c r="AA201" s="1">
        <f>(Y201 * $AP$1)/($Z$2*Z201)</f>
        <v>267110.22967180604</v>
      </c>
      <c r="AB201" s="33">
        <v>6.51</v>
      </c>
      <c r="AC201" s="34">
        <v>63.2</v>
      </c>
      <c r="AD201" s="35">
        <f>(AB201*$AP$1)/($AC$2*AC201)</f>
        <v>363482.10388476646</v>
      </c>
      <c r="AE201" s="46">
        <v>150.6710510254</v>
      </c>
      <c r="AF201" s="1">
        <v>30.18681716919</v>
      </c>
      <c r="AG201" s="35">
        <f>(AE201*$AP$1)/($AF$2*AF201)</f>
        <v>11436967.721080594</v>
      </c>
      <c r="AH201" s="46">
        <v>154.1842956543</v>
      </c>
      <c r="AI201" s="1">
        <v>30.978464126590001</v>
      </c>
      <c r="AJ201" s="1">
        <f>(AH201*$AP$1)/($AI$2*AI201)</f>
        <v>12196546.889244735</v>
      </c>
      <c r="AK201" s="46">
        <v>150.46559143069999</v>
      </c>
      <c r="AL201" s="1">
        <v>30.520015716549999</v>
      </c>
      <c r="AM201" s="35">
        <f>(AK201*$AP$1)/($AL$2*AL201)</f>
        <v>11754654.025718123</v>
      </c>
    </row>
    <row r="202" spans="1:39" x14ac:dyDescent="0.3">
      <c r="A202" s="33">
        <v>11.1</v>
      </c>
      <c r="B202" s="34">
        <v>63</v>
      </c>
      <c r="C202" s="35">
        <f t="shared" si="12"/>
        <v>572992.33252623084</v>
      </c>
      <c r="D202" s="40">
        <v>12.6</v>
      </c>
      <c r="E202" s="32">
        <v>59.9</v>
      </c>
      <c r="F202" s="35">
        <f t="shared" si="13"/>
        <v>695879.6269644812</v>
      </c>
      <c r="G202" s="33">
        <v>12.3</v>
      </c>
      <c r="H202" s="34">
        <v>59.9</v>
      </c>
      <c r="I202" s="35">
        <f t="shared" si="14"/>
        <v>639351.5900401955</v>
      </c>
      <c r="J202" s="43">
        <v>11.10136604309</v>
      </c>
      <c r="K202" s="2">
        <v>59.852081298830001</v>
      </c>
      <c r="L202" s="1">
        <f t="shared" si="15"/>
        <v>613603.12799599441</v>
      </c>
      <c r="M202" s="33">
        <v>12</v>
      </c>
      <c r="N202" s="34">
        <v>62.9</v>
      </c>
      <c r="O202" s="1">
        <f>(M202*$AP$1)/($N$2*N202)</f>
        <v>673208.70566306671</v>
      </c>
      <c r="P202" s="33">
        <v>12</v>
      </c>
      <c r="Q202" s="34">
        <v>59.2</v>
      </c>
      <c r="R202" s="35">
        <f>(P202*$AP$1)/($Q$2*Q202)</f>
        <v>670578.9841565704</v>
      </c>
      <c r="S202" s="33">
        <v>12.6</v>
      </c>
      <c r="T202" s="34">
        <v>63.6</v>
      </c>
      <c r="U202" s="1">
        <f>(S202*$AP$1)/($T$2*T202)</f>
        <v>699089.13467794412</v>
      </c>
      <c r="V202" s="33">
        <v>2.16</v>
      </c>
      <c r="W202" s="34">
        <v>54.6</v>
      </c>
      <c r="X202" s="35">
        <f>(V202*$AP$1)/($W$2*W202)</f>
        <v>149569.6421804796</v>
      </c>
      <c r="Y202" s="33">
        <v>4.1100000000000003</v>
      </c>
      <c r="Z202" s="34">
        <v>54.2</v>
      </c>
      <c r="AA202" s="1">
        <f>(Y202 * $AP$1)/($Z$2*Z202)</f>
        <v>267584.93447003438</v>
      </c>
      <c r="AB202" s="33">
        <v>6.54</v>
      </c>
      <c r="AC202" s="34">
        <v>63.5</v>
      </c>
      <c r="AD202" s="35">
        <f>(AB202*$AP$1)/($AC$2*AC202)</f>
        <v>363431.98479500407</v>
      </c>
      <c r="AE202" s="46">
        <v>150.62649536129999</v>
      </c>
      <c r="AF202" s="1">
        <v>30.520069122310002</v>
      </c>
      <c r="AG202" s="35">
        <f>(AE202*$AP$1)/($AF$2*AF202)</f>
        <v>11308741.075375136</v>
      </c>
      <c r="AH202" s="46">
        <v>154.13941955569999</v>
      </c>
      <c r="AI202" s="1">
        <v>31.311716079709999</v>
      </c>
      <c r="AJ202" s="1">
        <f>(AH202*$AP$1)/($AI$2*AI202)</f>
        <v>12063226.427718017</v>
      </c>
      <c r="AK202" s="46">
        <v>150.43550109860001</v>
      </c>
      <c r="AL202" s="1">
        <v>30.853511810299999</v>
      </c>
      <c r="AM202" s="35">
        <f>(AK202*$AP$1)/($AL$2*AL202)</f>
        <v>11625272.481485017</v>
      </c>
    </row>
    <row r="203" spans="1:39" x14ac:dyDescent="0.3">
      <c r="A203" s="33">
        <v>11.1</v>
      </c>
      <c r="B203" s="34">
        <v>63.3</v>
      </c>
      <c r="C203" s="35">
        <f t="shared" si="12"/>
        <v>570276.72905454261</v>
      </c>
      <c r="D203" s="40">
        <v>12.6</v>
      </c>
      <c r="E203" s="32">
        <v>60.2</v>
      </c>
      <c r="F203" s="35">
        <f t="shared" si="13"/>
        <v>692411.78829190065</v>
      </c>
      <c r="G203" s="33">
        <v>12.4</v>
      </c>
      <c r="H203" s="34">
        <v>60.3</v>
      </c>
      <c r="I203" s="35">
        <f t="shared" si="14"/>
        <v>640273.95140591846</v>
      </c>
      <c r="J203" s="43">
        <v>11.160814285280001</v>
      </c>
      <c r="K203" s="2">
        <v>60.185577392580001</v>
      </c>
      <c r="L203" s="1">
        <f t="shared" si="15"/>
        <v>613470.73437590303</v>
      </c>
      <c r="M203" s="33">
        <v>12</v>
      </c>
      <c r="N203" s="34">
        <v>63.3</v>
      </c>
      <c r="O203" s="1">
        <f>(M203*$AP$1)/($N$2*N203)</f>
        <v>668954.62221495889</v>
      </c>
      <c r="P203" s="33">
        <v>12.1</v>
      </c>
      <c r="Q203" s="34">
        <v>59.6</v>
      </c>
      <c r="R203" s="35">
        <f>(P203*$AP$1)/($Q$2*Q203)</f>
        <v>671629.10784540616</v>
      </c>
      <c r="S203" s="33">
        <v>12.7</v>
      </c>
      <c r="T203" s="34">
        <v>63.9</v>
      </c>
      <c r="U203" s="1">
        <f>(S203*$AP$1)/($T$2*T203)</f>
        <v>701329.30404907092</v>
      </c>
      <c r="V203" s="33">
        <v>2.1800000000000002</v>
      </c>
      <c r="W203" s="34">
        <v>54.9</v>
      </c>
      <c r="X203" s="35">
        <f>(V203*$AP$1)/($W$2*W203)</f>
        <v>150129.6580437338</v>
      </c>
      <c r="Y203" s="33">
        <v>4.1399999999999997</v>
      </c>
      <c r="Z203" s="34">
        <v>54.6</v>
      </c>
      <c r="AA203" s="1">
        <f>(Y203 * $AP$1)/($Z$2*Z203)</f>
        <v>267563.47101174685</v>
      </c>
      <c r="AB203" s="33">
        <v>6.57</v>
      </c>
      <c r="AC203" s="34">
        <v>63.8</v>
      </c>
      <c r="AD203" s="35">
        <f>(AB203*$AP$1)/($AC$2*AC203)</f>
        <v>363382.33704464388</v>
      </c>
      <c r="AE203" s="46">
        <v>150.57943725589999</v>
      </c>
      <c r="AF203" s="1">
        <v>30.85332107544</v>
      </c>
      <c r="AG203" s="35">
        <f>(AE203*$AP$1)/($AF$2*AF203)</f>
        <v>11183098.576090807</v>
      </c>
      <c r="AH203" s="46">
        <v>154.11199951169999</v>
      </c>
      <c r="AI203" s="1">
        <v>31.644968032840001</v>
      </c>
      <c r="AJ203" s="1">
        <f>(AH203*$AP$1)/($AI$2*AI203)</f>
        <v>11934065.706830887</v>
      </c>
      <c r="AK203" s="46">
        <v>150.41104125979999</v>
      </c>
      <c r="AL203" s="1">
        <v>31.186763763430001</v>
      </c>
      <c r="AM203" s="35">
        <f>(AK203*$AP$1)/($AL$2*AL203)</f>
        <v>11499178.478440274</v>
      </c>
    </row>
    <row r="204" spans="1:39" x14ac:dyDescent="0.3">
      <c r="A204" s="33">
        <v>11.2</v>
      </c>
      <c r="B204" s="34">
        <v>63.7</v>
      </c>
      <c r="C204" s="35">
        <f t="shared" si="12"/>
        <v>571801.08027565642</v>
      </c>
      <c r="D204" s="40">
        <v>12.7</v>
      </c>
      <c r="E204" s="32">
        <v>60.6</v>
      </c>
      <c r="F204" s="35">
        <f t="shared" si="13"/>
        <v>693300.4722886082</v>
      </c>
      <c r="G204" s="33">
        <v>12.5</v>
      </c>
      <c r="H204" s="34">
        <v>60.6</v>
      </c>
      <c r="I204" s="35">
        <f t="shared" si="14"/>
        <v>642242.21610802051</v>
      </c>
      <c r="J204" s="43">
        <v>11.2151966095</v>
      </c>
      <c r="K204" s="2">
        <v>60.518585205080001</v>
      </c>
      <c r="L204" s="1">
        <f t="shared" si="15"/>
        <v>613067.82500854379</v>
      </c>
      <c r="M204" s="33">
        <v>12.1</v>
      </c>
      <c r="N204" s="34">
        <v>63.6</v>
      </c>
      <c r="O204" s="1">
        <f>(M204*$AP$1)/($N$2*N204)</f>
        <v>671347.50234945421</v>
      </c>
      <c r="P204" s="33">
        <v>12.2</v>
      </c>
      <c r="Q204" s="34">
        <v>59.9</v>
      </c>
      <c r="R204" s="35">
        <f>(P204*$AP$1)/($Q$2*Q204)</f>
        <v>673788.21023544995</v>
      </c>
      <c r="S204" s="33">
        <v>12.7</v>
      </c>
      <c r="T204" s="34">
        <v>64.2</v>
      </c>
      <c r="U204" s="1">
        <f>(S204*$AP$1)/($T$2*T204)</f>
        <v>698052.0643105238</v>
      </c>
      <c r="V204" s="33">
        <v>2.19</v>
      </c>
      <c r="W204" s="34">
        <v>55.3</v>
      </c>
      <c r="X204" s="35">
        <f>(V204*$AP$1)/($W$2*W204)</f>
        <v>149727.41606463623</v>
      </c>
      <c r="Y204" s="33">
        <v>4.17</v>
      </c>
      <c r="Z204" s="34">
        <v>54.9</v>
      </c>
      <c r="AA204" s="1">
        <f>(Y204 * $AP$1)/($Z$2*Z204)</f>
        <v>268029.64637899632</v>
      </c>
      <c r="AB204" s="33">
        <v>6.6</v>
      </c>
      <c r="AC204" s="34">
        <v>64.2</v>
      </c>
      <c r="AD204" s="35">
        <f>(AB204*$AP$1)/($AC$2*AC204)</f>
        <v>362767.21452357923</v>
      </c>
      <c r="AE204" s="46">
        <v>150.53852844240001</v>
      </c>
      <c r="AF204" s="1">
        <v>31.186573028560002</v>
      </c>
      <c r="AG204" s="35">
        <f>(AE204*$AP$1)/($AF$2*AF204)</f>
        <v>11060593.055746624</v>
      </c>
      <c r="AH204" s="46">
        <v>154.078125</v>
      </c>
      <c r="AI204" s="1">
        <v>31.978464126590001</v>
      </c>
      <c r="AJ204" s="1">
        <f>(AH204*$AP$1)/($AI$2*AI204)</f>
        <v>11807012.258036349</v>
      </c>
      <c r="AK204" s="46">
        <v>150.40550231930001</v>
      </c>
      <c r="AL204" s="1">
        <v>31.520015716549999</v>
      </c>
      <c r="AM204" s="35">
        <f>(AK204*$AP$1)/($AL$2*AL204)</f>
        <v>11377182.026678881</v>
      </c>
    </row>
    <row r="205" spans="1:39" x14ac:dyDescent="0.3">
      <c r="A205" s="33">
        <v>11.3</v>
      </c>
      <c r="B205" s="34">
        <v>64</v>
      </c>
      <c r="C205" s="35">
        <f t="shared" si="12"/>
        <v>574202.19809322036</v>
      </c>
      <c r="D205" s="40">
        <v>12.8</v>
      </c>
      <c r="E205" s="32">
        <v>60.9</v>
      </c>
      <c r="F205" s="35">
        <f t="shared" si="13"/>
        <v>695317.36594756821</v>
      </c>
      <c r="G205" s="33">
        <v>12.6</v>
      </c>
      <c r="H205" s="34">
        <v>60.9</v>
      </c>
      <c r="I205" s="35">
        <f t="shared" si="14"/>
        <v>644191.08903965878</v>
      </c>
      <c r="J205" s="43">
        <v>11.26861763</v>
      </c>
      <c r="K205" s="2">
        <v>60.852081298830001</v>
      </c>
      <c r="L205" s="1">
        <f t="shared" si="15"/>
        <v>612612.1486065957</v>
      </c>
      <c r="M205" s="33">
        <v>12.2</v>
      </c>
      <c r="N205" s="34">
        <v>63.9</v>
      </c>
      <c r="O205" s="1">
        <f>(M205*$AP$1)/($N$2*N205)</f>
        <v>673717.91412587918</v>
      </c>
      <c r="P205" s="33">
        <v>12.2</v>
      </c>
      <c r="Q205" s="34">
        <v>60.2</v>
      </c>
      <c r="R205" s="35">
        <f>(P205*$AP$1)/($Q$2*Q205)</f>
        <v>670430.46167945932</v>
      </c>
      <c r="S205" s="33">
        <v>12.8</v>
      </c>
      <c r="T205" s="34">
        <v>64.599999999999994</v>
      </c>
      <c r="U205" s="1">
        <f>(S205*$AP$1)/($T$2*T205)</f>
        <v>699192.19956585194</v>
      </c>
      <c r="V205" s="33">
        <v>2.21</v>
      </c>
      <c r="W205" s="34">
        <v>55.6</v>
      </c>
      <c r="X205" s="35">
        <f>(V205*$AP$1)/($W$2*W205)</f>
        <v>150279.53007052484</v>
      </c>
      <c r="Y205" s="33">
        <v>4.2</v>
      </c>
      <c r="Z205" s="34">
        <v>55.2</v>
      </c>
      <c r="AA205" s="1">
        <f>(Y205 * $AP$1)/($Z$2*Z205)</f>
        <v>268490.75462268863</v>
      </c>
      <c r="AB205" s="33">
        <v>6.64</v>
      </c>
      <c r="AC205" s="34">
        <v>64.5</v>
      </c>
      <c r="AD205" s="35">
        <f>(AB205*$AP$1)/($AC$2*AC205)</f>
        <v>363268.28833645192</v>
      </c>
      <c r="AE205" s="46">
        <v>150.5149383545</v>
      </c>
      <c r="AF205" s="1">
        <v>31.520069122310002</v>
      </c>
      <c r="AG205" s="35">
        <f>(AE205*$AP$1)/($AF$2*AF205)</f>
        <v>10941852.24399454</v>
      </c>
      <c r="AH205" s="46">
        <v>154.04792785640001</v>
      </c>
      <c r="AI205" s="1">
        <v>32.31171798706</v>
      </c>
      <c r="AJ205" s="1">
        <f>(AH205*$AP$1)/($AI$2*AI205)</f>
        <v>11682947.952776721</v>
      </c>
      <c r="AK205" s="46">
        <v>150.39715576169999</v>
      </c>
      <c r="AL205" s="1">
        <v>31.853755950930001</v>
      </c>
      <c r="AM205" s="35">
        <f>(AK205*$AP$1)/($AL$2*AL205)</f>
        <v>11257355.531512935</v>
      </c>
    </row>
    <row r="206" spans="1:39" x14ac:dyDescent="0.3">
      <c r="A206" s="33">
        <v>11.3</v>
      </c>
      <c r="B206" s="34">
        <v>64.3</v>
      </c>
      <c r="C206" s="35">
        <f t="shared" si="12"/>
        <v>571523.18317210127</v>
      </c>
      <c r="D206" s="40">
        <v>12.9</v>
      </c>
      <c r="E206" s="32">
        <v>61.2</v>
      </c>
      <c r="F206" s="35">
        <f t="shared" si="13"/>
        <v>697314.4861392834</v>
      </c>
      <c r="G206" s="33">
        <v>12.6</v>
      </c>
      <c r="H206" s="34">
        <v>61.3</v>
      </c>
      <c r="I206" s="35">
        <f t="shared" si="14"/>
        <v>639987.55827920418</v>
      </c>
      <c r="J206" s="43">
        <v>11.33291816711</v>
      </c>
      <c r="K206" s="2">
        <v>61.185333251949999</v>
      </c>
      <c r="L206" s="1">
        <f t="shared" si="15"/>
        <v>612752.11967819009</v>
      </c>
      <c r="M206" s="33">
        <v>12.3</v>
      </c>
      <c r="N206" s="34">
        <v>64.3</v>
      </c>
      <c r="O206" s="1">
        <f>(M206*$AP$1)/($N$2*N206)</f>
        <v>675014.74768059212</v>
      </c>
      <c r="P206" s="33">
        <v>12.3</v>
      </c>
      <c r="Q206" s="34">
        <v>60.6</v>
      </c>
      <c r="R206" s="35">
        <f>(P206*$AP$1)/($Q$2*Q206)</f>
        <v>671464.2369409356</v>
      </c>
      <c r="S206" s="33">
        <v>12.9</v>
      </c>
      <c r="T206" s="34">
        <v>64.900000000000006</v>
      </c>
      <c r="U206" s="1">
        <f>(S206*$AP$1)/($T$2*T206)</f>
        <v>701397.37527230231</v>
      </c>
      <c r="V206" s="33">
        <v>2.2200000000000002</v>
      </c>
      <c r="W206" s="34">
        <v>55.9</v>
      </c>
      <c r="X206" s="35">
        <f>(V206*$AP$1)/($W$2*W206)</f>
        <v>150149.36947575281</v>
      </c>
      <c r="Y206" s="33">
        <v>4.2300000000000004</v>
      </c>
      <c r="Z206" s="34">
        <v>55.6</v>
      </c>
      <c r="AA206" s="1">
        <f>(Y206 * $AP$1)/($Z$2*Z206)</f>
        <v>268463.16050607793</v>
      </c>
      <c r="AB206" s="33">
        <v>6.67</v>
      </c>
      <c r="AC206" s="34">
        <v>64.8</v>
      </c>
      <c r="AD206" s="35">
        <f>(AB206*$AP$1)/($AC$2*AC206)</f>
        <v>363220.16460905352</v>
      </c>
      <c r="AE206" s="46">
        <v>150.49253845210001</v>
      </c>
      <c r="AF206" s="1">
        <v>31.853565216060002</v>
      </c>
      <c r="AG206" s="35">
        <f>(AE206*$AP$1)/($AF$2*AF206)</f>
        <v>10825683.400828512</v>
      </c>
      <c r="AH206" s="46">
        <v>154.01676940920001</v>
      </c>
      <c r="AI206" s="1">
        <v>32.644969940190002</v>
      </c>
      <c r="AJ206" s="1">
        <f>(AH206*$AP$1)/($AI$2*AI206)</f>
        <v>11561345.165457206</v>
      </c>
      <c r="AK206" s="46">
        <v>150.3868713379</v>
      </c>
      <c r="AL206" s="1">
        <v>32.186763763430001</v>
      </c>
      <c r="AM206" s="35">
        <f>(AK206*$AP$1)/($AL$2*AL206)</f>
        <v>11140123.85446837</v>
      </c>
    </row>
    <row r="207" spans="1:39" x14ac:dyDescent="0.3">
      <c r="A207" s="33">
        <v>11.4</v>
      </c>
      <c r="B207" s="34">
        <v>64.7</v>
      </c>
      <c r="C207" s="35">
        <f t="shared" si="12"/>
        <v>573016.26804285753</v>
      </c>
      <c r="D207" s="40">
        <v>13</v>
      </c>
      <c r="E207" s="32">
        <v>61.6</v>
      </c>
      <c r="F207" s="35">
        <f t="shared" si="13"/>
        <v>698156.90774742491</v>
      </c>
      <c r="G207" s="33">
        <v>12.7</v>
      </c>
      <c r="H207" s="34">
        <v>61.6</v>
      </c>
      <c r="I207" s="35">
        <f t="shared" si="14"/>
        <v>641925.26540396723</v>
      </c>
      <c r="J207" s="43">
        <v>11.389772415159999</v>
      </c>
      <c r="K207" s="2">
        <v>61.518585205080001</v>
      </c>
      <c r="L207" s="1">
        <f t="shared" si="15"/>
        <v>612490.14672543178</v>
      </c>
      <c r="M207" s="33">
        <v>12.3</v>
      </c>
      <c r="N207" s="34">
        <v>64.599999999999994</v>
      </c>
      <c r="O207" s="1">
        <f>(M207*$AP$1)/($N$2*N207)</f>
        <v>671880.00427031086</v>
      </c>
      <c r="P207" s="33">
        <v>12.4</v>
      </c>
      <c r="Q207" s="34">
        <v>60.9</v>
      </c>
      <c r="R207" s="35">
        <f>(P207*$AP$1)/($Q$2*Q207)</f>
        <v>673588.69826170662</v>
      </c>
      <c r="S207" s="33">
        <v>13</v>
      </c>
      <c r="T207" s="34">
        <v>65.2</v>
      </c>
      <c r="U207" s="1">
        <f>(S207*$AP$1)/($T$2*T207)</f>
        <v>703582.25795077917</v>
      </c>
      <c r="V207" s="33">
        <v>2.2400000000000002</v>
      </c>
      <c r="W207" s="34">
        <v>56.3</v>
      </c>
      <c r="X207" s="35">
        <f>(V207*$AP$1)/($W$2*W207)</f>
        <v>150425.67526183621</v>
      </c>
      <c r="Y207" s="33">
        <v>4.26</v>
      </c>
      <c r="Z207" s="34">
        <v>55.9</v>
      </c>
      <c r="AA207" s="1">
        <f>(Y207 * $AP$1)/($Z$2*Z207)</f>
        <v>268916.1680340509</v>
      </c>
      <c r="AB207" s="33">
        <v>6.7</v>
      </c>
      <c r="AC207" s="34">
        <v>65.2</v>
      </c>
      <c r="AD207" s="35">
        <f>(AB207*$AP$1)/($AC$2*AC207)</f>
        <v>362615.47140540159</v>
      </c>
      <c r="AE207" s="46">
        <v>150.46594238279999</v>
      </c>
      <c r="AF207" s="1">
        <v>32.18681716919</v>
      </c>
      <c r="AG207" s="35">
        <f>(AE207*$AP$1)/($AF$2*AF207)</f>
        <v>10711704.376451939</v>
      </c>
      <c r="AH207" s="46">
        <v>153.9887084961</v>
      </c>
      <c r="AI207" s="1">
        <v>32.97822189331</v>
      </c>
      <c r="AJ207" s="1">
        <f>(AH207*$AP$1)/($AI$2*AI207)</f>
        <v>11442430.190540062</v>
      </c>
      <c r="AK207" s="46">
        <v>150.38444519039999</v>
      </c>
      <c r="AL207" s="1">
        <v>32.520259857180001</v>
      </c>
      <c r="AM207" s="35">
        <f>(AK207*$AP$1)/($AL$2*AL207)</f>
        <v>11025703.723058624</v>
      </c>
    </row>
    <row r="208" spans="1:39" x14ac:dyDescent="0.3">
      <c r="A208" s="33">
        <v>11.4</v>
      </c>
      <c r="B208" s="34">
        <v>65</v>
      </c>
      <c r="C208" s="35">
        <f t="shared" si="12"/>
        <v>570371.57757496752</v>
      </c>
      <c r="D208" s="40">
        <v>13</v>
      </c>
      <c r="E208" s="32">
        <v>61.9</v>
      </c>
      <c r="F208" s="35">
        <f t="shared" si="13"/>
        <v>694773.27168402879</v>
      </c>
      <c r="G208" s="33">
        <v>12.8</v>
      </c>
      <c r="H208" s="34">
        <v>61.9</v>
      </c>
      <c r="I208" s="35">
        <f t="shared" si="14"/>
        <v>643844.19023026747</v>
      </c>
      <c r="J208" s="43">
        <v>11.43512153625</v>
      </c>
      <c r="K208" s="2">
        <v>61.851837158199999</v>
      </c>
      <c r="L208" s="1">
        <f t="shared" si="15"/>
        <v>611615.63681777043</v>
      </c>
      <c r="M208" s="33">
        <v>12.4</v>
      </c>
      <c r="N208" s="34">
        <v>64.900000000000006</v>
      </c>
      <c r="O208" s="1">
        <f>(M208*$AP$1)/($N$2*N208)</f>
        <v>674211.43049430603</v>
      </c>
      <c r="P208" s="33">
        <v>12.5</v>
      </c>
      <c r="Q208" s="34">
        <v>61.2</v>
      </c>
      <c r="R208" s="35">
        <f>(P208*$AP$1)/($Q$2*Q208)</f>
        <v>675692.33153031324</v>
      </c>
      <c r="S208" s="33">
        <v>13.1</v>
      </c>
      <c r="T208" s="34">
        <v>65.599999999999994</v>
      </c>
      <c r="U208" s="1">
        <f>(S208*$AP$1)/($T$2*T208)</f>
        <v>704671.29240257922</v>
      </c>
      <c r="V208" s="33">
        <v>2.25</v>
      </c>
      <c r="W208" s="34">
        <v>56.6</v>
      </c>
      <c r="X208" s="35">
        <f>(V208*$AP$1)/($W$2*W208)</f>
        <v>150296.3498059148</v>
      </c>
      <c r="Y208" s="33">
        <v>4.29</v>
      </c>
      <c r="Z208" s="34">
        <v>56.2</v>
      </c>
      <c r="AA208" s="1">
        <f>(Y208 * $AP$1)/($Z$2*Z208)</f>
        <v>269364.3391827218</v>
      </c>
      <c r="AB208" s="33">
        <v>6.74</v>
      </c>
      <c r="AC208" s="34">
        <v>65.5</v>
      </c>
      <c r="AD208" s="35">
        <f>(AB208*$AP$1)/($AC$2*AC208)</f>
        <v>363109.5902430464</v>
      </c>
      <c r="AE208" s="46">
        <v>150.44227600100001</v>
      </c>
      <c r="AF208" s="1">
        <v>32.520069122309998</v>
      </c>
      <c r="AG208" s="35">
        <f>(AE208*$AP$1)/($AF$2*AF208)</f>
        <v>10600267.797848271</v>
      </c>
      <c r="AH208" s="46">
        <v>153.96395874020001</v>
      </c>
      <c r="AI208" s="1">
        <v>33.31171798706</v>
      </c>
      <c r="AJ208" s="1">
        <f>(AH208*$AP$1)/($AI$2*AI208)</f>
        <v>11326055.066370046</v>
      </c>
      <c r="AK208" s="46">
        <v>150.3782043457</v>
      </c>
      <c r="AL208" s="1">
        <v>32.853267669680001</v>
      </c>
      <c r="AM208" s="35">
        <f>(AK208*$AP$1)/($AL$2*AL208)</f>
        <v>10913491.889473248</v>
      </c>
    </row>
    <row r="209" spans="1:39" x14ac:dyDescent="0.3">
      <c r="A209" s="33">
        <v>11.5</v>
      </c>
      <c r="B209" s="34">
        <v>65.3</v>
      </c>
      <c r="C209" s="35">
        <f t="shared" si="12"/>
        <v>572731.46105328738</v>
      </c>
      <c r="D209" s="40">
        <v>13.1</v>
      </c>
      <c r="E209" s="32">
        <v>62.2</v>
      </c>
      <c r="F209" s="35">
        <f t="shared" si="13"/>
        <v>696740.90808293596</v>
      </c>
      <c r="G209" s="33">
        <v>12.9</v>
      </c>
      <c r="H209" s="34">
        <v>62.3</v>
      </c>
      <c r="I209" s="35">
        <f t="shared" si="14"/>
        <v>644708.09633423318</v>
      </c>
      <c r="J209" s="43">
        <v>11.48549079895</v>
      </c>
      <c r="K209" s="2">
        <v>62.185333251949999</v>
      </c>
      <c r="L209" s="1">
        <f t="shared" si="15"/>
        <v>611015.16802553844</v>
      </c>
      <c r="M209" s="33">
        <v>12.5</v>
      </c>
      <c r="N209" s="34">
        <v>65.3</v>
      </c>
      <c r="O209" s="1">
        <f>(M209*$AP$1)/($N$2*N209)</f>
        <v>675485.38135220297</v>
      </c>
      <c r="P209" s="33">
        <v>12.5</v>
      </c>
      <c r="Q209" s="34">
        <v>61.6</v>
      </c>
      <c r="R209" s="35">
        <f>(P209*$AP$1)/($Q$2*Q209)</f>
        <v>671304.71898790868</v>
      </c>
      <c r="S209" s="33">
        <v>13.1</v>
      </c>
      <c r="T209" s="34">
        <v>65.900000000000006</v>
      </c>
      <c r="U209" s="1">
        <f>(S209*$AP$1)/($T$2*T209)</f>
        <v>701463.38060104987</v>
      </c>
      <c r="V209" s="33">
        <v>2.27</v>
      </c>
      <c r="W209" s="34">
        <v>56.9</v>
      </c>
      <c r="X209" s="35">
        <f>(V209*$AP$1)/($W$2*W209)</f>
        <v>150832.84995714543</v>
      </c>
      <c r="Y209" s="33">
        <v>4.33</v>
      </c>
      <c r="Z209" s="34">
        <v>56.6</v>
      </c>
      <c r="AA209" s="1">
        <f>(Y209 * $AP$1)/($Z$2*Z209)</f>
        <v>269954.51037732017</v>
      </c>
      <c r="AB209" s="33">
        <v>6.77</v>
      </c>
      <c r="AC209" s="34">
        <v>65.8</v>
      </c>
      <c r="AD209" s="35">
        <f>(AB209*$AP$1)/($AC$2*AC209)</f>
        <v>363062.92142682453</v>
      </c>
      <c r="AE209" s="46">
        <v>150.42111206050001</v>
      </c>
      <c r="AF209" s="1">
        <v>32.85332107544</v>
      </c>
      <c r="AG209" s="35">
        <f>(AE209*$AP$1)/($AF$2*AF209)</f>
        <v>10491266.497417746</v>
      </c>
      <c r="AH209" s="46">
        <v>153.94848632809999</v>
      </c>
      <c r="AI209" s="1">
        <v>33.644969940190002</v>
      </c>
      <c r="AJ209" s="1">
        <f>(AH209*$AP$1)/($AI$2*AI209)</f>
        <v>11212744.063485585</v>
      </c>
      <c r="AK209" s="46">
        <v>150.3773803711</v>
      </c>
      <c r="AL209" s="1">
        <v>33.187007904049999</v>
      </c>
      <c r="AM209" s="35">
        <f>(AK209*$AP$1)/($AL$2*AL209)</f>
        <v>10803682.775666742</v>
      </c>
    </row>
    <row r="210" spans="1:39" x14ac:dyDescent="0.3">
      <c r="A210" s="33">
        <v>11.6</v>
      </c>
      <c r="B210" s="34">
        <v>65.7</v>
      </c>
      <c r="C210" s="35">
        <f t="shared" si="12"/>
        <v>574194.46379279206</v>
      </c>
      <c r="D210" s="40">
        <v>13.2</v>
      </c>
      <c r="E210" s="32">
        <v>62.6</v>
      </c>
      <c r="F210" s="35">
        <f t="shared" si="13"/>
        <v>697573.5375123939</v>
      </c>
      <c r="G210" s="33">
        <v>12.9</v>
      </c>
      <c r="H210" s="34">
        <v>62.6</v>
      </c>
      <c r="I210" s="35">
        <f t="shared" si="14"/>
        <v>641618.44092049077</v>
      </c>
      <c r="J210" s="43">
        <v>11.49582290649</v>
      </c>
      <c r="K210" s="2">
        <v>62.518341064449999</v>
      </c>
      <c r="L210" s="1">
        <f t="shared" si="15"/>
        <v>608307.28662071959</v>
      </c>
      <c r="M210" s="33">
        <v>12.6</v>
      </c>
      <c r="N210" s="34">
        <v>65.599999999999994</v>
      </c>
      <c r="O210" s="1">
        <f>(M210*$AP$1)/($N$2*N210)</f>
        <v>677775.44154751895</v>
      </c>
      <c r="P210" s="33">
        <v>12.6</v>
      </c>
      <c r="Q210" s="34">
        <v>61.9</v>
      </c>
      <c r="R210" s="35">
        <f>(P210*$AP$1)/($Q$2*Q210)</f>
        <v>673395.63255528943</v>
      </c>
      <c r="S210" s="33">
        <v>13.2</v>
      </c>
      <c r="T210" s="34">
        <v>66.2</v>
      </c>
      <c r="U210" s="1">
        <f>(S210*$AP$1)/($T$2*T210)</f>
        <v>703614.95989165525</v>
      </c>
      <c r="V210" s="33">
        <v>2.2799999999999998</v>
      </c>
      <c r="W210" s="34">
        <v>57.3</v>
      </c>
      <c r="X210" s="35">
        <f>(V210*$AP$1)/($W$2*W210)</f>
        <v>150439.73899362958</v>
      </c>
      <c r="Y210" s="33">
        <v>4.3600000000000003</v>
      </c>
      <c r="Z210" s="34">
        <v>56.9</v>
      </c>
      <c r="AA210" s="1">
        <f>(Y210 * $AP$1)/($Z$2*Z210)</f>
        <v>270391.69343272131</v>
      </c>
      <c r="AB210" s="33">
        <v>6.8</v>
      </c>
      <c r="AC210" s="34">
        <v>66.2</v>
      </c>
      <c r="AD210" s="35">
        <f>(AB210*$AP$1)/($AC$2*AC210)</f>
        <v>362468.31267145881</v>
      </c>
      <c r="AE210" s="46">
        <v>150.40713500979999</v>
      </c>
      <c r="AF210" s="1">
        <v>33.18681716919</v>
      </c>
      <c r="AG210" s="35">
        <f>(AE210*$AP$1)/($AF$2*AF210)</f>
        <v>10384874.154744627</v>
      </c>
      <c r="AH210" s="46">
        <v>153.94297790530001</v>
      </c>
      <c r="AI210" s="1">
        <v>33.97822189331</v>
      </c>
      <c r="AJ210" s="1">
        <f>(AH210*$AP$1)/($AI$2*AI210)</f>
        <v>11102374.329582628</v>
      </c>
      <c r="AK210" s="46">
        <v>150.38037109379999</v>
      </c>
      <c r="AL210" s="1">
        <v>33.520259857180001</v>
      </c>
      <c r="AM210" s="35">
        <f>(AK210*$AP$1)/($AL$2*AL210)</f>
        <v>10696487.375676157</v>
      </c>
    </row>
    <row r="211" spans="1:39" x14ac:dyDescent="0.3">
      <c r="A211" s="33">
        <v>11.6</v>
      </c>
      <c r="B211" s="34">
        <v>66</v>
      </c>
      <c r="C211" s="35">
        <f t="shared" si="12"/>
        <v>571584.4889573704</v>
      </c>
      <c r="D211" s="40">
        <v>13.3</v>
      </c>
      <c r="E211" s="32">
        <v>62.9</v>
      </c>
      <c r="F211" s="35">
        <f t="shared" si="13"/>
        <v>699505.92072803038</v>
      </c>
      <c r="G211" s="33">
        <v>13</v>
      </c>
      <c r="H211" s="34">
        <v>62.9</v>
      </c>
      <c r="I211" s="35">
        <f t="shared" si="14"/>
        <v>643508.32158969622</v>
      </c>
      <c r="J211" s="43">
        <v>11.550861358640001</v>
      </c>
      <c r="K211" s="2">
        <v>62.851593017580001</v>
      </c>
      <c r="L211" s="1">
        <f t="shared" si="15"/>
        <v>607978.86291116523</v>
      </c>
      <c r="M211" s="33">
        <v>12.6</v>
      </c>
      <c r="N211" s="34">
        <v>65.900000000000006</v>
      </c>
      <c r="O211" s="1">
        <f>(M211*$AP$1)/($N$2*N211)</f>
        <v>674689.96912772744</v>
      </c>
      <c r="P211" s="33">
        <v>12.7</v>
      </c>
      <c r="Q211" s="34">
        <v>62.2</v>
      </c>
      <c r="R211" s="35">
        <f>(P211*$AP$1)/($Q$2*Q211)</f>
        <v>675466.37653841893</v>
      </c>
      <c r="S211" s="33">
        <v>13.3</v>
      </c>
      <c r="T211" s="34">
        <v>66.599999999999994</v>
      </c>
      <c r="U211" s="1">
        <f>(S211*$AP$1)/($T$2*T211)</f>
        <v>704687.4460667565</v>
      </c>
      <c r="V211" s="33">
        <v>2.2999999999999998</v>
      </c>
      <c r="W211" s="34">
        <v>57.6</v>
      </c>
      <c r="X211" s="35">
        <f>(V211*$AP$1)/($W$2*W211)</f>
        <v>150968.97235905856</v>
      </c>
      <c r="Y211" s="33">
        <v>4.3899999999999997</v>
      </c>
      <c r="Z211" s="34">
        <v>57.2</v>
      </c>
      <c r="AA211" s="1">
        <f>(Y211 * $AP$1)/($Z$2*Z211)</f>
        <v>270824.29065187683</v>
      </c>
      <c r="AB211" s="33">
        <v>6.84</v>
      </c>
      <c r="AC211" s="34">
        <v>66.5</v>
      </c>
      <c r="AD211" s="35">
        <f>(AB211*$AP$1)/($AC$2*AC211)</f>
        <v>362955.66502463055</v>
      </c>
      <c r="AE211" s="46">
        <v>150.39520263669999</v>
      </c>
      <c r="AF211" s="1">
        <v>33.520069122309998</v>
      </c>
      <c r="AG211" s="35">
        <f>(AE211*$AP$1)/($AF$2*AF211)</f>
        <v>10280813.472048782</v>
      </c>
      <c r="AH211" s="46">
        <v>153.93351745609999</v>
      </c>
      <c r="AI211" s="1">
        <v>34.31171798706</v>
      </c>
      <c r="AJ211" s="1">
        <f>(AH211*$AP$1)/($AI$2*AI211)</f>
        <v>10993788.061616231</v>
      </c>
      <c r="AK211" s="46">
        <v>150.39736938479999</v>
      </c>
      <c r="AL211" s="1">
        <v>33.853267669680001</v>
      </c>
      <c r="AM211" s="35">
        <f>(AK211*$AP$1)/($AL$2*AL211)</f>
        <v>10592465.359327519</v>
      </c>
    </row>
    <row r="212" spans="1:39" x14ac:dyDescent="0.3">
      <c r="A212" s="33">
        <v>11.7</v>
      </c>
      <c r="B212" s="34">
        <v>66.3</v>
      </c>
      <c r="C212" s="35">
        <f t="shared" si="12"/>
        <v>573903.29012961115</v>
      </c>
      <c r="D212" s="40">
        <v>13.3</v>
      </c>
      <c r="E212" s="32">
        <v>63.2</v>
      </c>
      <c r="F212" s="35">
        <f t="shared" si="13"/>
        <v>696185.48123090365</v>
      </c>
      <c r="G212" s="33">
        <v>13.1</v>
      </c>
      <c r="H212" s="34">
        <v>63.3</v>
      </c>
      <c r="I212" s="35">
        <f t="shared" si="14"/>
        <v>644360.70228058542</v>
      </c>
      <c r="J212" s="43">
        <v>11.619220733640001</v>
      </c>
      <c r="K212" s="2">
        <v>63.185089111330001</v>
      </c>
      <c r="L212" s="1">
        <f t="shared" si="15"/>
        <v>608349.00089268188</v>
      </c>
      <c r="M212" s="33">
        <v>12.7</v>
      </c>
      <c r="N212" s="34">
        <v>66.3</v>
      </c>
      <c r="O212" s="1">
        <f>(M212*$AP$1)/($N$2*N212)</f>
        <v>675941.81792964751</v>
      </c>
      <c r="P212" s="33">
        <v>12.8</v>
      </c>
      <c r="Q212" s="34">
        <v>62.6</v>
      </c>
      <c r="R212" s="35">
        <f>(P212*$AP$1)/($Q$2*Q212)</f>
        <v>676434.94546656392</v>
      </c>
      <c r="S212" s="33">
        <v>13.4</v>
      </c>
      <c r="T212" s="34">
        <v>66.900000000000006</v>
      </c>
      <c r="U212" s="1">
        <f>(S212*$AP$1)/($T$2*T212)</f>
        <v>706802.05487689644</v>
      </c>
      <c r="V212" s="33">
        <v>2.31</v>
      </c>
      <c r="W212" s="34">
        <v>57.9</v>
      </c>
      <c r="X212" s="35">
        <f>(V212*$AP$1)/($W$2*W212)</f>
        <v>150839.73557262821</v>
      </c>
      <c r="Y212" s="33">
        <v>4.42</v>
      </c>
      <c r="Z212" s="34">
        <v>57.6</v>
      </c>
      <c r="AA212" s="1">
        <f>(Y212 * $AP$1)/($Z$2*Z212)</f>
        <v>270781.44955300126</v>
      </c>
      <c r="AB212" s="33">
        <v>6.87</v>
      </c>
      <c r="AC212" s="34">
        <v>66.8</v>
      </c>
      <c r="AD212" s="35">
        <f>(AB212*$AP$1)/($AC$2*AC212)</f>
        <v>362910.38612430316</v>
      </c>
      <c r="AE212" s="46">
        <v>150.39469909670001</v>
      </c>
      <c r="AF212" s="1">
        <v>33.85332107544</v>
      </c>
      <c r="AG212" s="35">
        <f>(AE212*$AP$1)/($AF$2*AF212)</f>
        <v>10179575.10413255</v>
      </c>
      <c r="AH212" s="46">
        <v>153.915725708</v>
      </c>
      <c r="AI212" s="1">
        <v>34.644969940190002</v>
      </c>
      <c r="AJ212" s="1">
        <f>(AH212*$AP$1)/($AI$2*AI212)</f>
        <v>10886779.736249181</v>
      </c>
      <c r="AK212" s="46">
        <v>150.41061401370001</v>
      </c>
      <c r="AL212" s="1">
        <v>34.187007904049999</v>
      </c>
      <c r="AM212" s="35">
        <f>(AK212*$AP$1)/($AL$2*AL212)</f>
        <v>10489983.358955022</v>
      </c>
    </row>
    <row r="213" spans="1:39" x14ac:dyDescent="0.3">
      <c r="A213" s="33">
        <v>11.7</v>
      </c>
      <c r="B213" s="34">
        <v>66.7</v>
      </c>
      <c r="C213" s="35">
        <f t="shared" si="12"/>
        <v>570461.59123827913</v>
      </c>
      <c r="D213" s="40">
        <v>13.4</v>
      </c>
      <c r="E213" s="32">
        <v>63.6</v>
      </c>
      <c r="F213" s="35">
        <f t="shared" si="13"/>
        <v>697008.51225330739</v>
      </c>
      <c r="G213" s="33">
        <v>13.2</v>
      </c>
      <c r="H213" s="34">
        <v>63.6</v>
      </c>
      <c r="I213" s="35">
        <f t="shared" si="14"/>
        <v>646216.84718129283</v>
      </c>
      <c r="J213" s="43">
        <v>11.688617706300001</v>
      </c>
      <c r="K213" s="2">
        <v>63.518341064449999</v>
      </c>
      <c r="L213" s="1">
        <f t="shared" si="15"/>
        <v>608771.6324330864</v>
      </c>
      <c r="M213" s="33">
        <v>12.8</v>
      </c>
      <c r="N213" s="34">
        <v>66.599999999999994</v>
      </c>
      <c r="O213" s="1">
        <f>(M213*$AP$1)/($N$2*N213)</f>
        <v>678195.43681612657</v>
      </c>
      <c r="P213" s="33">
        <v>12.8</v>
      </c>
      <c r="Q213" s="34">
        <v>62.9</v>
      </c>
      <c r="R213" s="35">
        <f>(P213*$AP$1)/($Q$2*Q213)</f>
        <v>673208.70566306694</v>
      </c>
      <c r="S213" s="33">
        <v>13.5</v>
      </c>
      <c r="T213" s="34">
        <v>67.2</v>
      </c>
      <c r="U213" s="1">
        <f>(S213*$AP$1)/($T$2*T213)</f>
        <v>708897.78325123154</v>
      </c>
      <c r="V213" s="33">
        <v>2.33</v>
      </c>
      <c r="W213" s="34">
        <v>58.3</v>
      </c>
      <c r="X213" s="35">
        <f>(V213*$AP$1)/($W$2*W213)</f>
        <v>151101.82595543689</v>
      </c>
      <c r="Y213" s="33">
        <v>4.45</v>
      </c>
      <c r="Z213" s="34">
        <v>57.9</v>
      </c>
      <c r="AA213" s="1">
        <f>(Y213 * $AP$1)/($Z$2*Z213)</f>
        <v>271206.79729220021</v>
      </c>
      <c r="AB213" s="33">
        <v>6.91</v>
      </c>
      <c r="AC213" s="34">
        <v>67.2</v>
      </c>
      <c r="AD213" s="35">
        <f>(AB213*$AP$1)/($AC$2*AC213)</f>
        <v>362850.64313081553</v>
      </c>
      <c r="AE213" s="46">
        <v>150.39538574220001</v>
      </c>
      <c r="AF213" s="1">
        <v>34.18681716919</v>
      </c>
      <c r="AG213" s="35">
        <f>(AE213*$AP$1)/($AF$2*AF213)</f>
        <v>10080318.272294344</v>
      </c>
      <c r="AH213" s="46">
        <v>153.9104309082</v>
      </c>
      <c r="AI213" s="1">
        <v>34.97822189331</v>
      </c>
      <c r="AJ213" s="1">
        <f>(AH213*$AP$1)/($AI$2*AI213)</f>
        <v>10782685.949384125</v>
      </c>
      <c r="AK213" s="46">
        <v>150.41339111330001</v>
      </c>
      <c r="AL213" s="1">
        <v>34.520259857180001</v>
      </c>
      <c r="AM213" s="35">
        <f>(AK213*$AP$1)/($AL$2*AL213)</f>
        <v>10388906.887579592</v>
      </c>
    </row>
    <row r="214" spans="1:39" x14ac:dyDescent="0.3">
      <c r="A214" s="33">
        <v>11.8</v>
      </c>
      <c r="B214" s="34">
        <v>67</v>
      </c>
      <c r="C214" s="35">
        <f t="shared" si="12"/>
        <v>572761.19402985077</v>
      </c>
      <c r="D214" s="40">
        <v>13.5</v>
      </c>
      <c r="E214" s="32">
        <v>63.9</v>
      </c>
      <c r="F214" s="35">
        <f t="shared" si="13"/>
        <v>698913.30743079167</v>
      </c>
      <c r="G214" s="33">
        <v>13.2</v>
      </c>
      <c r="H214" s="34">
        <v>63.9</v>
      </c>
      <c r="I214" s="35">
        <f t="shared" si="14"/>
        <v>643182.96526964358</v>
      </c>
      <c r="J214" s="43">
        <v>11.75542068481</v>
      </c>
      <c r="K214" s="2">
        <v>63.851593017580001</v>
      </c>
      <c r="L214" s="1">
        <f t="shared" si="15"/>
        <v>609055.45600062096</v>
      </c>
      <c r="M214" s="33">
        <v>12.8</v>
      </c>
      <c r="N214" s="34">
        <v>66.900000000000006</v>
      </c>
      <c r="O214" s="1">
        <f>(M214*$AP$1)/($N$2*N214)</f>
        <v>675154.20167345332</v>
      </c>
      <c r="P214" s="33">
        <v>12.9</v>
      </c>
      <c r="Q214" s="34">
        <v>63.2</v>
      </c>
      <c r="R214" s="35">
        <f>(P214*$AP$1)/($Q$2*Q214)</f>
        <v>675247.57202095166</v>
      </c>
      <c r="S214" s="33">
        <v>13.5</v>
      </c>
      <c r="T214" s="34">
        <v>67.599999999999994</v>
      </c>
      <c r="U214" s="1">
        <f>(S214*$AP$1)/($T$2*T214)</f>
        <v>704703.12181187526</v>
      </c>
      <c r="V214" s="33">
        <v>2.34</v>
      </c>
      <c r="W214" s="34">
        <v>58.6</v>
      </c>
      <c r="X214" s="35">
        <f>(V214*$AP$1)/($W$2*W214)</f>
        <v>150973.45281527931</v>
      </c>
      <c r="Y214" s="33">
        <v>4.4800000000000004</v>
      </c>
      <c r="Z214" s="34">
        <v>58.2</v>
      </c>
      <c r="AA214" s="1">
        <f>(Y214 * $AP$1)/($Z$2*Z214)</f>
        <v>271627.76000315993</v>
      </c>
      <c r="AB214" s="33">
        <v>6.94</v>
      </c>
      <c r="AC214" s="34">
        <v>67.5</v>
      </c>
      <c r="AD214" s="35">
        <f>(AB214*$AP$1)/($AC$2*AC214)</f>
        <v>362806.30055342702</v>
      </c>
      <c r="AE214" s="46">
        <v>150.3899230957</v>
      </c>
      <c r="AF214" s="1">
        <v>34.52031326294</v>
      </c>
      <c r="AG214" s="35">
        <f>(AE214*$AP$1)/($AF$2*AF214)</f>
        <v>9982571.0769601893</v>
      </c>
      <c r="AH214" s="46">
        <v>153.9087524414</v>
      </c>
      <c r="AI214" s="1">
        <v>35.311702728269999</v>
      </c>
      <c r="AJ214" s="1">
        <f>(AH214*$AP$1)/($AI$2*AI214)</f>
        <v>10680738.664589379</v>
      </c>
      <c r="AK214" s="46">
        <v>150.423828125</v>
      </c>
      <c r="AL214" s="1">
        <v>34.853511810299999</v>
      </c>
      <c r="AM214" s="35">
        <f>(AK214*$AP$1)/($AL$2*AL214)</f>
        <v>10290287.306206262</v>
      </c>
    </row>
    <row r="215" spans="1:39" x14ac:dyDescent="0.3">
      <c r="A215" s="33">
        <v>11.9</v>
      </c>
      <c r="B215" s="34">
        <v>67.3</v>
      </c>
      <c r="C215" s="35">
        <f t="shared" si="12"/>
        <v>575040.29516206216</v>
      </c>
      <c r="D215" s="40">
        <v>13.6</v>
      </c>
      <c r="E215" s="32">
        <v>64.2</v>
      </c>
      <c r="F215" s="35">
        <f t="shared" si="13"/>
        <v>700800.30078418727</v>
      </c>
      <c r="G215" s="33">
        <v>13.3</v>
      </c>
      <c r="H215" s="34">
        <v>64.3</v>
      </c>
      <c r="I215" s="35">
        <f t="shared" si="14"/>
        <v>644024.11364073714</v>
      </c>
      <c r="J215" s="43">
        <v>11.81547927856</v>
      </c>
      <c r="K215" s="2">
        <v>64.184844970699999</v>
      </c>
      <c r="L215" s="1">
        <f t="shared" si="15"/>
        <v>608988.71592008322</v>
      </c>
      <c r="M215" s="33">
        <v>12.9</v>
      </c>
      <c r="N215" s="34">
        <v>67.3</v>
      </c>
      <c r="O215" s="1">
        <f>(M215*$AP$1)/($N$2*N215)</f>
        <v>676384.69027002121</v>
      </c>
      <c r="P215" s="33">
        <v>13</v>
      </c>
      <c r="Q215" s="34">
        <v>63.6</v>
      </c>
      <c r="R215" s="35">
        <f>(P215*$AP$1)/($Q$2*Q215)</f>
        <v>676202.28800693993</v>
      </c>
      <c r="S215" s="33">
        <v>13.6</v>
      </c>
      <c r="T215" s="34">
        <v>67.900000000000006</v>
      </c>
      <c r="U215" s="1">
        <f>(S215*$AP$1)/($T$2*T215)</f>
        <v>706786.51837556914</v>
      </c>
      <c r="V215" s="33">
        <v>2.35</v>
      </c>
      <c r="W215" s="34">
        <v>58.9</v>
      </c>
      <c r="X215" s="35">
        <f>(V215*$AP$1)/($W$2*W215)</f>
        <v>150846.38738113357</v>
      </c>
      <c r="Y215" s="33">
        <v>4.5199999999999996</v>
      </c>
      <c r="Z215" s="34">
        <v>58.6</v>
      </c>
      <c r="AA215" s="1">
        <f>(Y215 * $AP$1)/($Z$2*Z215)</f>
        <v>272182.33886469732</v>
      </c>
      <c r="AB215" s="33">
        <v>6.98</v>
      </c>
      <c r="AC215" s="34">
        <v>67.8</v>
      </c>
      <c r="AD215" s="35">
        <f>(AB215*$AP$1)/($AC$2*AC215)</f>
        <v>363282.81287085073</v>
      </c>
      <c r="AE215" s="46">
        <v>150.38537597659999</v>
      </c>
      <c r="AF215" s="1">
        <v>34.85332107544</v>
      </c>
      <c r="AG215" s="35">
        <f>(AE215*$AP$1)/($AF$2*AF215)</f>
        <v>9886893.1540783886</v>
      </c>
      <c r="AH215" s="46">
        <v>153.90310668949999</v>
      </c>
      <c r="AI215" s="1">
        <v>35.644954681400002</v>
      </c>
      <c r="AJ215" s="1">
        <f>(AH215*$AP$1)/($AI$2*AI215)</f>
        <v>10580494.12706358</v>
      </c>
      <c r="AK215" s="46">
        <v>150.4423980713</v>
      </c>
      <c r="AL215" s="1">
        <v>35.186763763430001</v>
      </c>
      <c r="AM215" s="35">
        <f>(AK215*$AP$1)/($AL$2*AL215)</f>
        <v>10194086.859959045</v>
      </c>
    </row>
    <row r="216" spans="1:39" x14ac:dyDescent="0.3">
      <c r="A216" s="33">
        <v>11.9</v>
      </c>
      <c r="B216" s="34">
        <v>67.7</v>
      </c>
      <c r="C216" s="35">
        <f t="shared" si="12"/>
        <v>571642.71587011486</v>
      </c>
      <c r="D216" s="40">
        <v>13.7</v>
      </c>
      <c r="E216" s="32">
        <v>64.599999999999994</v>
      </c>
      <c r="F216" s="35">
        <f t="shared" si="13"/>
        <v>701582.01665421168</v>
      </c>
      <c r="G216" s="33">
        <v>13.4</v>
      </c>
      <c r="H216" s="34">
        <v>64.599999999999994</v>
      </c>
      <c r="I216" s="35">
        <f t="shared" si="14"/>
        <v>645853.08875338349</v>
      </c>
      <c r="J216" s="43">
        <v>11.87208938599</v>
      </c>
      <c r="K216" s="2">
        <v>64.518096923830001</v>
      </c>
      <c r="L216" s="1">
        <f t="shared" si="15"/>
        <v>608745.84286611085</v>
      </c>
      <c r="M216" s="33">
        <v>13</v>
      </c>
      <c r="N216" s="34">
        <v>67.599999999999994</v>
      </c>
      <c r="O216" s="1">
        <f>(M216*$AP$1)/($N$2*N216)</f>
        <v>678603.00618921313</v>
      </c>
      <c r="P216" s="33">
        <v>13.1</v>
      </c>
      <c r="Q216" s="34">
        <v>63.9</v>
      </c>
      <c r="R216" s="35">
        <f>(P216*$AP$1)/($Q$2*Q216)</f>
        <v>678204.76498839783</v>
      </c>
      <c r="S216" s="33">
        <v>13.7</v>
      </c>
      <c r="T216" s="34">
        <v>68.2</v>
      </c>
      <c r="U216" s="1">
        <f>(S216*$AP$1)/($T$2*T216)</f>
        <v>708851.58593723655</v>
      </c>
      <c r="V216" s="33">
        <v>2.37</v>
      </c>
      <c r="W216" s="34">
        <v>59.3</v>
      </c>
      <c r="X216" s="35">
        <f>(V216*$AP$1)/($W$2*W216)</f>
        <v>151104.01315844126</v>
      </c>
      <c r="Y216" s="33">
        <v>4.55</v>
      </c>
      <c r="Z216" s="34">
        <v>58.9</v>
      </c>
      <c r="AA216" s="1">
        <f>(Y216 * $AP$1)/($Z$2*Z216)</f>
        <v>272593.32982065849</v>
      </c>
      <c r="AB216" s="33">
        <v>7.01</v>
      </c>
      <c r="AC216" s="34">
        <v>68.2</v>
      </c>
      <c r="AD216" s="35">
        <f>(AB216*$AP$1)/($AC$2*AC216)</f>
        <v>362704.35163649841</v>
      </c>
      <c r="AE216" s="46">
        <v>150.39082336429999</v>
      </c>
      <c r="AF216" s="1">
        <v>35.18681716919</v>
      </c>
      <c r="AG216" s="35">
        <f>(AE216*$AP$1)/($AF$2*AF216)</f>
        <v>9793541.1990469042</v>
      </c>
      <c r="AH216" s="46">
        <v>153.89991760250001</v>
      </c>
      <c r="AI216" s="1">
        <v>35.978206634519999</v>
      </c>
      <c r="AJ216" s="1">
        <f>(AH216*$AP$1)/($AI$2*AI216)</f>
        <v>10482273.966702912</v>
      </c>
      <c r="AK216" s="46">
        <v>150.45895385739999</v>
      </c>
      <c r="AL216" s="1">
        <v>35.520259857180001</v>
      </c>
      <c r="AM216" s="35">
        <f>(AK216*$AP$1)/($AL$2*AL216)</f>
        <v>10099486.918483695</v>
      </c>
    </row>
    <row r="217" spans="1:39" x14ac:dyDescent="0.3">
      <c r="A217" s="33">
        <v>12</v>
      </c>
      <c r="B217" s="34">
        <v>68</v>
      </c>
      <c r="C217" s="35">
        <f t="shared" si="12"/>
        <v>573903.29012961115</v>
      </c>
      <c r="D217" s="40">
        <v>13.7</v>
      </c>
      <c r="E217" s="32">
        <v>64.900000000000006</v>
      </c>
      <c r="F217" s="35">
        <f t="shared" si="13"/>
        <v>698338.9564847775</v>
      </c>
      <c r="G217" s="33">
        <v>13.4</v>
      </c>
      <c r="H217" s="34">
        <v>64.900000000000006</v>
      </c>
      <c r="I217" s="35">
        <f t="shared" si="14"/>
        <v>642867.63533849863</v>
      </c>
      <c r="J217" s="43">
        <v>11.93437576294</v>
      </c>
      <c r="K217" s="2">
        <v>64.851348876949999</v>
      </c>
      <c r="L217" s="1">
        <f t="shared" si="15"/>
        <v>608795.02313530468</v>
      </c>
      <c r="M217" s="33">
        <v>13.1</v>
      </c>
      <c r="N217" s="34">
        <v>67.900000000000006</v>
      </c>
      <c r="O217" s="1">
        <f>(M217*$AP$1)/($N$2*N217)</f>
        <v>680801.71990587912</v>
      </c>
      <c r="P217" s="33">
        <v>13.2</v>
      </c>
      <c r="Q217" s="34">
        <v>64.2</v>
      </c>
      <c r="R217" s="35">
        <f>(P217*$AP$1)/($Q$2*Q217)</f>
        <v>680188.5272317112</v>
      </c>
      <c r="S217" s="33">
        <v>13.8</v>
      </c>
      <c r="T217" s="34">
        <v>68.599999999999994</v>
      </c>
      <c r="U217" s="1">
        <f>(S217*$AP$1)/($T$2*T217)</f>
        <v>709862.27003116522</v>
      </c>
      <c r="V217" s="33">
        <v>2.39</v>
      </c>
      <c r="W217" s="34">
        <v>59.6</v>
      </c>
      <c r="X217" s="35">
        <f>(V217*$AP$1)/($W$2*W217)</f>
        <v>151612.14335305983</v>
      </c>
      <c r="Y217" s="33">
        <v>4.58</v>
      </c>
      <c r="Z217" s="34">
        <v>59.2</v>
      </c>
      <c r="AA217" s="1">
        <f>(Y217 * $AP$1)/($Z$2*Z217)</f>
        <v>273000.15532774152</v>
      </c>
      <c r="AB217" s="33">
        <v>7.04</v>
      </c>
      <c r="AC217" s="34">
        <v>68.5</v>
      </c>
      <c r="AD217" s="35">
        <f>(AB217*$AP$1)/($AC$2*AC217)</f>
        <v>362661.29708868195</v>
      </c>
      <c r="AE217" s="46">
        <v>150.39476013180001</v>
      </c>
      <c r="AF217" s="1">
        <v>35.520069122309998</v>
      </c>
      <c r="AG217" s="35">
        <f>(AE217*$AP$1)/($AF$2*AF217)</f>
        <v>9701911.4202772211</v>
      </c>
      <c r="AH217" s="46">
        <v>153.91069030759999</v>
      </c>
      <c r="AI217" s="1">
        <v>36.311702728269999</v>
      </c>
      <c r="AJ217" s="1">
        <f>(AH217*$AP$1)/($AI$2*AI217)</f>
        <v>10386729.045092307</v>
      </c>
      <c r="AK217" s="46">
        <v>150.47035217289999</v>
      </c>
      <c r="AL217" s="1">
        <v>35.853511810299999</v>
      </c>
      <c r="AM217" s="35">
        <f>(AK217*$AP$1)/($AL$2*AL217)</f>
        <v>10006371.996475823</v>
      </c>
    </row>
    <row r="218" spans="1:39" x14ac:dyDescent="0.3">
      <c r="A218" s="33">
        <v>12.1</v>
      </c>
      <c r="B218" s="34">
        <v>68.3</v>
      </c>
      <c r="C218" s="35">
        <f t="shared" si="12"/>
        <v>576144.00575725245</v>
      </c>
      <c r="D218" s="40">
        <v>13.8</v>
      </c>
      <c r="E218" s="32">
        <v>65.2</v>
      </c>
      <c r="F218" s="35">
        <f t="shared" si="13"/>
        <v>700199.65094140056</v>
      </c>
      <c r="G218" s="33">
        <v>13.5</v>
      </c>
      <c r="H218" s="34">
        <v>65.3</v>
      </c>
      <c r="I218" s="35">
        <f t="shared" si="14"/>
        <v>643697.83399445226</v>
      </c>
      <c r="J218" s="43">
        <v>11.99913406372</v>
      </c>
      <c r="K218" s="2">
        <v>65.184600830080001</v>
      </c>
      <c r="L218" s="1">
        <f t="shared" si="15"/>
        <v>608969.15337567951</v>
      </c>
      <c r="M218" s="33">
        <v>13.1</v>
      </c>
      <c r="N218" s="34">
        <v>68.3</v>
      </c>
      <c r="O218" s="1">
        <f>(M218*$AP$1)/($N$2*N218)</f>
        <v>676814.59416704532</v>
      </c>
      <c r="P218" s="33">
        <v>13.2</v>
      </c>
      <c r="Q218" s="34">
        <v>64.599999999999994</v>
      </c>
      <c r="R218" s="35">
        <f>(P218*$AP$1)/($Q$2*Q218)</f>
        <v>675976.83356464189</v>
      </c>
      <c r="S218" s="33">
        <v>13.8</v>
      </c>
      <c r="T218" s="34">
        <v>68.900000000000006</v>
      </c>
      <c r="U218" s="1">
        <f>(S218*$AP$1)/($T$2*T218)</f>
        <v>706771.43286121811</v>
      </c>
      <c r="V218" s="33">
        <v>2.4</v>
      </c>
      <c r="W218" s="34">
        <v>59.9</v>
      </c>
      <c r="X218" s="35">
        <f>(V218*$AP$1)/($W$2*W218)</f>
        <v>151484.00042764211</v>
      </c>
      <c r="Y218" s="33">
        <v>4.6100000000000003</v>
      </c>
      <c r="Z218" s="34">
        <v>59.6</v>
      </c>
      <c r="AA218" s="1">
        <f>(Y218 * $AP$1)/($Z$2*Z218)</f>
        <v>272944.14873100369</v>
      </c>
      <c r="AB218" s="33">
        <v>7.08</v>
      </c>
      <c r="AC218" s="34">
        <v>68.8</v>
      </c>
      <c r="AD218" s="35">
        <f>(AB218*$AP$1)/($AC$2*AC218)</f>
        <v>363131.51563753013</v>
      </c>
      <c r="AE218" s="46">
        <v>150.39624023440001</v>
      </c>
      <c r="AF218" s="1">
        <v>35.85332107544</v>
      </c>
      <c r="AG218" s="35">
        <f>(AE218*$AP$1)/($AF$2*AF218)</f>
        <v>9611828.0097171869</v>
      </c>
      <c r="AH218" s="46">
        <v>153.93617248539999</v>
      </c>
      <c r="AI218" s="1">
        <v>36.644954681400002</v>
      </c>
      <c r="AJ218" s="1">
        <f>(AH218*$AP$1)/($AI$2*AI218)</f>
        <v>10293975.39272365</v>
      </c>
      <c r="AK218" s="46">
        <v>150.49505615230001</v>
      </c>
      <c r="AL218" s="1">
        <v>36.186763763430001</v>
      </c>
      <c r="AM218" s="35">
        <f>(AK218*$AP$1)/($AL$2*AL218)</f>
        <v>9915848.7927869074</v>
      </c>
    </row>
    <row r="219" spans="1:39" x14ac:dyDescent="0.3">
      <c r="A219" s="33">
        <v>12.1</v>
      </c>
      <c r="B219" s="34">
        <v>68.7</v>
      </c>
      <c r="C219" s="35">
        <f t="shared" si="12"/>
        <v>572789.45550539065</v>
      </c>
      <c r="D219" s="40">
        <v>13.9</v>
      </c>
      <c r="E219" s="32">
        <v>65.599999999999994</v>
      </c>
      <c r="F219" s="35">
        <f t="shared" si="13"/>
        <v>700973.11291000864</v>
      </c>
      <c r="G219" s="33">
        <v>13.6</v>
      </c>
      <c r="H219" s="34">
        <v>65.599999999999994</v>
      </c>
      <c r="I219" s="35">
        <f t="shared" si="14"/>
        <v>645500.42052144674</v>
      </c>
      <c r="J219" s="43">
        <v>12.05870437622</v>
      </c>
      <c r="K219" s="2">
        <v>65.518096923830001</v>
      </c>
      <c r="L219" s="1">
        <f t="shared" si="15"/>
        <v>608877.28650866495</v>
      </c>
      <c r="M219" s="33">
        <v>13.2</v>
      </c>
      <c r="N219" s="34">
        <v>68.599999999999994</v>
      </c>
      <c r="O219" s="1">
        <f>(M219*$AP$1)/($N$2*N219)</f>
        <v>678998.69307328842</v>
      </c>
      <c r="P219" s="33">
        <v>13.3</v>
      </c>
      <c r="Q219" s="34">
        <v>64.900000000000006</v>
      </c>
      <c r="R219" s="35">
        <f>(P219*$AP$1)/($Q$2*Q219)</f>
        <v>677949.49790128041</v>
      </c>
      <c r="S219" s="33">
        <v>13.9</v>
      </c>
      <c r="T219" s="34">
        <v>69.2</v>
      </c>
      <c r="U219" s="1">
        <f>(S219*$AP$1)/($T$2*T219)</f>
        <v>708806.7238057272</v>
      </c>
      <c r="V219" s="33">
        <v>2.42</v>
      </c>
      <c r="W219" s="34">
        <v>60.3</v>
      </c>
      <c r="X219" s="35">
        <f>(V219*$AP$1)/($W$2*W219)</f>
        <v>151733.12419838409</v>
      </c>
      <c r="Y219" s="33">
        <v>4.6399999999999997</v>
      </c>
      <c r="Z219" s="34">
        <v>59.9</v>
      </c>
      <c r="AA219" s="1">
        <f>(Y219 * $AP$1)/($Z$2*Z219)</f>
        <v>273344.46299387864</v>
      </c>
      <c r="AB219" s="33">
        <v>7.11</v>
      </c>
      <c r="AC219" s="34">
        <v>69.2</v>
      </c>
      <c r="AD219" s="35">
        <f>(AB219*$AP$1)/($AC$2*AC219)</f>
        <v>362562.28822005185</v>
      </c>
      <c r="AE219" s="46">
        <v>150.41094970699999</v>
      </c>
      <c r="AF219" s="1">
        <v>36.18681716919</v>
      </c>
      <c r="AG219" s="35">
        <f>(AE219*$AP$1)/($AF$2*AF219)</f>
        <v>9524177.2503470629</v>
      </c>
      <c r="AH219" s="46">
        <v>153.95703125</v>
      </c>
      <c r="AI219" s="1">
        <v>36.978450775150002</v>
      </c>
      <c r="AJ219" s="1">
        <f>(AH219*$AP$1)/($AI$2*AI219)</f>
        <v>10202519.804870406</v>
      </c>
      <c r="AK219" s="46">
        <v>150.53396606449999</v>
      </c>
      <c r="AL219" s="1">
        <v>36.520015716549999</v>
      </c>
      <c r="AM219" s="35">
        <f>(AK219*$AP$1)/($AL$2*AL219)</f>
        <v>9827905.133503966</v>
      </c>
    </row>
    <row r="220" spans="1:39" x14ac:dyDescent="0.3">
      <c r="A220" s="33">
        <v>12.2</v>
      </c>
      <c r="B220" s="34">
        <v>69</v>
      </c>
      <c r="C220" s="35">
        <f t="shared" si="12"/>
        <v>575012.28199459589</v>
      </c>
      <c r="D220" s="40">
        <v>14</v>
      </c>
      <c r="E220" s="32">
        <v>65.900000000000006</v>
      </c>
      <c r="F220" s="35">
        <f t="shared" si="13"/>
        <v>702802.05117471609</v>
      </c>
      <c r="G220" s="33">
        <v>13.7</v>
      </c>
      <c r="H220" s="34">
        <v>65.900000000000006</v>
      </c>
      <c r="I220" s="35">
        <f t="shared" si="14"/>
        <v>647286.59503150324</v>
      </c>
      <c r="J220" s="43">
        <v>12.1170539856</v>
      </c>
      <c r="K220" s="2">
        <v>65.851348876949999</v>
      </c>
      <c r="L220" s="1">
        <f t="shared" si="15"/>
        <v>608727.28243170062</v>
      </c>
      <c r="M220" s="33">
        <v>13.3</v>
      </c>
      <c r="N220" s="34">
        <v>68.900000000000006</v>
      </c>
      <c r="O220" s="1">
        <f>(M220*$AP$1)/($N$2*N220)</f>
        <v>681163.77225030435</v>
      </c>
      <c r="P220" s="33">
        <v>13.4</v>
      </c>
      <c r="Q220" s="34">
        <v>65.2</v>
      </c>
      <c r="R220" s="35">
        <f>(P220*$AP$1)/($Q$2*Q220)</f>
        <v>679904.00888512796</v>
      </c>
      <c r="S220" s="33">
        <v>14</v>
      </c>
      <c r="T220" s="34">
        <v>69.599999999999994</v>
      </c>
      <c r="U220" s="1">
        <f>(S220*$AP$1)/($T$2*T220)</f>
        <v>709803.14440480922</v>
      </c>
      <c r="V220" s="33">
        <v>2.4300000000000002</v>
      </c>
      <c r="W220" s="34">
        <v>60.6</v>
      </c>
      <c r="X220" s="35">
        <f>(V220*$AP$1)/($W$2*W220)</f>
        <v>151605.86255669902</v>
      </c>
      <c r="Y220" s="33">
        <v>4.68</v>
      </c>
      <c r="Z220" s="34">
        <v>60.2</v>
      </c>
      <c r="AA220" s="1">
        <f>(Y220 * $AP$1)/($Z$2*Z220)</f>
        <v>274326.95612326724</v>
      </c>
      <c r="AB220" s="33">
        <v>7.15</v>
      </c>
      <c r="AC220" s="34">
        <v>69.5</v>
      </c>
      <c r="AD220" s="35">
        <f>(AB220*$AP$1)/($AC$2*AC220)</f>
        <v>363028.19813115028</v>
      </c>
      <c r="AE220" s="46">
        <v>150.439453125</v>
      </c>
      <c r="AF220" s="1">
        <v>36.520069122309998</v>
      </c>
      <c r="AG220" s="35">
        <f>(AE220*$AP$1)/($AF$2*AF220)</f>
        <v>9439055.8803654015</v>
      </c>
      <c r="AH220" s="46">
        <v>153.97653198239999</v>
      </c>
      <c r="AI220" s="1">
        <v>37.311946868900002</v>
      </c>
      <c r="AJ220" s="1">
        <f>(AH220*$AP$1)/($AI$2*AI220)</f>
        <v>10112609.895942884</v>
      </c>
      <c r="AK220" s="46">
        <v>150.5686340332</v>
      </c>
      <c r="AL220" s="1">
        <v>36.853511810299999</v>
      </c>
      <c r="AM220" s="35">
        <f>(AK220*$AP$1)/($AL$2*AL220)</f>
        <v>9741212.9936900046</v>
      </c>
    </row>
    <row r="221" spans="1:39" x14ac:dyDescent="0.3">
      <c r="A221" s="33">
        <v>12.2</v>
      </c>
      <c r="B221" s="34">
        <v>69.3</v>
      </c>
      <c r="C221" s="35">
        <f t="shared" si="12"/>
        <v>572523.05133661069</v>
      </c>
      <c r="D221" s="40">
        <v>14</v>
      </c>
      <c r="E221" s="32">
        <v>66.2</v>
      </c>
      <c r="F221" s="35">
        <f t="shared" si="13"/>
        <v>699617.14761954383</v>
      </c>
      <c r="G221" s="33">
        <v>13.7</v>
      </c>
      <c r="H221" s="34">
        <v>66.3</v>
      </c>
      <c r="I221" s="35">
        <f t="shared" si="14"/>
        <v>643381.39687143394</v>
      </c>
      <c r="J221" s="43">
        <v>12.18523025513</v>
      </c>
      <c r="K221" s="2">
        <v>66.184844970699999</v>
      </c>
      <c r="L221" s="1">
        <f t="shared" si="15"/>
        <v>609067.72077143437</v>
      </c>
      <c r="M221" s="33">
        <v>13.3</v>
      </c>
      <c r="N221" s="34">
        <v>69.3</v>
      </c>
      <c r="O221" s="1">
        <f>(M221*$AP$1)/($N$2*N221)</f>
        <v>677232.09102519462</v>
      </c>
      <c r="P221" s="33">
        <v>13.5</v>
      </c>
      <c r="Q221" s="34">
        <v>65.599999999999994</v>
      </c>
      <c r="R221" s="35">
        <f>(P221*$AP$1)/($Q$2*Q221)</f>
        <v>680801.22476871335</v>
      </c>
      <c r="S221" s="33">
        <v>14.1</v>
      </c>
      <c r="T221" s="34">
        <v>69.900000000000006</v>
      </c>
      <c r="U221" s="1">
        <f>(S221*$AP$1)/($T$2*T221)</f>
        <v>711805.04168516595</v>
      </c>
      <c r="V221" s="33">
        <v>2.4500000000000002</v>
      </c>
      <c r="W221" s="34">
        <v>60.9</v>
      </c>
      <c r="X221" s="35">
        <f>(V221*$AP$1)/($W$2*W221)</f>
        <v>152100.67380103056</v>
      </c>
      <c r="Y221" s="33">
        <v>4.71</v>
      </c>
      <c r="Z221" s="34">
        <v>60.6</v>
      </c>
      <c r="AA221" s="1">
        <f>(Y221 * $AP$1)/($Z$2*Z221)</f>
        <v>274263.11596676911</v>
      </c>
      <c r="AB221" s="33">
        <v>7.18</v>
      </c>
      <c r="AC221" s="34">
        <v>69.8</v>
      </c>
      <c r="AD221" s="35">
        <f>(AB221*$AP$1)/($AC$2*AC221)</f>
        <v>362984.55356848793</v>
      </c>
      <c r="AE221" s="46">
        <v>150.46351623539999</v>
      </c>
      <c r="AF221" s="1">
        <v>36.853565216059998</v>
      </c>
      <c r="AG221" s="35">
        <f>(AE221*$AP$1)/($AF$2*AF221)</f>
        <v>9355135.902644312</v>
      </c>
      <c r="AH221" s="46">
        <v>153.99145507809999</v>
      </c>
      <c r="AI221" s="1">
        <v>37.645198822019999</v>
      </c>
      <c r="AJ221" s="1">
        <f>(AH221*$AP$1)/($AI$2*AI221)</f>
        <v>10024060.01719977</v>
      </c>
      <c r="AK221" s="46">
        <v>150.59921264650001</v>
      </c>
      <c r="AL221" s="1">
        <v>37.187007904049999</v>
      </c>
      <c r="AM221" s="35">
        <f>(AK221*$AP$1)/($AL$2*AL221)</f>
        <v>9655813.5851546619</v>
      </c>
    </row>
    <row r="222" spans="1:39" x14ac:dyDescent="0.3">
      <c r="A222" s="33">
        <v>12.3</v>
      </c>
      <c r="B222" s="34">
        <v>69.7</v>
      </c>
      <c r="C222" s="35">
        <f t="shared" si="12"/>
        <v>573903.29012961115</v>
      </c>
      <c r="D222" s="40">
        <v>14.1</v>
      </c>
      <c r="E222" s="32">
        <v>66.599999999999994</v>
      </c>
      <c r="F222" s="35">
        <f t="shared" si="13"/>
        <v>700382.49456352915</v>
      </c>
      <c r="G222" s="33">
        <v>13.8</v>
      </c>
      <c r="H222" s="34">
        <v>66.599999999999994</v>
      </c>
      <c r="I222" s="35">
        <f t="shared" si="14"/>
        <v>645158.34292710584</v>
      </c>
      <c r="J222" s="43">
        <v>12.24834060669</v>
      </c>
      <c r="K222" s="2">
        <v>66.517608642580001</v>
      </c>
      <c r="L222" s="1">
        <f t="shared" si="15"/>
        <v>609159.50700822484</v>
      </c>
      <c r="M222" s="33">
        <v>13.4</v>
      </c>
      <c r="N222" s="34">
        <v>69.599999999999994</v>
      </c>
      <c r="O222" s="1">
        <f>(M222*$AP$1)/($N$2*N222)</f>
        <v>679383.00964460312</v>
      </c>
      <c r="P222" s="33">
        <v>13.6</v>
      </c>
      <c r="Q222" s="34">
        <v>65.900000000000006</v>
      </c>
      <c r="R222" s="35">
        <f>(P222*$AP$1)/($Q$2*Q222)</f>
        <v>682721.99256972421</v>
      </c>
      <c r="S222" s="33">
        <v>14.2</v>
      </c>
      <c r="T222" s="34">
        <v>70.2</v>
      </c>
      <c r="U222" s="1">
        <f>(S222*$AP$1)/($T$2*T222)</f>
        <v>713789.82873235736</v>
      </c>
      <c r="V222" s="33">
        <v>2.46</v>
      </c>
      <c r="W222" s="34">
        <v>61.3</v>
      </c>
      <c r="X222" s="35">
        <f>(V222*$AP$1)/($W$2*W222)</f>
        <v>151724.94153762082</v>
      </c>
      <c r="Y222" s="33">
        <v>4.74</v>
      </c>
      <c r="Z222" s="34">
        <v>60.9</v>
      </c>
      <c r="AA222" s="1">
        <f>(Y222 * $AP$1)/($Z$2*Z222)</f>
        <v>274650.35954928939</v>
      </c>
      <c r="AB222" s="33">
        <v>7.21</v>
      </c>
      <c r="AC222" s="34">
        <v>70.2</v>
      </c>
      <c r="AD222" s="35">
        <f>(AB222*$AP$1)/($AC$2*AC222)</f>
        <v>362424.2721943871</v>
      </c>
      <c r="AE222" s="46">
        <v>150.48753356930001</v>
      </c>
      <c r="AF222" s="1">
        <v>37.18681716919</v>
      </c>
      <c r="AG222" s="35">
        <f>(AE222*$AP$1)/($AF$2*AF222)</f>
        <v>9272779.1820847057</v>
      </c>
      <c r="AH222" s="46">
        <v>154.00672912600001</v>
      </c>
      <c r="AI222" s="1">
        <v>37.978694915769999</v>
      </c>
      <c r="AJ222" s="1">
        <f>(AH222*$AP$1)/($AI$2*AI222)</f>
        <v>9937022.9126759414</v>
      </c>
      <c r="AK222" s="46">
        <v>150.62837219240001</v>
      </c>
      <c r="AL222" s="1">
        <v>37.520015716549999</v>
      </c>
      <c r="AM222" s="35">
        <f>(AK222*$AP$1)/($AL$2*AL222)</f>
        <v>9571966.6902788412</v>
      </c>
    </row>
    <row r="223" spans="1:39" x14ac:dyDescent="0.3">
      <c r="A223" s="33">
        <v>12.4</v>
      </c>
      <c r="B223" s="34">
        <v>70</v>
      </c>
      <c r="C223" s="35">
        <f t="shared" si="12"/>
        <v>576089.58837772405</v>
      </c>
      <c r="D223" s="40">
        <v>14.2</v>
      </c>
      <c r="E223" s="32">
        <v>66.900000000000006</v>
      </c>
      <c r="F223" s="35">
        <f t="shared" si="13"/>
        <v>702186.74295139418</v>
      </c>
      <c r="G223" s="33">
        <v>13.9</v>
      </c>
      <c r="H223" s="34">
        <v>66.900000000000006</v>
      </c>
      <c r="I223" s="35">
        <f t="shared" si="14"/>
        <v>646919.35224685213</v>
      </c>
      <c r="J223" s="43">
        <v>12.317371368410001</v>
      </c>
      <c r="K223" s="2">
        <v>66.851348876949999</v>
      </c>
      <c r="L223" s="1">
        <f t="shared" si="15"/>
        <v>609534.45554096543</v>
      </c>
      <c r="M223" s="33">
        <v>13.5</v>
      </c>
      <c r="N223" s="34">
        <v>69.900000000000006</v>
      </c>
      <c r="O223" s="1">
        <f>(M223*$AP$1)/($N$2*N223)</f>
        <v>681515.46544324397</v>
      </c>
      <c r="P223" s="33">
        <v>13.6</v>
      </c>
      <c r="Q223" s="34">
        <v>66.2</v>
      </c>
      <c r="R223" s="35">
        <f>(P223*$AP$1)/($Q$2*Q223)</f>
        <v>679628.08625898534</v>
      </c>
      <c r="S223" s="33">
        <v>14.2</v>
      </c>
      <c r="T223" s="34">
        <v>70.599999999999994</v>
      </c>
      <c r="U223" s="1">
        <f>(S223*$AP$1)/($T$2*T223)</f>
        <v>709745.69372537523</v>
      </c>
      <c r="V223" s="33">
        <v>2.48</v>
      </c>
      <c r="W223" s="34">
        <v>61.6</v>
      </c>
      <c r="X223" s="35">
        <f>(V223*$AP$1)/($W$2*W223)</f>
        <v>152213.54999680122</v>
      </c>
      <c r="Y223" s="33">
        <v>4.78</v>
      </c>
      <c r="Z223" s="34">
        <v>61.2</v>
      </c>
      <c r="AA223" s="1">
        <f>(Y223 * $AP$1)/($Z$2*Z223)</f>
        <v>275610.39741567126</v>
      </c>
      <c r="AB223" s="33">
        <v>7.25</v>
      </c>
      <c r="AC223" s="34">
        <v>70.5</v>
      </c>
      <c r="AD223" s="35">
        <f>(AB223*$AP$1)/($AC$2*AC223)</f>
        <v>362884.16075650114</v>
      </c>
      <c r="AE223" s="46">
        <v>150.50968933109999</v>
      </c>
      <c r="AF223" s="1">
        <v>37.520069122309998</v>
      </c>
      <c r="AG223" s="35">
        <f>(AE223*$AP$1)/($AF$2*AF223)</f>
        <v>9191771.7525991015</v>
      </c>
      <c r="AH223" s="46">
        <v>154.01820373539999</v>
      </c>
      <c r="AI223" s="1">
        <v>38.311946868900002</v>
      </c>
      <c r="AJ223" s="1">
        <f>(AH223*$AP$1)/($AI$2*AI223)</f>
        <v>9851320.8299735673</v>
      </c>
      <c r="AK223" s="46">
        <v>150.65591430660001</v>
      </c>
      <c r="AL223" s="1">
        <v>37.853267669680001</v>
      </c>
      <c r="AM223" s="35">
        <f>(AK223*$AP$1)/($AL$2*AL223)</f>
        <v>9489431.9805381</v>
      </c>
    </row>
    <row r="224" spans="1:39" x14ac:dyDescent="0.3">
      <c r="A224" s="33">
        <v>12.4</v>
      </c>
      <c r="B224" s="34">
        <v>70.3</v>
      </c>
      <c r="C224" s="35">
        <f t="shared" si="12"/>
        <v>573631.16908165975</v>
      </c>
      <c r="D224" s="40">
        <v>14.3</v>
      </c>
      <c r="E224" s="32">
        <v>67.2</v>
      </c>
      <c r="F224" s="35">
        <f t="shared" si="13"/>
        <v>703974.88197865349</v>
      </c>
      <c r="G224" s="33">
        <v>13.9</v>
      </c>
      <c r="H224" s="34">
        <v>67.3</v>
      </c>
      <c r="I224" s="35">
        <f t="shared" si="14"/>
        <v>643074.36352621717</v>
      </c>
      <c r="J224" s="43">
        <v>12.37236404419</v>
      </c>
      <c r="K224" s="2">
        <v>67.184600830080001</v>
      </c>
      <c r="L224" s="1">
        <f t="shared" si="15"/>
        <v>609218.87211230083</v>
      </c>
      <c r="M224" s="33">
        <v>13.6</v>
      </c>
      <c r="N224" s="34">
        <v>70.3</v>
      </c>
      <c r="O224" s="1">
        <f>(M224*$AP$1)/($N$2*N224)</f>
        <v>682657.24890044308</v>
      </c>
      <c r="P224" s="33">
        <v>13.7</v>
      </c>
      <c r="Q224" s="34">
        <v>66.599999999999994</v>
      </c>
      <c r="R224" s="35">
        <f>(P224*$AP$1)/($Q$2*Q224)</f>
        <v>680513.48762555665</v>
      </c>
      <c r="S224" s="33">
        <v>14.3</v>
      </c>
      <c r="T224" s="34">
        <v>70.900000000000006</v>
      </c>
      <c r="U224" s="1">
        <f>(S224*$AP$1)/($T$2*T224)</f>
        <v>711719.59859280509</v>
      </c>
      <c r="V224" s="33">
        <v>2.5</v>
      </c>
      <c r="W224" s="34">
        <v>61.9</v>
      </c>
      <c r="X224" s="35">
        <f>(V224*$AP$1)/($W$2*W224)</f>
        <v>152697.42234813821</v>
      </c>
      <c r="Y224" s="33">
        <v>4.8099999999999996</v>
      </c>
      <c r="Z224" s="34">
        <v>61.6</v>
      </c>
      <c r="AA224" s="1">
        <f>(Y224 * $AP$1)/($Z$2*Z224)</f>
        <v>275539.25959098368</v>
      </c>
      <c r="AB224" s="33">
        <v>7.29</v>
      </c>
      <c r="AC224" s="34">
        <v>70.8</v>
      </c>
      <c r="AD224" s="35">
        <f>(AB224*$AP$1)/($AC$2*AC224)</f>
        <v>363340.15195791941</v>
      </c>
      <c r="AE224" s="46">
        <v>150.52940368649999</v>
      </c>
      <c r="AF224" s="1">
        <v>37.85332107544</v>
      </c>
      <c r="AG224" s="35">
        <f>(AE224*$AP$1)/($AF$2*AF224)</f>
        <v>9112042.8783468306</v>
      </c>
      <c r="AH224" s="46">
        <v>154.03633117679999</v>
      </c>
      <c r="AI224" s="1">
        <v>38.645198822019999</v>
      </c>
      <c r="AJ224" s="1">
        <f>(AH224*$AP$1)/($AI$2*AI224)</f>
        <v>9767518.6885903906</v>
      </c>
      <c r="AK224" s="46">
        <v>150.68281555179999</v>
      </c>
      <c r="AL224" s="1">
        <v>38.186763763430001</v>
      </c>
      <c r="AM224" s="35">
        <f>(AK224*$AP$1)/($AL$2*AL224)</f>
        <v>9408237.6590365004</v>
      </c>
    </row>
    <row r="225" spans="1:39" x14ac:dyDescent="0.3">
      <c r="A225" s="33">
        <v>12.5</v>
      </c>
      <c r="B225" s="34">
        <v>70.7</v>
      </c>
      <c r="C225" s="35">
        <f t="shared" si="12"/>
        <v>574985.61599501362</v>
      </c>
      <c r="D225" s="40">
        <v>14.3</v>
      </c>
      <c r="E225" s="32">
        <v>67.599999999999994</v>
      </c>
      <c r="F225" s="35">
        <f t="shared" si="13"/>
        <v>699809.35013262613</v>
      </c>
      <c r="G225" s="33">
        <v>14</v>
      </c>
      <c r="H225" s="34">
        <v>67.599999999999994</v>
      </c>
      <c r="I225" s="35">
        <f t="shared" si="14"/>
        <v>644826.3859716506</v>
      </c>
      <c r="J225" s="43">
        <v>12.44731521606</v>
      </c>
      <c r="K225" s="2">
        <v>67.517852783199999</v>
      </c>
      <c r="L225" s="1">
        <f t="shared" si="15"/>
        <v>609884.31555521756</v>
      </c>
      <c r="M225" s="33">
        <v>13.6</v>
      </c>
      <c r="N225" s="34">
        <v>70.599999999999994</v>
      </c>
      <c r="O225" s="1">
        <f>(M225*$AP$1)/($N$2*N225)</f>
        <v>679756.43906092283</v>
      </c>
      <c r="P225" s="33">
        <v>13.8</v>
      </c>
      <c r="Q225" s="34">
        <v>66.900000000000006</v>
      </c>
      <c r="R225" s="35">
        <f>(P225*$AP$1)/($Q$2*Q225)</f>
        <v>682406.83469924238</v>
      </c>
      <c r="S225" s="33">
        <v>14.4</v>
      </c>
      <c r="T225" s="34">
        <v>71.2</v>
      </c>
      <c r="U225" s="1">
        <f>(S225*$AP$1)/($T$2*T225)</f>
        <v>713676.86943045328</v>
      </c>
      <c r="V225" s="33">
        <v>2.5099999999999998</v>
      </c>
      <c r="W225" s="34">
        <v>62.3</v>
      </c>
      <c r="X225" s="35">
        <f>(V225*$AP$1)/($W$2*W225)</f>
        <v>152323.88964884676</v>
      </c>
      <c r="Y225" s="33">
        <v>4.84</v>
      </c>
      <c r="Z225" s="34">
        <v>61.9</v>
      </c>
      <c r="AA225" s="1">
        <f>(Y225 * $AP$1)/($Z$2*Z225)</f>
        <v>275914.06235492916</v>
      </c>
      <c r="AB225" s="33">
        <v>7.32</v>
      </c>
      <c r="AC225" s="34">
        <v>71.2</v>
      </c>
      <c r="AD225" s="35">
        <f>(AB225*$AP$1)/($AC$2*AC225)</f>
        <v>362785.74196048046</v>
      </c>
      <c r="AE225" s="46">
        <v>150.54698181149999</v>
      </c>
      <c r="AF225" s="1">
        <v>38.186573028559998</v>
      </c>
      <c r="AG225" s="35">
        <f>(AE225*$AP$1)/($AF$2*AF225)</f>
        <v>9033577.3978036586</v>
      </c>
      <c r="AH225" s="46">
        <v>154.054397583</v>
      </c>
      <c r="AI225" s="1">
        <v>38.978694915769999</v>
      </c>
      <c r="AJ225" s="1">
        <f>(AH225*$AP$1)/($AI$2*AI225)</f>
        <v>9685085.0049921535</v>
      </c>
      <c r="AK225" s="46">
        <v>150.7129058838</v>
      </c>
      <c r="AL225" s="1">
        <v>38.520015716549999</v>
      </c>
      <c r="AM225" s="35">
        <f>(AK225*$AP$1)/($AL$2*AL225)</f>
        <v>9328705.7659032904</v>
      </c>
    </row>
    <row r="226" spans="1:39" x14ac:dyDescent="0.3">
      <c r="A226" s="33">
        <v>12.5</v>
      </c>
      <c r="B226" s="34">
        <v>71</v>
      </c>
      <c r="C226" s="35">
        <f t="shared" si="12"/>
        <v>572556.09930771065</v>
      </c>
      <c r="D226" s="40">
        <v>14.4</v>
      </c>
      <c r="E226" s="32">
        <v>67.900000000000006</v>
      </c>
      <c r="F226" s="35">
        <f t="shared" si="13"/>
        <v>701589.55868163111</v>
      </c>
      <c r="G226" s="33">
        <v>14.1</v>
      </c>
      <c r="H226" s="34">
        <v>67.900000000000006</v>
      </c>
      <c r="I226" s="35">
        <f t="shared" si="14"/>
        <v>646562.92662816995</v>
      </c>
      <c r="J226" s="43">
        <v>12.518390655519999</v>
      </c>
      <c r="K226" s="2">
        <v>67.851104736330001</v>
      </c>
      <c r="L226" s="1">
        <f t="shared" si="15"/>
        <v>610354.25476018968</v>
      </c>
      <c r="M226" s="33">
        <v>13.7</v>
      </c>
      <c r="N226" s="34">
        <v>70.900000000000006</v>
      </c>
      <c r="O226" s="1">
        <f>(M226*$AP$1)/($N$2*N226)</f>
        <v>681857.23781268729</v>
      </c>
      <c r="P226" s="33">
        <v>13.8</v>
      </c>
      <c r="Q226" s="34">
        <v>67.2</v>
      </c>
      <c r="R226" s="35">
        <f>(P226*$AP$1)/($Q$2*Q226)</f>
        <v>679360.37561576359</v>
      </c>
      <c r="S226" s="33">
        <v>14.5</v>
      </c>
      <c r="T226" s="34">
        <v>71.599999999999994</v>
      </c>
      <c r="U226" s="1">
        <f>(S226*$AP$1)/($T$2*T226)</f>
        <v>714618.2495344507</v>
      </c>
      <c r="V226" s="33">
        <v>2.5299999999999998</v>
      </c>
      <c r="W226" s="34">
        <v>62.6</v>
      </c>
      <c r="X226" s="35">
        <f>(V226*$AP$1)/($W$2*W226)</f>
        <v>152801.82250271484</v>
      </c>
      <c r="Y226" s="33">
        <v>4.88</v>
      </c>
      <c r="Z226" s="34">
        <v>62.2</v>
      </c>
      <c r="AA226" s="1">
        <f>(Y226 * $AP$1)/($Z$2*Z226)</f>
        <v>276852.57049931627</v>
      </c>
      <c r="AB226" s="33">
        <v>7.36</v>
      </c>
      <c r="AC226" s="34">
        <v>71.5</v>
      </c>
      <c r="AD226" s="35">
        <f>(AB226*$AP$1)/($AC$2*AC226)</f>
        <v>363237.68185837154</v>
      </c>
      <c r="AE226" s="46">
        <v>150.56423950199999</v>
      </c>
      <c r="AF226" s="1">
        <v>38.520069122309998</v>
      </c>
      <c r="AG226" s="35">
        <f>(AE226*$AP$1)/($AF$2*AF226)</f>
        <v>8956393.7686270997</v>
      </c>
      <c r="AH226" s="46">
        <v>154.07942199710001</v>
      </c>
      <c r="AI226" s="1">
        <v>39.312191009519999</v>
      </c>
      <c r="AJ226" s="1">
        <f>(AH226*$AP$1)/($AI$2*AI226)</f>
        <v>9604483.6613116395</v>
      </c>
      <c r="AK226" s="46">
        <v>150.7497253418</v>
      </c>
      <c r="AL226" s="1">
        <v>38.853511810299999</v>
      </c>
      <c r="AM226" s="35">
        <f>(AK226*$AP$1)/($AL$2*AL226)</f>
        <v>9250893.0055160616</v>
      </c>
    </row>
    <row r="227" spans="1:39" x14ac:dyDescent="0.3">
      <c r="A227" s="33">
        <v>12.6</v>
      </c>
      <c r="B227" s="34">
        <v>71.3</v>
      </c>
      <c r="C227" s="35">
        <f t="shared" si="12"/>
        <v>574708.20358000335</v>
      </c>
      <c r="D227" s="40">
        <v>14.5</v>
      </c>
      <c r="E227" s="32">
        <v>68.2</v>
      </c>
      <c r="F227" s="35">
        <f t="shared" si="13"/>
        <v>703354.10557184753</v>
      </c>
      <c r="G227" s="33">
        <v>14.1</v>
      </c>
      <c r="H227" s="34">
        <v>68.3</v>
      </c>
      <c r="I227" s="35">
        <f t="shared" si="14"/>
        <v>642776.32090853225</v>
      </c>
      <c r="J227" s="43">
        <v>12.58516311646</v>
      </c>
      <c r="K227" s="2">
        <v>68.184356689449999</v>
      </c>
      <c r="L227" s="1">
        <f t="shared" si="15"/>
        <v>610610.82705752552</v>
      </c>
      <c r="M227" s="33">
        <v>13.8</v>
      </c>
      <c r="N227" s="34">
        <v>71.3</v>
      </c>
      <c r="O227" s="1">
        <f>(M227*$AP$1)/($N$2*N227)</f>
        <v>682981.09010011132</v>
      </c>
      <c r="P227" s="33">
        <v>13.9</v>
      </c>
      <c r="Q227" s="34">
        <v>67.599999999999994</v>
      </c>
      <c r="R227" s="35">
        <f>(P227*$AP$1)/($Q$2*Q227)</f>
        <v>680234.26341562963</v>
      </c>
      <c r="S227" s="33">
        <v>14.6</v>
      </c>
      <c r="T227" s="34">
        <v>71.900000000000006</v>
      </c>
      <c r="U227" s="1">
        <f>(S227*$AP$1)/($T$2*T227)</f>
        <v>716544.37037392287</v>
      </c>
      <c r="V227" s="33">
        <v>2.5499999999999998</v>
      </c>
      <c r="W227" s="34">
        <v>62.9</v>
      </c>
      <c r="X227" s="35">
        <f>(V227*$AP$1)/($W$2*W227)</f>
        <v>153275.19637864464</v>
      </c>
      <c r="Y227" s="33">
        <v>4.91</v>
      </c>
      <c r="Z227" s="34">
        <v>62.6</v>
      </c>
      <c r="AA227" s="1">
        <f>(Y227 * $AP$1)/($Z$2*Z227)</f>
        <v>276774.63185340236</v>
      </c>
      <c r="AB227" s="33">
        <v>7.39</v>
      </c>
      <c r="AC227" s="34">
        <v>71.8</v>
      </c>
      <c r="AD227" s="35">
        <f>(AB227*$AP$1)/($AC$2*AC227)</f>
        <v>363194.37774149136</v>
      </c>
      <c r="AE227" s="46">
        <v>150.5880279541</v>
      </c>
      <c r="AF227" s="1">
        <v>38.85332107544</v>
      </c>
      <c r="AG227" s="35">
        <f>(AE227*$AP$1)/($AF$2*AF227)</f>
        <v>8880976.0928462446</v>
      </c>
      <c r="AH227" s="46">
        <v>154.11784362789999</v>
      </c>
      <c r="AI227" s="1">
        <v>39.645442962650002</v>
      </c>
      <c r="AJ227" s="1">
        <f>(AH227*$AP$1)/($AI$2*AI227)</f>
        <v>9526125.0888397507</v>
      </c>
      <c r="AK227" s="46">
        <v>150.7855682373</v>
      </c>
      <c r="AL227" s="1">
        <v>39.186763763430001</v>
      </c>
      <c r="AM227" s="35">
        <f>(AK227*$AP$1)/($AL$2*AL227)</f>
        <v>9174402.4167127535</v>
      </c>
    </row>
    <row r="228" spans="1:39" x14ac:dyDescent="0.3">
      <c r="A228" s="33">
        <v>12.7</v>
      </c>
      <c r="B228" s="34">
        <v>71.7</v>
      </c>
      <c r="C228" s="35">
        <f t="shared" si="12"/>
        <v>576037.75145970739</v>
      </c>
      <c r="D228" s="40">
        <v>14.6</v>
      </c>
      <c r="E228" s="32">
        <v>68.599999999999994</v>
      </c>
      <c r="F228" s="35">
        <f t="shared" si="13"/>
        <v>704075.34935156337</v>
      </c>
      <c r="G228" s="33">
        <v>14.2</v>
      </c>
      <c r="H228" s="34">
        <v>68.599999999999994</v>
      </c>
      <c r="I228" s="35">
        <f t="shared" si="14"/>
        <v>644504.10706154385</v>
      </c>
      <c r="J228" s="43">
        <v>12.656024932859999</v>
      </c>
      <c r="K228" s="2">
        <v>68.517852783199999</v>
      </c>
      <c r="L228" s="1">
        <f t="shared" si="15"/>
        <v>611060.16983587388</v>
      </c>
      <c r="M228" s="33">
        <v>13.8</v>
      </c>
      <c r="N228" s="34">
        <v>71.599999999999994</v>
      </c>
      <c r="O228" s="1">
        <f>(M228*$AP$1)/($N$2*N228)</f>
        <v>680119.43748796009</v>
      </c>
      <c r="P228" s="33">
        <v>14</v>
      </c>
      <c r="Q228" s="34">
        <v>67.900000000000006</v>
      </c>
      <c r="R228" s="35">
        <f>(P228*$AP$1)/($Q$2*Q228)</f>
        <v>682100.95982936362</v>
      </c>
      <c r="S228" s="33">
        <v>14.7</v>
      </c>
      <c r="T228" s="34">
        <v>72.2</v>
      </c>
      <c r="U228" s="1">
        <f>(S228*$AP$1)/($T$2*T228)</f>
        <v>718454.48466902273</v>
      </c>
      <c r="V228" s="33">
        <v>2.56</v>
      </c>
      <c r="W228" s="34">
        <v>63.3</v>
      </c>
      <c r="X228" s="35">
        <f>(V228*$AP$1)/($W$2*W228)</f>
        <v>152903.91364913346</v>
      </c>
      <c r="Y228" s="33">
        <v>4.95</v>
      </c>
      <c r="Z228" s="34">
        <v>62.9</v>
      </c>
      <c r="AA228" s="1">
        <f>(Y228 * $AP$1)/($Z$2*Z228)</f>
        <v>277698.59108601505</v>
      </c>
      <c r="AB228" s="33">
        <v>7.43</v>
      </c>
      <c r="AC228" s="34">
        <v>72.2</v>
      </c>
      <c r="AD228" s="35">
        <f>(AB228*$AP$1)/($AC$2*AC228)</f>
        <v>363137.19871366257</v>
      </c>
      <c r="AE228" s="46">
        <v>150.61436462399999</v>
      </c>
      <c r="AF228" s="1">
        <v>39.186573028559998</v>
      </c>
      <c r="AG228" s="35">
        <f>(AE228*$AP$1)/($AF$2*AF228)</f>
        <v>8806990.1607425082</v>
      </c>
      <c r="AH228" s="46">
        <v>154.15100097659999</v>
      </c>
      <c r="AI228" s="1">
        <v>39.978694915769999</v>
      </c>
      <c r="AJ228" s="1">
        <f>(AH228*$AP$1)/($AI$2*AI228)</f>
        <v>9448750.193158349</v>
      </c>
      <c r="AK228" s="46">
        <v>150.8310546875</v>
      </c>
      <c r="AL228" s="1">
        <v>39.520015716549999</v>
      </c>
      <c r="AM228" s="35">
        <f>(AK228*$AP$1)/($AL$2*AL228)</f>
        <v>9099783.6444461588</v>
      </c>
    </row>
    <row r="229" spans="1:39" x14ac:dyDescent="0.3">
      <c r="A229" s="33">
        <v>12.7</v>
      </c>
      <c r="B229" s="34">
        <v>72</v>
      </c>
      <c r="C229" s="35">
        <f t="shared" si="12"/>
        <v>573637.59416195855</v>
      </c>
      <c r="D229" s="40">
        <v>14.7</v>
      </c>
      <c r="E229" s="32">
        <v>68.900000000000006</v>
      </c>
      <c r="F229" s="35">
        <f t="shared" si="13"/>
        <v>705811.14558830881</v>
      </c>
      <c r="G229" s="33">
        <v>14.3</v>
      </c>
      <c r="H229" s="34">
        <v>68.900000000000006</v>
      </c>
      <c r="I229" s="35">
        <f t="shared" si="14"/>
        <v>646216.84718129283</v>
      </c>
      <c r="J229" s="43">
        <v>12.721942901609999</v>
      </c>
      <c r="K229" s="2">
        <v>68.851104736330001</v>
      </c>
      <c r="L229" s="1">
        <f t="shared" si="15"/>
        <v>611269.78371623554</v>
      </c>
      <c r="M229" s="33">
        <v>13.9</v>
      </c>
      <c r="N229" s="34">
        <v>71.900000000000006</v>
      </c>
      <c r="O229" s="1">
        <f>(M229*$AP$1)/($N$2*N229)</f>
        <v>682189.50330120057</v>
      </c>
      <c r="P229" s="33">
        <v>14.1</v>
      </c>
      <c r="Q229" s="34">
        <v>68.2</v>
      </c>
      <c r="R229" s="35">
        <f>(P229*$AP$1)/($Q$2*Q229)</f>
        <v>683951.23369400343</v>
      </c>
      <c r="S229" s="33">
        <v>14.7</v>
      </c>
      <c r="T229" s="34">
        <v>72.599999999999994</v>
      </c>
      <c r="U229" s="1">
        <f>(S229*$AP$1)/($T$2*T229)</f>
        <v>714496.05775624583</v>
      </c>
      <c r="V229" s="33">
        <v>2.58</v>
      </c>
      <c r="W229" s="34">
        <v>63.6</v>
      </c>
      <c r="X229" s="35">
        <f>(V229*$AP$1)/($W$2*W229)</f>
        <v>153371.59587322242</v>
      </c>
      <c r="Y229" s="33">
        <v>4.9800000000000004</v>
      </c>
      <c r="Z229" s="34">
        <v>63.2</v>
      </c>
      <c r="AA229" s="1">
        <f>(Y229 * $AP$1)/($Z$2*Z229)</f>
        <v>278055.43430816237</v>
      </c>
      <c r="AB229" s="33">
        <v>7.46</v>
      </c>
      <c r="AC229" s="34">
        <v>72.5</v>
      </c>
      <c r="AD229" s="35">
        <f>(AB229*$AP$1)/($AC$2*AC229)</f>
        <v>363094.72849782003</v>
      </c>
      <c r="AE229" s="46">
        <v>150.65148925779999</v>
      </c>
      <c r="AF229" s="1">
        <v>39.520069122309998</v>
      </c>
      <c r="AG229" s="35">
        <f>(AE229*$AP$1)/($AF$2*AF229)</f>
        <v>8734823.5379415378</v>
      </c>
      <c r="AH229" s="46">
        <v>154.1796875</v>
      </c>
      <c r="AI229" s="1">
        <v>40.312191009519999</v>
      </c>
      <c r="AJ229" s="1">
        <f>(AH229*$AP$1)/($AI$2*AI229)</f>
        <v>9372326.0503349863</v>
      </c>
      <c r="AK229" s="46">
        <v>150.8816833496</v>
      </c>
      <c r="AL229" s="1">
        <v>39.853511810299999</v>
      </c>
      <c r="AM229" s="35">
        <f>(AK229*$AP$1)/($AL$2*AL229)</f>
        <v>9026665.1357275173</v>
      </c>
    </row>
    <row r="230" spans="1:39" x14ac:dyDescent="0.3">
      <c r="A230" s="33">
        <v>12.8</v>
      </c>
      <c r="B230" s="34">
        <v>72.3</v>
      </c>
      <c r="C230" s="35">
        <f t="shared" si="12"/>
        <v>575755.44459291571</v>
      </c>
      <c r="D230" s="40">
        <v>14.7</v>
      </c>
      <c r="E230" s="32">
        <v>69.2</v>
      </c>
      <c r="F230" s="35">
        <f t="shared" si="13"/>
        <v>702751.27067968901</v>
      </c>
      <c r="G230" s="33">
        <v>14.4</v>
      </c>
      <c r="H230" s="34">
        <v>69.3</v>
      </c>
      <c r="I230" s="35">
        <f t="shared" si="14"/>
        <v>646979.79505281744</v>
      </c>
      <c r="J230" s="43">
        <v>12.782215118410001</v>
      </c>
      <c r="K230" s="2">
        <v>69.184600830080001</v>
      </c>
      <c r="L230" s="1">
        <f t="shared" si="15"/>
        <v>611205.258360432</v>
      </c>
      <c r="M230" s="33">
        <v>14</v>
      </c>
      <c r="N230" s="34">
        <v>72.3</v>
      </c>
      <c r="O230" s="1">
        <f>(M230*$AP$1)/($N$2*N230)</f>
        <v>683295.97303699469</v>
      </c>
      <c r="P230" s="33">
        <v>14.1</v>
      </c>
      <c r="Q230" s="34">
        <v>68.599999999999994</v>
      </c>
      <c r="R230" s="35">
        <f>(P230*$AP$1)/($Q$2*Q230)</f>
        <v>679963.17985322222</v>
      </c>
      <c r="S230" s="33">
        <v>14.8</v>
      </c>
      <c r="T230" s="34">
        <v>72.900000000000006</v>
      </c>
      <c r="U230" s="1">
        <f>(S230*$AP$1)/($T$2*T230)</f>
        <v>716396.26003184961</v>
      </c>
      <c r="V230" s="33">
        <v>2.59</v>
      </c>
      <c r="W230" s="34">
        <v>63.9</v>
      </c>
      <c r="X230" s="35">
        <f>(V230*$AP$1)/($W$2*W230)</f>
        <v>153243.21407371431</v>
      </c>
      <c r="Y230" s="33">
        <v>5.01</v>
      </c>
      <c r="Z230" s="34">
        <v>63.6</v>
      </c>
      <c r="AA230" s="1">
        <f>(Y230 * $AP$1)/($Z$2*Z230)</f>
        <v>277971.15593146824</v>
      </c>
      <c r="AB230" s="33">
        <v>7.5</v>
      </c>
      <c r="AC230" s="34">
        <v>72.8</v>
      </c>
      <c r="AD230" s="35">
        <f>(AB230*$AP$1)/($AC$2*AC230)</f>
        <v>363537.32474422135</v>
      </c>
      <c r="AE230" s="46">
        <v>150.69491577150001</v>
      </c>
      <c r="AF230" s="1">
        <v>39.85332107544</v>
      </c>
      <c r="AG230" s="35">
        <f>(AE230*$AP$1)/($AF$2*AF230)</f>
        <v>8664280.1054430604</v>
      </c>
      <c r="AH230" s="46">
        <v>154.21517944339999</v>
      </c>
      <c r="AI230" s="1">
        <v>40.645687103269999</v>
      </c>
      <c r="AJ230" s="1">
        <f>(AH230*$AP$1)/($AI$2*AI230)</f>
        <v>9297566.3168649469</v>
      </c>
      <c r="AK230" s="46">
        <v>150.92584228519999</v>
      </c>
      <c r="AL230" s="1">
        <v>40.186763763430001</v>
      </c>
      <c r="AM230" s="35">
        <f>(AK230*$AP$1)/($AL$2*AL230)</f>
        <v>8954430.7428293228</v>
      </c>
    </row>
    <row r="231" spans="1:39" x14ac:dyDescent="0.3">
      <c r="A231" s="33">
        <v>12.8</v>
      </c>
      <c r="B231" s="34">
        <v>72.7</v>
      </c>
      <c r="C231" s="35">
        <f t="shared" si="12"/>
        <v>572587.60170657223</v>
      </c>
      <c r="D231" s="40">
        <v>14.8</v>
      </c>
      <c r="E231" s="32">
        <v>69.599999999999994</v>
      </c>
      <c r="F231" s="35">
        <f t="shared" si="13"/>
        <v>703465.61632976634</v>
      </c>
      <c r="G231" s="33">
        <v>14.4</v>
      </c>
      <c r="H231" s="34">
        <v>69.599999999999994</v>
      </c>
      <c r="I231" s="35">
        <f t="shared" si="14"/>
        <v>644191.08903965878</v>
      </c>
      <c r="J231" s="43">
        <v>12.84703445435</v>
      </c>
      <c r="K231" s="2">
        <v>69.517852783199999</v>
      </c>
      <c r="L231" s="1">
        <f t="shared" si="15"/>
        <v>611359.88497900066</v>
      </c>
      <c r="M231" s="33">
        <v>14</v>
      </c>
      <c r="N231" s="34">
        <v>72.599999999999994</v>
      </c>
      <c r="O231" s="1">
        <f>(M231*$AP$1)/($N$2*N231)</f>
        <v>680472.43595832947</v>
      </c>
      <c r="P231" s="33">
        <v>14.2</v>
      </c>
      <c r="Q231" s="34">
        <v>68.900000000000006</v>
      </c>
      <c r="R231" s="35">
        <f>(P231*$AP$1)/($Q$2*Q231)</f>
        <v>681803.96376557718</v>
      </c>
      <c r="S231" s="33">
        <v>14.9</v>
      </c>
      <c r="T231" s="34">
        <v>73.2</v>
      </c>
      <c r="U231" s="1">
        <f>(S231*$AP$1)/($T$2*T231)</f>
        <v>718280.88687896496</v>
      </c>
      <c r="V231" s="33">
        <v>2.61</v>
      </c>
      <c r="W231" s="34">
        <v>64.3</v>
      </c>
      <c r="X231" s="35">
        <f>(V231*$AP$1)/($W$2*W231)</f>
        <v>153465.89646745168</v>
      </c>
      <c r="Y231" s="33">
        <v>5.05</v>
      </c>
      <c r="Z231" s="34">
        <v>63.9</v>
      </c>
      <c r="AA231" s="1">
        <f>(Y231 * $AP$1)/($Z$2*Z231)</f>
        <v>278875.03822423687</v>
      </c>
      <c r="AB231" s="33">
        <v>7.53</v>
      </c>
      <c r="AC231" s="34">
        <v>73.2</v>
      </c>
      <c r="AD231" s="35">
        <f>(AB231*$AP$1)/($AC$2*AC231)</f>
        <v>362996.98511400039</v>
      </c>
      <c r="AE231" s="46">
        <v>150.73178100589999</v>
      </c>
      <c r="AF231" s="1">
        <v>40.186573028559998</v>
      </c>
      <c r="AG231" s="35">
        <f>(AE231*$AP$1)/($AF$2*AF231)</f>
        <v>8594532.5368958283</v>
      </c>
      <c r="AH231" s="46">
        <v>154.25004577639999</v>
      </c>
      <c r="AI231" s="1">
        <v>40.978939056400002</v>
      </c>
      <c r="AJ231" s="1">
        <f>(AH231*$AP$1)/($AI$2*AI231)</f>
        <v>9224040.9431897085</v>
      </c>
      <c r="AK231" s="46">
        <v>150.96966552730001</v>
      </c>
      <c r="AL231" s="1">
        <v>40.520015716549999</v>
      </c>
      <c r="AM231" s="35">
        <f>(AK231*$AP$1)/($AL$2*AL231)</f>
        <v>8883364.7630402297</v>
      </c>
    </row>
    <row r="232" spans="1:39" x14ac:dyDescent="0.3">
      <c r="A232" s="33">
        <v>12.9</v>
      </c>
      <c r="B232" s="34">
        <v>73</v>
      </c>
      <c r="C232" s="35">
        <f t="shared" si="12"/>
        <v>574689.45902019972</v>
      </c>
      <c r="D232" s="40">
        <v>14.9</v>
      </c>
      <c r="E232" s="32">
        <v>69.900000000000006</v>
      </c>
      <c r="F232" s="35">
        <f t="shared" si="13"/>
        <v>705179.1968822456</v>
      </c>
      <c r="G232" s="33">
        <v>14.5</v>
      </c>
      <c r="H232" s="34">
        <v>69.900000000000006</v>
      </c>
      <c r="I232" s="35">
        <f t="shared" si="14"/>
        <v>645880.6698645124</v>
      </c>
      <c r="J232" s="43">
        <v>12.91820144653</v>
      </c>
      <c r="K232" s="2">
        <v>69.851104736330001</v>
      </c>
      <c r="L232" s="1">
        <f t="shared" si="15"/>
        <v>611813.6649400288</v>
      </c>
      <c r="M232" s="33">
        <v>14.1</v>
      </c>
      <c r="N232" s="34">
        <v>72.900000000000006</v>
      </c>
      <c r="O232" s="1">
        <f>(M232*$AP$1)/($N$2*N232)</f>
        <v>682512.65313845128</v>
      </c>
      <c r="P232" s="33">
        <v>14.3</v>
      </c>
      <c r="Q232" s="34">
        <v>69.2</v>
      </c>
      <c r="R232" s="35">
        <f>(P232*$AP$1)/($Q$2*Q232)</f>
        <v>683628.78712377918</v>
      </c>
      <c r="S232" s="33">
        <v>15</v>
      </c>
      <c r="T232" s="34">
        <v>73.599999999999994</v>
      </c>
      <c r="U232" s="1">
        <f>(S232*$AP$1)/($T$2*T232)</f>
        <v>719171.66416791617</v>
      </c>
      <c r="V232" s="33">
        <v>2.63</v>
      </c>
      <c r="W232" s="34">
        <v>64.599999999999994</v>
      </c>
      <c r="X232" s="35">
        <f>(V232*$AP$1)/($W$2*W232)</f>
        <v>153923.7292012994</v>
      </c>
      <c r="Y232" s="33">
        <v>5.08</v>
      </c>
      <c r="Z232" s="34">
        <v>64.2</v>
      </c>
      <c r="AA232" s="1">
        <f>(Y232 * $AP$1)/($Z$2*Z232)</f>
        <v>279220.82572420948</v>
      </c>
      <c r="AB232" s="33">
        <v>7.56</v>
      </c>
      <c r="AC232" s="34">
        <v>73.5</v>
      </c>
      <c r="AD232" s="35">
        <f>(AB232*$AP$1)/($AC$2*AC232)</f>
        <v>362955.66502463055</v>
      </c>
      <c r="AE232" s="46">
        <v>150.77243041989999</v>
      </c>
      <c r="AF232" s="1">
        <v>40.51982498169</v>
      </c>
      <c r="AG232" s="35">
        <f>(AE232*$AP$1)/($AF$2*AF232)</f>
        <v>8526146.2290626727</v>
      </c>
      <c r="AH232" s="46">
        <v>154.2911682129</v>
      </c>
      <c r="AI232" s="1">
        <v>41.312435150150002</v>
      </c>
      <c r="AJ232" s="1">
        <f>(AH232*$AP$1)/($AI$2*AI232)</f>
        <v>9152018.7872631885</v>
      </c>
      <c r="AK232" s="46">
        <v>151.0136871338</v>
      </c>
      <c r="AL232" s="1">
        <v>40.853267669680001</v>
      </c>
      <c r="AM232" s="35">
        <f>(AK232*$AP$1)/($AL$2*AL232)</f>
        <v>8813469.7718209028</v>
      </c>
    </row>
    <row r="233" spans="1:39" x14ac:dyDescent="0.3">
      <c r="A233" s="33">
        <v>13</v>
      </c>
      <c r="B233" s="34">
        <v>73.3</v>
      </c>
      <c r="C233" s="35">
        <f t="shared" si="12"/>
        <v>576774.11149906355</v>
      </c>
      <c r="D233" s="40">
        <v>14.9</v>
      </c>
      <c r="E233" s="32">
        <v>70.2</v>
      </c>
      <c r="F233" s="35">
        <f t="shared" si="13"/>
        <v>702165.61057078303</v>
      </c>
      <c r="G233" s="33">
        <v>14.6</v>
      </c>
      <c r="H233" s="34">
        <v>70.3</v>
      </c>
      <c r="I233" s="35">
        <f t="shared" si="14"/>
        <v>646634.67780794564</v>
      </c>
      <c r="J233" s="43">
        <v>12.98247146606</v>
      </c>
      <c r="K233" s="2">
        <v>70.184600830080001</v>
      </c>
      <c r="L233" s="1">
        <f t="shared" si="15"/>
        <v>611935.91321507806</v>
      </c>
      <c r="M233" s="33">
        <v>14.2</v>
      </c>
      <c r="N233" s="34">
        <v>73.3</v>
      </c>
      <c r="O233" s="1">
        <f>(M233*$AP$1)/($N$2*N233)</f>
        <v>683602.26435213489</v>
      </c>
      <c r="P233" s="33">
        <v>14.4</v>
      </c>
      <c r="Q233" s="34">
        <v>69.599999999999994</v>
      </c>
      <c r="R233" s="35">
        <f>(P233*$AP$1)/($Q$2*Q233)</f>
        <v>684453.03210463747</v>
      </c>
      <c r="S233" s="33">
        <v>15</v>
      </c>
      <c r="T233" s="34">
        <v>73.900000000000006</v>
      </c>
      <c r="U233" s="1">
        <f>(S233*$AP$1)/($T$2*T233)</f>
        <v>716252.15808874997</v>
      </c>
      <c r="V233" s="33">
        <v>2.64</v>
      </c>
      <c r="W233" s="34">
        <v>64.900000000000006</v>
      </c>
      <c r="X233" s="35">
        <f>(V233*$AP$1)/($W$2*W233)</f>
        <v>153794.77331552139</v>
      </c>
      <c r="Y233" s="33">
        <v>5.12</v>
      </c>
      <c r="Z233" s="34">
        <v>64.599999999999994</v>
      </c>
      <c r="AA233" s="1">
        <f>(Y233 * $AP$1)/($Z$2*Z233)</f>
        <v>279676.87982634077</v>
      </c>
      <c r="AB233" s="33">
        <v>7.6</v>
      </c>
      <c r="AC233" s="34">
        <v>73.8</v>
      </c>
      <c r="AD233" s="35">
        <f>(AB233*$AP$1)/($AC$2*AC233)</f>
        <v>363392.82933059218</v>
      </c>
      <c r="AE233" s="46">
        <v>150.82022094729999</v>
      </c>
      <c r="AF233" s="1">
        <v>40.85332107544</v>
      </c>
      <c r="AG233" s="35">
        <f>(AE233*$AP$1)/($AF$2*AF233)</f>
        <v>8459225.6016142592</v>
      </c>
      <c r="AH233" s="46">
        <v>154.33351135250001</v>
      </c>
      <c r="AI233" s="1">
        <v>41.645687103269999</v>
      </c>
      <c r="AJ233" s="1">
        <f>(AH233*$AP$1)/($AI$2*AI233)</f>
        <v>9081275.1876849849</v>
      </c>
      <c r="AK233" s="46">
        <v>151.0630645752</v>
      </c>
      <c r="AL233" s="1">
        <v>41.186519622799999</v>
      </c>
      <c r="AM233" s="35">
        <f>(AK233*$AP$1)/($AL$2*AL233)</f>
        <v>8745015.9098788518</v>
      </c>
    </row>
    <row r="234" spans="1:39" x14ac:dyDescent="0.3">
      <c r="A234" s="33">
        <v>13</v>
      </c>
      <c r="B234" s="34">
        <v>73.7</v>
      </c>
      <c r="C234" s="35">
        <f t="shared" si="12"/>
        <v>573643.72283421108</v>
      </c>
      <c r="D234" s="40">
        <v>15</v>
      </c>
      <c r="E234" s="32">
        <v>70.599999999999994</v>
      </c>
      <c r="F234" s="35">
        <f t="shared" si="13"/>
        <v>702873.15619810496</v>
      </c>
      <c r="G234" s="33">
        <v>14.7</v>
      </c>
      <c r="H234" s="34">
        <v>70.599999999999994</v>
      </c>
      <c r="I234" s="35">
        <f t="shared" si="14"/>
        <v>648297.12289331097</v>
      </c>
      <c r="J234" s="43">
        <v>13.045001983640001</v>
      </c>
      <c r="K234" s="2">
        <v>70.517852783199999</v>
      </c>
      <c r="L234" s="1">
        <f t="shared" si="15"/>
        <v>611977.51931923116</v>
      </c>
      <c r="M234" s="33">
        <v>14.2</v>
      </c>
      <c r="N234" s="34">
        <v>73.599999999999994</v>
      </c>
      <c r="O234" s="1">
        <f>(M234*$AP$1)/($N$2*N234)</f>
        <v>680815.8420789605</v>
      </c>
      <c r="P234" s="33">
        <v>14.4</v>
      </c>
      <c r="Q234" s="34">
        <v>69.900000000000006</v>
      </c>
      <c r="R234" s="35">
        <f>(P234*$AP$1)/($Q$2*Q234)</f>
        <v>681515.46544324409</v>
      </c>
      <c r="S234" s="33">
        <v>15.1</v>
      </c>
      <c r="T234" s="34">
        <v>74.2</v>
      </c>
      <c r="U234" s="1">
        <f>(S234*$AP$1)/($T$2*T234)</f>
        <v>718111.96827462281</v>
      </c>
      <c r="V234" s="33">
        <v>2.66</v>
      </c>
      <c r="W234" s="34">
        <v>65.3</v>
      </c>
      <c r="X234" s="35">
        <f>(V234*$AP$1)/($W$2*W234)</f>
        <v>154010.66694830227</v>
      </c>
      <c r="Y234" s="33">
        <v>5.15</v>
      </c>
      <c r="Z234" s="34">
        <v>64.900000000000006</v>
      </c>
      <c r="AA234" s="1">
        <f>(Y234 * $AP$1)/($Z$2*Z234)</f>
        <v>280015.23121336102</v>
      </c>
      <c r="AB234" s="33">
        <v>7.64</v>
      </c>
      <c r="AC234" s="34">
        <v>74.2</v>
      </c>
      <c r="AD234" s="35">
        <f>(AB234*$AP$1)/($AC$2*AC234)</f>
        <v>363336.12169656408</v>
      </c>
      <c r="AE234" s="46">
        <v>150.86135864260001</v>
      </c>
      <c r="AF234" s="1">
        <v>41.186573028559998</v>
      </c>
      <c r="AG234" s="35">
        <f>(AE234*$AP$1)/($AF$2*AF234)</f>
        <v>8393068.3352449052</v>
      </c>
      <c r="AH234" s="46">
        <v>154.37921142580001</v>
      </c>
      <c r="AI234" s="1">
        <v>41.979183197019999</v>
      </c>
      <c r="AJ234" s="1">
        <f>(AH234*$AP$1)/($AI$2*AI234)</f>
        <v>9011798.3409834579</v>
      </c>
      <c r="AK234" s="46">
        <v>151.11225891110001</v>
      </c>
      <c r="AL234" s="1">
        <v>41.520015716549999</v>
      </c>
      <c r="AM234" s="35">
        <f>(AK234*$AP$1)/($AL$2*AL234)</f>
        <v>8677599.3763043303</v>
      </c>
    </row>
    <row r="235" spans="1:39" x14ac:dyDescent="0.3">
      <c r="A235" s="33">
        <v>13.1</v>
      </c>
      <c r="B235" s="34">
        <v>74</v>
      </c>
      <c r="C235" s="35">
        <f t="shared" si="12"/>
        <v>575712.89509848831</v>
      </c>
      <c r="D235" s="40">
        <v>15.1</v>
      </c>
      <c r="E235" s="32">
        <v>70.900000000000006</v>
      </c>
      <c r="F235" s="35">
        <f t="shared" si="13"/>
        <v>704565.07465590199</v>
      </c>
      <c r="G235" s="33">
        <v>14.7</v>
      </c>
      <c r="H235" s="34">
        <v>70.900000000000006</v>
      </c>
      <c r="I235" s="35">
        <f t="shared" si="14"/>
        <v>645553.97568783851</v>
      </c>
      <c r="J235" s="43">
        <v>13.099689483640001</v>
      </c>
      <c r="K235" s="2">
        <v>70.851348876949999</v>
      </c>
      <c r="L235" s="1">
        <f t="shared" si="15"/>
        <v>611650.41911922244</v>
      </c>
      <c r="M235" s="33">
        <v>14.3</v>
      </c>
      <c r="N235" s="34">
        <v>73.900000000000006</v>
      </c>
      <c r="O235" s="1">
        <f>(M235*$AP$1)/($N$2*N235)</f>
        <v>682827.05737794156</v>
      </c>
      <c r="P235" s="33">
        <v>14.5</v>
      </c>
      <c r="Q235" s="34">
        <v>70.2</v>
      </c>
      <c r="R235" s="35">
        <f>(P235*$AP$1)/($Q$2*Q235)</f>
        <v>683315.52706552704</v>
      </c>
      <c r="S235" s="33">
        <v>15.2</v>
      </c>
      <c r="T235" s="34">
        <v>74.599999999999994</v>
      </c>
      <c r="U235" s="1">
        <f>(S235*$AP$1)/($T$2*T235)</f>
        <v>718991.71057902684</v>
      </c>
      <c r="V235" s="33">
        <v>2.68</v>
      </c>
      <c r="W235" s="34">
        <v>65.599999999999994</v>
      </c>
      <c r="X235" s="35">
        <f>(V235*$AP$1)/($W$2*W235)</f>
        <v>154459.02919620328</v>
      </c>
      <c r="Y235" s="33">
        <v>5.18</v>
      </c>
      <c r="Z235" s="34">
        <v>65.2</v>
      </c>
      <c r="AA235" s="1">
        <f>(Y235 * $AP$1)/($Z$2*Z235)</f>
        <v>280350.46893731045</v>
      </c>
      <c r="AB235" s="33">
        <v>7.67</v>
      </c>
      <c r="AC235" s="34">
        <v>74.5</v>
      </c>
      <c r="AD235" s="35">
        <f>(AB235*$AP$1)/($AC$2*AC235)</f>
        <v>363293.9905885983</v>
      </c>
      <c r="AE235" s="46">
        <v>150.90617370609999</v>
      </c>
      <c r="AF235" s="1">
        <v>41.51982498169</v>
      </c>
      <c r="AG235" s="35">
        <f>(AE235*$AP$1)/($AF$2*AF235)</f>
        <v>8328176.0151815182</v>
      </c>
      <c r="AH235" s="46">
        <v>154.41535949710001</v>
      </c>
      <c r="AI235" s="1">
        <v>42.312435150150002</v>
      </c>
      <c r="AJ235" s="1">
        <f>(AH235*$AP$1)/($AI$2*AI235)</f>
        <v>8942915.0884154867</v>
      </c>
      <c r="AK235" s="46">
        <v>151.16920471189999</v>
      </c>
      <c r="AL235" s="1">
        <v>41.853511810299999</v>
      </c>
      <c r="AM235" s="35">
        <f>(AK235*$AP$1)/($AL$2*AL235)</f>
        <v>8611698.7960547153</v>
      </c>
    </row>
    <row r="236" spans="1:39" x14ac:dyDescent="0.3">
      <c r="A236" s="33">
        <v>13.1</v>
      </c>
      <c r="B236" s="34">
        <v>74.3</v>
      </c>
      <c r="C236" s="35">
        <f t="shared" si="12"/>
        <v>573388.34774277441</v>
      </c>
      <c r="D236" s="40">
        <v>15.2</v>
      </c>
      <c r="E236" s="32">
        <v>71.2</v>
      </c>
      <c r="F236" s="35">
        <f t="shared" si="13"/>
        <v>706242.73537388607</v>
      </c>
      <c r="G236" s="33">
        <v>14.8</v>
      </c>
      <c r="H236" s="34">
        <v>71.3</v>
      </c>
      <c r="I236" s="35">
        <f t="shared" si="14"/>
        <v>646299.24127120513</v>
      </c>
      <c r="J236" s="43">
        <v>13.16164016724</v>
      </c>
      <c r="K236" s="2">
        <v>71.184600830080001</v>
      </c>
      <c r="L236" s="1">
        <f t="shared" si="15"/>
        <v>611666.02521659678</v>
      </c>
      <c r="M236" s="33">
        <v>14.3</v>
      </c>
      <c r="N236" s="34">
        <v>74.3</v>
      </c>
      <c r="O236" s="1">
        <f>(M236*$AP$1)/($N$2*N236)</f>
        <v>679151.00323324208</v>
      </c>
      <c r="P236" s="33">
        <v>14.6</v>
      </c>
      <c r="Q236" s="34">
        <v>70.599999999999994</v>
      </c>
      <c r="R236" s="35">
        <f>(P236*$AP$1)/($Q$2*Q236)</f>
        <v>684129.87203282211</v>
      </c>
      <c r="S236" s="33">
        <v>15.3</v>
      </c>
      <c r="T236" s="34">
        <v>74.900000000000006</v>
      </c>
      <c r="U236" s="1">
        <f>(S236*$AP$1)/($T$2*T236)</f>
        <v>720823.16652087844</v>
      </c>
      <c r="V236" s="33">
        <v>2.69</v>
      </c>
      <c r="W236" s="34">
        <v>65.900000000000006</v>
      </c>
      <c r="X236" s="35">
        <f>(V236*$AP$1)/($W$2*W236)</f>
        <v>154329.5932783662</v>
      </c>
      <c r="Y236" s="33">
        <v>5.22</v>
      </c>
      <c r="Z236" s="34">
        <v>65.599999999999994</v>
      </c>
      <c r="AA236" s="1">
        <f>(Y236 * $AP$1)/($Z$2*Z236)</f>
        <v>280792.68292682926</v>
      </c>
      <c r="AB236" s="33">
        <v>7.71</v>
      </c>
      <c r="AC236" s="34">
        <v>74.8</v>
      </c>
      <c r="AD236" s="35">
        <f>(AB236*$AP$1)/($AC$2*AC236)</f>
        <v>363723.95353125583</v>
      </c>
      <c r="AE236" s="46">
        <v>150.95579528810001</v>
      </c>
      <c r="AF236" s="1">
        <v>41.85332107544</v>
      </c>
      <c r="AG236" s="35">
        <f>(AE236*$AP$1)/($AF$2*AF236)</f>
        <v>8264532.0351108052</v>
      </c>
      <c r="AH236" s="46">
        <v>154.45709228519999</v>
      </c>
      <c r="AI236" s="1">
        <v>42.645931243900002</v>
      </c>
      <c r="AJ236" s="1">
        <f>(AH236*$AP$1)/($AI$2*AI236)</f>
        <v>8875378.5025223214</v>
      </c>
      <c r="AK236" s="46">
        <v>151.21667480470001</v>
      </c>
      <c r="AL236" s="1">
        <v>42.186763763430001</v>
      </c>
      <c r="AM236" s="35">
        <f>(AK236*$AP$1)/($AL$2*AL236)</f>
        <v>8546354.0489053857</v>
      </c>
    </row>
    <row r="237" spans="1:39" x14ac:dyDescent="0.3">
      <c r="A237" s="33">
        <v>13.2</v>
      </c>
      <c r="B237" s="34">
        <v>74.7</v>
      </c>
      <c r="C237" s="35">
        <f t="shared" si="12"/>
        <v>574671.56762643799</v>
      </c>
      <c r="D237" s="40">
        <v>15.2</v>
      </c>
      <c r="E237" s="32">
        <v>71.599999999999994</v>
      </c>
      <c r="F237" s="35">
        <f t="shared" si="13"/>
        <v>702297.24523213261</v>
      </c>
      <c r="G237" s="33">
        <v>14.9</v>
      </c>
      <c r="H237" s="34">
        <v>71.599999999999994</v>
      </c>
      <c r="I237" s="35">
        <f t="shared" si="14"/>
        <v>647939.87331014103</v>
      </c>
      <c r="J237" s="43">
        <v>13.22172927856</v>
      </c>
      <c r="K237" s="2">
        <v>71.518096923830001</v>
      </c>
      <c r="L237" s="1">
        <f t="shared" si="15"/>
        <v>611593.28763190482</v>
      </c>
      <c r="M237" s="33">
        <v>14.4</v>
      </c>
      <c r="N237" s="34">
        <v>74.599999999999994</v>
      </c>
      <c r="O237" s="1">
        <f>(M237*$AP$1)/($N$2*N237)</f>
        <v>681150.04160118336</v>
      </c>
      <c r="P237" s="33">
        <v>14.7</v>
      </c>
      <c r="Q237" s="34">
        <v>70.900000000000006</v>
      </c>
      <c r="R237" s="35">
        <f>(P237*$AP$1)/($Q$2*Q237)</f>
        <v>685901.09916832834</v>
      </c>
      <c r="S237" s="33">
        <v>15.4</v>
      </c>
      <c r="T237" s="34">
        <v>75.2</v>
      </c>
      <c r="U237" s="1">
        <f>(S237*$AP$1)/($T$2*T237)</f>
        <v>722640.00978234282</v>
      </c>
      <c r="V237" s="33">
        <v>2.71</v>
      </c>
      <c r="W237" s="34">
        <v>66.3</v>
      </c>
      <c r="X237" s="35">
        <f>(V237*$AP$1)/($W$2*W237)</f>
        <v>154539.00393048464</v>
      </c>
      <c r="Y237" s="33">
        <v>5.25</v>
      </c>
      <c r="Z237" s="34">
        <v>65.900000000000006</v>
      </c>
      <c r="AA237" s="1">
        <f>(Y237 * $AP$1)/($Z$2*Z237)</f>
        <v>281120.82046988641</v>
      </c>
      <c r="AB237" s="33">
        <v>7.74</v>
      </c>
      <c r="AC237" s="34">
        <v>75.2</v>
      </c>
      <c r="AD237" s="35">
        <f>(AB237*$AP$1)/($AC$2*AC237)</f>
        <v>363196.99192956707</v>
      </c>
      <c r="AE237" s="46">
        <v>150.99880981449999</v>
      </c>
      <c r="AF237" s="1">
        <v>42.186573028559998</v>
      </c>
      <c r="AG237" s="35">
        <f>(AE237*$AP$1)/($AF$2*AF237)</f>
        <v>8201582.8943110388</v>
      </c>
      <c r="AH237" s="46">
        <v>154.49478149410001</v>
      </c>
      <c r="AI237" s="1">
        <v>42.979427337650002</v>
      </c>
      <c r="AJ237" s="1">
        <f>(AH237*$AP$1)/($AI$2*AI237)</f>
        <v>8808659.4598728102</v>
      </c>
      <c r="AK237" s="46">
        <v>151.26879882809999</v>
      </c>
      <c r="AL237" s="1">
        <v>42.520015716549999</v>
      </c>
      <c r="AM237" s="35">
        <f>(AK237*$AP$1)/($AL$2*AL237)</f>
        <v>8482294.5507362876</v>
      </c>
    </row>
    <row r="238" spans="1:39" x14ac:dyDescent="0.3">
      <c r="A238" s="33">
        <v>13.3</v>
      </c>
      <c r="B238" s="34">
        <v>75</v>
      </c>
      <c r="C238" s="35">
        <f t="shared" si="12"/>
        <v>576709.03954802267</v>
      </c>
      <c r="D238" s="40">
        <v>15.3</v>
      </c>
      <c r="E238" s="32">
        <v>71.900000000000006</v>
      </c>
      <c r="F238" s="35">
        <f t="shared" si="13"/>
        <v>703968.03510622995</v>
      </c>
      <c r="G238" s="33">
        <v>15</v>
      </c>
      <c r="H238" s="34">
        <v>71.900000000000006</v>
      </c>
      <c r="I238" s="35">
        <f t="shared" si="14"/>
        <v>649566.81440021226</v>
      </c>
      <c r="J238" s="43">
        <v>13.283527374269999</v>
      </c>
      <c r="K238" s="2">
        <v>71.851593017580001</v>
      </c>
      <c r="L238" s="1">
        <f t="shared" si="15"/>
        <v>611599.91029019584</v>
      </c>
      <c r="M238" s="33">
        <v>14.5</v>
      </c>
      <c r="N238" s="34">
        <v>74.900000000000006</v>
      </c>
      <c r="O238" s="1">
        <f>(M238*$AP$1)/($N$2*N238)</f>
        <v>683133.06631063635</v>
      </c>
      <c r="P238" s="33">
        <v>14.7</v>
      </c>
      <c r="Q238" s="34">
        <v>71.2</v>
      </c>
      <c r="R238" s="35">
        <f>(P238*$AP$1)/($Q$2*Q238)</f>
        <v>683011.06644711352</v>
      </c>
      <c r="S238" s="33">
        <v>15.4</v>
      </c>
      <c r="T238" s="34">
        <v>75.599999999999994</v>
      </c>
      <c r="U238" s="1">
        <f>(S238*$AP$1)/($T$2*T238)</f>
        <v>718816.5176670925</v>
      </c>
      <c r="V238" s="33">
        <v>2.73</v>
      </c>
      <c r="W238" s="34">
        <v>66.599999999999994</v>
      </c>
      <c r="X238" s="35">
        <f>(V238*$AP$1)/($W$2*W238)</f>
        <v>154978.25411618513</v>
      </c>
      <c r="Y238" s="33">
        <v>5.29</v>
      </c>
      <c r="Z238" s="34">
        <v>66.2</v>
      </c>
      <c r="AA238" s="1">
        <f>(Y238 * $AP$1)/($Z$2*Z238)</f>
        <v>281979.02559294365</v>
      </c>
      <c r="AB238" s="33">
        <v>7.78</v>
      </c>
      <c r="AC238" s="34">
        <v>75.5</v>
      </c>
      <c r="AD238" s="35">
        <f>(AB238*$AP$1)/($AC$2*AC238)</f>
        <v>363623.35388597095</v>
      </c>
      <c r="AE238" s="46">
        <v>151.04370117190001</v>
      </c>
      <c r="AF238" s="1">
        <v>42.51982498169</v>
      </c>
      <c r="AG238" s="35">
        <f>(AE238*$AP$1)/($AF$2*AF238)</f>
        <v>8139721.6317870375</v>
      </c>
      <c r="AH238" s="46">
        <v>154.53639221189999</v>
      </c>
      <c r="AI238" s="1">
        <v>43.312679290769999</v>
      </c>
      <c r="AJ238" s="1">
        <f>(AH238*$AP$1)/($AI$2*AI238)</f>
        <v>8743238.9987032842</v>
      </c>
      <c r="AK238" s="46">
        <v>151.32174682620001</v>
      </c>
      <c r="AL238" s="1">
        <v>42.853267669680001</v>
      </c>
      <c r="AM238" s="35">
        <f>(AK238*$AP$1)/($AL$2*AL238)</f>
        <v>8419277.2249659281</v>
      </c>
    </row>
    <row r="239" spans="1:39" x14ac:dyDescent="0.3">
      <c r="A239" s="33">
        <v>13.3</v>
      </c>
      <c r="B239" s="34">
        <v>75.3</v>
      </c>
      <c r="C239" s="35">
        <f t="shared" si="12"/>
        <v>574411.3939721341</v>
      </c>
      <c r="D239" s="40">
        <v>15.4</v>
      </c>
      <c r="E239" s="32">
        <v>72.2</v>
      </c>
      <c r="F239" s="35">
        <f t="shared" si="13"/>
        <v>705624.94029993319</v>
      </c>
      <c r="G239" s="33">
        <v>15</v>
      </c>
      <c r="H239" s="34">
        <v>72.3</v>
      </c>
      <c r="I239" s="35">
        <f t="shared" si="14"/>
        <v>645973.08375346137</v>
      </c>
      <c r="J239" s="43">
        <v>13.344989776609999</v>
      </c>
      <c r="K239" s="2">
        <v>72.184844970699999</v>
      </c>
      <c r="L239" s="1">
        <f t="shared" si="15"/>
        <v>611593.15567253076</v>
      </c>
      <c r="M239" s="33">
        <v>14.6</v>
      </c>
      <c r="N239" s="34">
        <v>75.3</v>
      </c>
      <c r="O239" s="1">
        <f>(M239*$AP$1)/($N$2*N239)</f>
        <v>684190.44129993429</v>
      </c>
      <c r="P239" s="33">
        <v>14.8</v>
      </c>
      <c r="Q239" s="34">
        <v>71.599999999999994</v>
      </c>
      <c r="R239" s="35">
        <f>(P239*$AP$1)/($Q$2*Q239)</f>
        <v>683815.73877865553</v>
      </c>
      <c r="S239" s="33">
        <v>15.5</v>
      </c>
      <c r="T239" s="34">
        <v>75.900000000000006</v>
      </c>
      <c r="U239" s="1">
        <f>(S239*$AP$1)/($T$2*T239)</f>
        <v>720624.53621674003</v>
      </c>
      <c r="V239" s="33">
        <v>2.75</v>
      </c>
      <c r="W239" s="34">
        <v>66.900000000000006</v>
      </c>
      <c r="X239" s="35">
        <f>(V239*$AP$1)/($W$2*W239)</f>
        <v>155413.56483833672</v>
      </c>
      <c r="Y239" s="33">
        <v>5.32</v>
      </c>
      <c r="Z239" s="34">
        <v>66.599999999999994</v>
      </c>
      <c r="AA239" s="1">
        <f>(Y239 * $AP$1)/($Z$2*Z239)</f>
        <v>281874.97842670261</v>
      </c>
      <c r="AB239" s="33">
        <v>7.81</v>
      </c>
      <c r="AC239" s="34">
        <v>75.8</v>
      </c>
      <c r="AD239" s="35">
        <f>(AB239*$AP$1)/($AC$2*AC239)</f>
        <v>363580.8085403209</v>
      </c>
      <c r="AE239" s="46">
        <v>151.08869934079999</v>
      </c>
      <c r="AF239" s="1">
        <v>42.85332107544</v>
      </c>
      <c r="AG239" s="35">
        <f>(AE239*$AP$1)/($AF$2*AF239)</f>
        <v>8078782.1971341697</v>
      </c>
      <c r="AH239" s="46">
        <v>154.58428955080001</v>
      </c>
      <c r="AI239" s="1">
        <v>43.645931243900002</v>
      </c>
      <c r="AJ239" s="1">
        <f>(AH239*$AP$1)/($AI$2*AI239)</f>
        <v>8679170.5175328143</v>
      </c>
      <c r="AK239" s="46">
        <v>151.36807250979999</v>
      </c>
      <c r="AL239" s="1">
        <v>43.186584472660002</v>
      </c>
      <c r="AM239" s="35">
        <f>(AK239*$AP$1)/($AL$2*AL239)</f>
        <v>8356854.2952185627</v>
      </c>
    </row>
    <row r="240" spans="1:39" x14ac:dyDescent="0.3">
      <c r="A240" s="33">
        <v>13.4</v>
      </c>
      <c r="B240" s="34">
        <v>75.7</v>
      </c>
      <c r="C240" s="35">
        <f t="shared" si="12"/>
        <v>575672.25667778705</v>
      </c>
      <c r="D240" s="40">
        <v>15.4</v>
      </c>
      <c r="E240" s="32">
        <v>72.599999999999994</v>
      </c>
      <c r="F240" s="35">
        <f t="shared" si="13"/>
        <v>701737.19958202727</v>
      </c>
      <c r="G240" s="33">
        <v>15.1</v>
      </c>
      <c r="H240" s="34">
        <v>72.599999999999994</v>
      </c>
      <c r="I240" s="35">
        <f t="shared" si="14"/>
        <v>647592.46531328419</v>
      </c>
      <c r="J240" s="43">
        <v>13.40690994263</v>
      </c>
      <c r="K240" s="2">
        <v>72.518096923830001</v>
      </c>
      <c r="L240" s="1">
        <f t="shared" si="15"/>
        <v>611607.34577222669</v>
      </c>
      <c r="M240" s="33">
        <v>14.6</v>
      </c>
      <c r="N240" s="34">
        <v>75.599999999999994</v>
      </c>
      <c r="O240" s="1">
        <f>(M240*$AP$1)/($N$2*N240)</f>
        <v>681475.39986620459</v>
      </c>
      <c r="P240" s="33">
        <v>14.8</v>
      </c>
      <c r="Q240" s="34">
        <v>71.900000000000006</v>
      </c>
      <c r="R240" s="35">
        <f>(P240*$AP$1)/($Q$2*Q240)</f>
        <v>680962.54376288911</v>
      </c>
      <c r="S240" s="33">
        <v>15.6</v>
      </c>
      <c r="T240" s="34">
        <v>76.2</v>
      </c>
      <c r="U240" s="1">
        <f>(S240*$AP$1)/($T$2*T240)</f>
        <v>722418.31839985517</v>
      </c>
      <c r="V240" s="33">
        <v>2.76</v>
      </c>
      <c r="W240" s="34">
        <v>67.3</v>
      </c>
      <c r="X240" s="35">
        <f>(V240*$AP$1)/($W$2*W240)</f>
        <v>155051.63996223072</v>
      </c>
      <c r="Y240" s="33">
        <v>5.36</v>
      </c>
      <c r="Z240" s="34">
        <v>66.900000000000006</v>
      </c>
      <c r="AA240" s="1">
        <f>(Y240 * $AP$1)/($Z$2*Z240)</f>
        <v>282720.82195075857</v>
      </c>
      <c r="AB240" s="33">
        <v>7.85</v>
      </c>
      <c r="AC240" s="34">
        <v>76.2</v>
      </c>
      <c r="AD240" s="35">
        <f>(AB240*$AP$1)/($AC$2*AC240)</f>
        <v>363524.60252813221</v>
      </c>
      <c r="AE240" s="46">
        <v>151.12664794919999</v>
      </c>
      <c r="AF240" s="1">
        <v>43.186573028559998</v>
      </c>
      <c r="AG240" s="35">
        <f>(AE240*$AP$1)/($AF$2*AF240)</f>
        <v>8018455.2291916525</v>
      </c>
      <c r="AH240" s="46">
        <v>154.62074279789999</v>
      </c>
      <c r="AI240" s="1">
        <v>43.979427337650002</v>
      </c>
      <c r="AJ240" s="1">
        <f>(AH240*$AP$1)/($AI$2*AI240)</f>
        <v>8615387.5045047551</v>
      </c>
      <c r="AK240" s="46">
        <v>151.41842651370001</v>
      </c>
      <c r="AL240" s="1">
        <v>43.519836425779999</v>
      </c>
      <c r="AM240" s="35">
        <f>(AK240*$AP$1)/($AL$2*AL240)</f>
        <v>8295620.6108037718</v>
      </c>
    </row>
    <row r="241" spans="1:39" x14ac:dyDescent="0.3">
      <c r="A241" s="33">
        <v>13.4</v>
      </c>
      <c r="B241" s="34">
        <v>76</v>
      </c>
      <c r="C241" s="35">
        <f t="shared" si="12"/>
        <v>573399.86619090103</v>
      </c>
      <c r="D241" s="40">
        <v>15.5</v>
      </c>
      <c r="E241" s="32">
        <v>72.900000000000006</v>
      </c>
      <c r="F241" s="35">
        <f t="shared" si="13"/>
        <v>703387.37524241989</v>
      </c>
      <c r="G241" s="33">
        <v>15.2</v>
      </c>
      <c r="H241" s="34">
        <v>72.900000000000006</v>
      </c>
      <c r="I241" s="35">
        <f t="shared" si="14"/>
        <v>649198.51862981613</v>
      </c>
      <c r="J241" s="43">
        <v>13.46947097778</v>
      </c>
      <c r="K241" s="2">
        <v>72.851593017580001</v>
      </c>
      <c r="L241" s="1">
        <f t="shared" si="15"/>
        <v>611648.45823733846</v>
      </c>
      <c r="M241" s="33">
        <v>14.7</v>
      </c>
      <c r="N241" s="34">
        <v>75.900000000000006</v>
      </c>
      <c r="O241" s="1">
        <f>(M241*$AP$1)/($N$2*N241)</f>
        <v>683431.01176684385</v>
      </c>
      <c r="P241" s="33">
        <v>14.9</v>
      </c>
      <c r="Q241" s="34">
        <v>72.2</v>
      </c>
      <c r="R241" s="35">
        <f>(P241*$AP$1)/($Q$2*Q241)</f>
        <v>682715.03964084445</v>
      </c>
      <c r="S241" s="33">
        <v>15.7</v>
      </c>
      <c r="T241" s="34">
        <v>76.599999999999994</v>
      </c>
      <c r="U241" s="1">
        <f>(S241*$AP$1)/($T$2*T241)</f>
        <v>723252.60346328141</v>
      </c>
      <c r="V241" s="33">
        <v>2.78</v>
      </c>
      <c r="W241" s="34">
        <v>67.599999999999994</v>
      </c>
      <c r="X241" s="35">
        <f>(V241*$AP$1)/($W$2*W241)</f>
        <v>155482.11735214389</v>
      </c>
      <c r="Y241" s="33">
        <v>5.39</v>
      </c>
      <c r="Z241" s="34">
        <v>67.2</v>
      </c>
      <c r="AA241" s="1">
        <f>(Y241 * $AP$1)/($Z$2*Z241)</f>
        <v>283034.00383141759</v>
      </c>
      <c r="AB241" s="33">
        <v>7.88</v>
      </c>
      <c r="AC241" s="34">
        <v>76.5</v>
      </c>
      <c r="AD241" s="35">
        <f>(AB241*$AP$1)/($AC$2*AC241)</f>
        <v>363482.8337465254</v>
      </c>
      <c r="AE241" s="46">
        <v>151.18078613279999</v>
      </c>
      <c r="AF241" s="1">
        <v>43.51982498169</v>
      </c>
      <c r="AG241" s="35">
        <f>(AE241*$AP$1)/($AF$2*AF241)</f>
        <v>7959904.572119656</v>
      </c>
      <c r="AH241" s="46">
        <v>154.66018676760001</v>
      </c>
      <c r="AI241" s="1">
        <v>44.312679290769999</v>
      </c>
      <c r="AJ241" s="1">
        <f>(AH241*$AP$1)/($AI$2*AI241)</f>
        <v>8552777.0534729995</v>
      </c>
      <c r="AK241" s="46">
        <v>151.47286987300001</v>
      </c>
      <c r="AL241" s="1">
        <v>43.853332519529999</v>
      </c>
      <c r="AM241" s="35">
        <f>(AK241*$AP$1)/($AL$2*AL241)</f>
        <v>8235494.078579071</v>
      </c>
    </row>
    <row r="242" spans="1:39" x14ac:dyDescent="0.3">
      <c r="A242" s="33">
        <v>13.5</v>
      </c>
      <c r="B242" s="34">
        <v>76.3</v>
      </c>
      <c r="C242" s="35">
        <f t="shared" si="12"/>
        <v>575407.62378656957</v>
      </c>
      <c r="D242" s="40">
        <v>15.6</v>
      </c>
      <c r="E242" s="32">
        <v>73.2</v>
      </c>
      <c r="F242" s="35">
        <f t="shared" si="13"/>
        <v>705024.02487280942</v>
      </c>
      <c r="G242" s="33">
        <v>15.3</v>
      </c>
      <c r="H242" s="34">
        <v>73.3</v>
      </c>
      <c r="I242" s="35">
        <f t="shared" si="14"/>
        <v>649903.56117984676</v>
      </c>
      <c r="J242" s="43">
        <v>13.53261184692</v>
      </c>
      <c r="K242" s="2">
        <v>73.184844970699999</v>
      </c>
      <c r="L242" s="1">
        <f t="shared" si="15"/>
        <v>611717.44692999928</v>
      </c>
      <c r="M242" s="33">
        <v>14.8</v>
      </c>
      <c r="N242" s="34">
        <v>76.3</v>
      </c>
      <c r="O242" s="1">
        <f>(M242*$AP$1)/($N$2*N242)</f>
        <v>684472.96666214743</v>
      </c>
      <c r="P242" s="33">
        <v>15</v>
      </c>
      <c r="Q242" s="34">
        <v>72.599999999999994</v>
      </c>
      <c r="R242" s="35">
        <f>(P242*$AP$1)/($Q$2*Q242)</f>
        <v>683510.25933314348</v>
      </c>
      <c r="S242" s="33">
        <v>15.8</v>
      </c>
      <c r="T242" s="34">
        <v>76.900000000000006</v>
      </c>
      <c r="U242" s="1">
        <f>(S242*$AP$1)/($T$2*T242)</f>
        <v>725019.80479201232</v>
      </c>
      <c r="V242" s="33">
        <v>2.8</v>
      </c>
      <c r="W242" s="34">
        <v>67.900000000000006</v>
      </c>
      <c r="X242" s="35">
        <f>(V242*$AP$1)/($W$2*W242)</f>
        <v>155908.79081814026</v>
      </c>
      <c r="Y242" s="33">
        <v>5.43</v>
      </c>
      <c r="Z242" s="34">
        <v>67.599999999999994</v>
      </c>
      <c r="AA242" s="1">
        <f>(Y242 * $AP$1)/($Z$2*Z242)</f>
        <v>283447.25566210982</v>
      </c>
      <c r="AB242" s="33">
        <v>7.91</v>
      </c>
      <c r="AC242" s="34">
        <v>76.8</v>
      </c>
      <c r="AD242" s="35">
        <f>(AB242*$AP$1)/($AC$2*AC242)</f>
        <v>363441.39128352486</v>
      </c>
      <c r="AE242" s="46">
        <v>151.23364257809999</v>
      </c>
      <c r="AF242" s="1">
        <v>43.85332107544</v>
      </c>
      <c r="AG242" s="35">
        <f>(AE242*$AP$1)/($AF$2*AF242)</f>
        <v>7902132.8353479384</v>
      </c>
      <c r="AH242" s="46">
        <v>154.7059020996</v>
      </c>
      <c r="AI242" s="1">
        <v>44.645931243900002</v>
      </c>
      <c r="AJ242" s="1">
        <f>(AH242*$AP$1)/($AI$2*AI242)</f>
        <v>8491445.5129691288</v>
      </c>
      <c r="AK242" s="46">
        <v>151.52084350589999</v>
      </c>
      <c r="AL242" s="1">
        <v>44.186828613279999</v>
      </c>
      <c r="AM242" s="35">
        <f>(AK242*$AP$1)/($AL$2*AL242)</f>
        <v>8175926.044969962</v>
      </c>
    </row>
    <row r="243" spans="1:39" x14ac:dyDescent="0.3">
      <c r="A243" s="33">
        <v>13.6</v>
      </c>
      <c r="B243" s="34">
        <v>76.7</v>
      </c>
      <c r="C243" s="35">
        <f t="shared" si="12"/>
        <v>576646.85214239929</v>
      </c>
      <c r="D243" s="40">
        <v>15.7</v>
      </c>
      <c r="E243" s="32">
        <v>73.599999999999994</v>
      </c>
      <c r="F243" s="35">
        <f t="shared" si="13"/>
        <v>705687.19546476763</v>
      </c>
      <c r="G243" s="33">
        <v>15.4</v>
      </c>
      <c r="H243" s="34">
        <v>73.599999999999994</v>
      </c>
      <c r="I243" s="35">
        <f t="shared" si="14"/>
        <v>651484.91930505342</v>
      </c>
      <c r="J243" s="43">
        <v>13.59077835083</v>
      </c>
      <c r="K243" s="2">
        <v>73.518096923830001</v>
      </c>
      <c r="L243" s="1">
        <f t="shared" si="15"/>
        <v>611561.97218406899</v>
      </c>
      <c r="M243" s="33">
        <v>14.9</v>
      </c>
      <c r="N243" s="34">
        <v>76.599999999999994</v>
      </c>
      <c r="O243" s="1">
        <f>(M243*$AP$1)/($N$2*N243)</f>
        <v>686398.96761801874</v>
      </c>
      <c r="P243" s="33">
        <v>15.1</v>
      </c>
      <c r="Q243" s="34">
        <v>72.900000000000006</v>
      </c>
      <c r="R243" s="35">
        <f>(P243*$AP$1)/($Q$2*Q243)</f>
        <v>685235.44297809945</v>
      </c>
      <c r="S243" s="33">
        <v>15.9</v>
      </c>
      <c r="T243" s="34">
        <v>77.2</v>
      </c>
      <c r="U243" s="1">
        <f>(S243*$AP$1)/($T$2*T243)</f>
        <v>726773.27139539039</v>
      </c>
      <c r="V243" s="33">
        <v>2.82</v>
      </c>
      <c r="W243" s="34">
        <v>68.3</v>
      </c>
      <c r="X243" s="35">
        <f>(V243*$AP$1)/($W$2*W243)</f>
        <v>156102.82079207207</v>
      </c>
      <c r="Y243" s="33">
        <v>5.46</v>
      </c>
      <c r="Z243" s="34">
        <v>67.900000000000006</v>
      </c>
      <c r="AA243" s="1">
        <f>(Y243 * $AP$1)/($Z$2*Z243)</f>
        <v>283753.99928901525</v>
      </c>
      <c r="AB243" s="33">
        <v>7.95</v>
      </c>
      <c r="AC243" s="34">
        <v>77.2</v>
      </c>
      <c r="AD243" s="35">
        <f>(AB243*$AP$1)/($AC$2*AC243)</f>
        <v>363386.63569769519</v>
      </c>
      <c r="AE243" s="46">
        <v>151.27577209469999</v>
      </c>
      <c r="AF243" s="1">
        <v>44.186573028559998</v>
      </c>
      <c r="AG243" s="35">
        <f>(AE243*$AP$1)/($AF$2*AF243)</f>
        <v>7844720.232147973</v>
      </c>
      <c r="AH243" s="46">
        <v>154.76791381839999</v>
      </c>
      <c r="AI243" s="1">
        <v>44.979671478269999</v>
      </c>
      <c r="AJ243" s="1">
        <f>(AH243*$AP$1)/($AI$2*AI243)</f>
        <v>8431819.0964703988</v>
      </c>
      <c r="AK243" s="46">
        <v>151.57662963870001</v>
      </c>
      <c r="AL243" s="1">
        <v>44.520080566410002</v>
      </c>
      <c r="AM243" s="35">
        <f>(AK243*$AP$1)/($AL$2*AL243)</f>
        <v>8117713.357953161</v>
      </c>
    </row>
    <row r="244" spans="1:39" x14ac:dyDescent="0.3">
      <c r="A244" s="33">
        <v>13.6</v>
      </c>
      <c r="B244" s="34">
        <v>77</v>
      </c>
      <c r="C244" s="35">
        <f t="shared" si="12"/>
        <v>574400.17609509139</v>
      </c>
      <c r="D244" s="40">
        <v>15.7</v>
      </c>
      <c r="E244" s="32">
        <v>73.900000000000006</v>
      </c>
      <c r="F244" s="35">
        <f t="shared" si="13"/>
        <v>702822.43012458587</v>
      </c>
      <c r="G244" s="33">
        <v>15.4</v>
      </c>
      <c r="H244" s="34">
        <v>73.900000000000006</v>
      </c>
      <c r="I244" s="35">
        <f t="shared" si="14"/>
        <v>648840.19026863237</v>
      </c>
      <c r="J244" s="43">
        <v>13.66222000122</v>
      </c>
      <c r="K244" s="2">
        <v>73.851593017580001</v>
      </c>
      <c r="L244" s="1">
        <f t="shared" si="15"/>
        <v>612000.54092220706</v>
      </c>
      <c r="M244" s="33">
        <v>14.9</v>
      </c>
      <c r="N244" s="34">
        <v>76.900000000000006</v>
      </c>
      <c r="O244" s="1">
        <f>(M244*$AP$1)/($N$2*N244)</f>
        <v>683721.20831651788</v>
      </c>
      <c r="P244" s="33">
        <v>15.2</v>
      </c>
      <c r="Q244" s="34">
        <v>73.2</v>
      </c>
      <c r="R244" s="35">
        <f>(P244*$AP$1)/($Q$2*Q244)</f>
        <v>686946.48577350669</v>
      </c>
      <c r="S244" s="33">
        <v>15.9</v>
      </c>
      <c r="T244" s="34">
        <v>77.599999999999994</v>
      </c>
      <c r="U244" s="1">
        <f>(S244*$AP$1)/($T$2*T244)</f>
        <v>723027.01741912554</v>
      </c>
      <c r="V244" s="33">
        <v>2.84</v>
      </c>
      <c r="W244" s="34">
        <v>68.599999999999994</v>
      </c>
      <c r="X244" s="35">
        <f>(V244*$AP$1)/($W$2*W244)</f>
        <v>156522.42600066063</v>
      </c>
      <c r="Y244" s="33">
        <v>5.5</v>
      </c>
      <c r="Z244" s="34">
        <v>68.2</v>
      </c>
      <c r="AA244" s="1">
        <f>(Y244 * $AP$1)/($Z$2*Z244)</f>
        <v>284575.45420837967</v>
      </c>
      <c r="AB244" s="33">
        <v>7.99</v>
      </c>
      <c r="AC244" s="34">
        <v>77.5</v>
      </c>
      <c r="AD244" s="35">
        <f>(AB244*$AP$1)/($AC$2*AC244)</f>
        <v>363801.26065999264</v>
      </c>
      <c r="AE244" s="46">
        <v>151.33128356930001</v>
      </c>
      <c r="AF244" s="1">
        <v>44.51982498169</v>
      </c>
      <c r="AG244" s="35">
        <f>(AE244*$AP$1)/($AF$2*AF244)</f>
        <v>7788855.9047065964</v>
      </c>
      <c r="AH244" s="46">
        <v>154.82508850100001</v>
      </c>
      <c r="AI244" s="1">
        <v>45.313167572019999</v>
      </c>
      <c r="AJ244" s="1">
        <f>(AH244*$AP$1)/($AI$2*AI244)</f>
        <v>8372854.5240367595</v>
      </c>
      <c r="AK244" s="46">
        <v>151.64462280270001</v>
      </c>
      <c r="AL244" s="1">
        <v>44.853332519529999</v>
      </c>
      <c r="AM244" s="35">
        <f>(AK244*$AP$1)/($AL$2*AL244)</f>
        <v>8061014.5823910823</v>
      </c>
    </row>
    <row r="245" spans="1:39" x14ac:dyDescent="0.3">
      <c r="A245" s="33">
        <v>13.7</v>
      </c>
      <c r="B245" s="34">
        <v>77.3</v>
      </c>
      <c r="C245" s="35">
        <f t="shared" si="12"/>
        <v>576378.07792663411</v>
      </c>
      <c r="D245" s="40">
        <v>15.8</v>
      </c>
      <c r="E245" s="32">
        <v>74.2</v>
      </c>
      <c r="F245" s="35">
        <f t="shared" si="13"/>
        <v>704439.30662701</v>
      </c>
      <c r="G245" s="33">
        <v>15.5</v>
      </c>
      <c r="H245" s="34">
        <v>74.3</v>
      </c>
      <c r="I245" s="35">
        <f t="shared" si="14"/>
        <v>649537.67277551955</v>
      </c>
      <c r="J245" s="43">
        <v>13.727313995359999</v>
      </c>
      <c r="K245" s="2">
        <v>74.185089111330001</v>
      </c>
      <c r="L245" s="1">
        <f t="shared" si="15"/>
        <v>612152.10087033198</v>
      </c>
      <c r="M245" s="33">
        <v>15</v>
      </c>
      <c r="N245" s="34">
        <v>77.3</v>
      </c>
      <c r="O245" s="1">
        <f>(M245*$AP$1)/($N$2*N245)</f>
        <v>684748.18218316464</v>
      </c>
      <c r="P245" s="33">
        <v>15.2</v>
      </c>
      <c r="Q245" s="34">
        <v>73.599999999999994</v>
      </c>
      <c r="R245" s="35">
        <f>(P245*$AP$1)/($Q$2*Q245)</f>
        <v>683213.0809595203</v>
      </c>
      <c r="S245" s="33">
        <v>16</v>
      </c>
      <c r="T245" s="34">
        <v>77.900000000000006</v>
      </c>
      <c r="U245" s="1">
        <f>(S245*$AP$1)/($T$2*T245)</f>
        <v>724772.4019889927</v>
      </c>
      <c r="V245" s="33">
        <v>2.85</v>
      </c>
      <c r="W245" s="34">
        <v>68.900000000000006</v>
      </c>
      <c r="X245" s="35">
        <f>(V245*$AP$1)/($W$2*W245)</f>
        <v>156389.64158808009</v>
      </c>
      <c r="Y245" s="33">
        <v>5.54</v>
      </c>
      <c r="Z245" s="34">
        <v>68.599999999999994</v>
      </c>
      <c r="AA245" s="1">
        <f>(Y245 * $AP$1)/($Z$2*Z245)</f>
        <v>284973.69391106197</v>
      </c>
      <c r="AB245" s="33">
        <v>8.02</v>
      </c>
      <c r="AC245" s="34">
        <v>77.8</v>
      </c>
      <c r="AD245" s="35">
        <f>(AB245*$AP$1)/($AC$2*AC245)</f>
        <v>363759.1230091895</v>
      </c>
      <c r="AE245" s="46">
        <v>151.3939666748</v>
      </c>
      <c r="AF245" s="1">
        <v>44.85332107544</v>
      </c>
      <c r="AG245" s="35">
        <f>(AE245*$AP$1)/($AF$2*AF245)</f>
        <v>7734145.9808646366</v>
      </c>
      <c r="AH245" s="46">
        <v>154.881149292</v>
      </c>
      <c r="AI245" s="1">
        <v>45.646419525150002</v>
      </c>
      <c r="AJ245" s="1">
        <f>(AH245*$AP$1)/($AI$2*AI245)</f>
        <v>8314736.2187220734</v>
      </c>
      <c r="AK245" s="46">
        <v>151.71295166019999</v>
      </c>
      <c r="AL245" s="1">
        <v>45.186828613279999</v>
      </c>
      <c r="AM245" s="35">
        <f>(AK245*$AP$1)/($AL$2*AL245)</f>
        <v>8005126.5776971802</v>
      </c>
    </row>
    <row r="246" spans="1:39" x14ac:dyDescent="0.3">
      <c r="A246" s="33">
        <v>13.7</v>
      </c>
      <c r="B246" s="34">
        <v>77.7</v>
      </c>
      <c r="C246" s="35">
        <f t="shared" si="12"/>
        <v>573410.88061427034</v>
      </c>
      <c r="D246" s="40">
        <v>15.9</v>
      </c>
      <c r="E246" s="32">
        <v>74.599999999999994</v>
      </c>
      <c r="F246" s="35">
        <f t="shared" si="13"/>
        <v>705096.722751225</v>
      </c>
      <c r="G246" s="33">
        <v>15.6</v>
      </c>
      <c r="H246" s="34">
        <v>74.599999999999994</v>
      </c>
      <c r="I246" s="35">
        <f t="shared" si="14"/>
        <v>651099.30447171943</v>
      </c>
      <c r="J246" s="43">
        <v>13.795337676999999</v>
      </c>
      <c r="K246" s="2">
        <v>74.518341064449999</v>
      </c>
      <c r="L246" s="1">
        <f t="shared" si="15"/>
        <v>612434.37173662055</v>
      </c>
      <c r="M246" s="33">
        <v>15.1</v>
      </c>
      <c r="N246" s="34">
        <v>77.599999999999994</v>
      </c>
      <c r="O246" s="1">
        <f>(M246*$AP$1)/($N$2*N246)</f>
        <v>686648.29956155946</v>
      </c>
      <c r="P246" s="33">
        <v>15.3</v>
      </c>
      <c r="Q246" s="34">
        <v>73.900000000000006</v>
      </c>
      <c r="R246" s="35">
        <f>(P246*$AP$1)/($Q$2*Q246)</f>
        <v>684916.12617236725</v>
      </c>
      <c r="S246" s="33">
        <v>16.100000000000001</v>
      </c>
      <c r="T246" s="34">
        <v>78.2</v>
      </c>
      <c r="U246" s="1">
        <f>(S246*$AP$1)/($T$2*T246)</f>
        <v>726504.39486139291</v>
      </c>
      <c r="V246" s="33">
        <v>2.87</v>
      </c>
      <c r="W246" s="34">
        <v>69.3</v>
      </c>
      <c r="X246" s="35">
        <f>(V246*$AP$1)/($W$2*W246)</f>
        <v>156578.09623326865</v>
      </c>
      <c r="Y246" s="33">
        <v>5.57</v>
      </c>
      <c r="Z246" s="34">
        <v>68.900000000000006</v>
      </c>
      <c r="AA246" s="1">
        <f>(Y246 * $AP$1)/($Z$2*Z246)</f>
        <v>285269.33920557861</v>
      </c>
      <c r="AB246" s="33">
        <v>8.0500000000000007</v>
      </c>
      <c r="AC246" s="34">
        <v>78.2</v>
      </c>
      <c r="AD246" s="35">
        <f>(AB246*$AP$1)/($AC$2*AC246)</f>
        <v>363252.19743069645</v>
      </c>
      <c r="AE246" s="46">
        <v>151.45573425289999</v>
      </c>
      <c r="AF246" s="1">
        <v>45.18681716919</v>
      </c>
      <c r="AG246" s="35">
        <f>(AE246*$AP$1)/($AF$2*AF246)</f>
        <v>7680197.1919412278</v>
      </c>
      <c r="AH246" s="46">
        <v>154.94166564939999</v>
      </c>
      <c r="AI246" s="1">
        <v>45.979671478269999</v>
      </c>
      <c r="AJ246" s="1">
        <f>(AH246*$AP$1)/($AI$2*AI246)</f>
        <v>8257697.8361174669</v>
      </c>
      <c r="AK246" s="46">
        <v>151.77642822269999</v>
      </c>
      <c r="AL246" s="1">
        <v>45.520080566410002</v>
      </c>
      <c r="AM246" s="35">
        <f>(AK246*$AP$1)/($AL$2*AL246)</f>
        <v>7949845.9612203725</v>
      </c>
    </row>
    <row r="247" spans="1:39" x14ac:dyDescent="0.3">
      <c r="A247" s="33">
        <v>13.8</v>
      </c>
      <c r="B247" s="34">
        <v>78</v>
      </c>
      <c r="C247" s="35">
        <f t="shared" si="12"/>
        <v>575374.83702737943</v>
      </c>
      <c r="D247" s="40">
        <v>16</v>
      </c>
      <c r="E247" s="32">
        <v>74.900000000000006</v>
      </c>
      <c r="F247" s="35">
        <f t="shared" si="13"/>
        <v>706689.37894203758</v>
      </c>
      <c r="G247" s="33">
        <v>15.6</v>
      </c>
      <c r="H247" s="34">
        <v>74.900000000000006</v>
      </c>
      <c r="I247" s="35">
        <f t="shared" si="14"/>
        <v>648491.43008798745</v>
      </c>
      <c r="J247" s="43">
        <v>13.85371875763</v>
      </c>
      <c r="K247" s="2">
        <v>74.851844787600001</v>
      </c>
      <c r="L247" s="1">
        <f t="shared" si="15"/>
        <v>612285.89902772754</v>
      </c>
      <c r="M247" s="33">
        <v>15.1</v>
      </c>
      <c r="N247" s="34">
        <v>77.900000000000006</v>
      </c>
      <c r="O247" s="1">
        <f>(M247*$AP$1)/($N$2*N247)</f>
        <v>684003.95437711186</v>
      </c>
      <c r="P247" s="33">
        <v>15.4</v>
      </c>
      <c r="Q247" s="34">
        <v>74.2</v>
      </c>
      <c r="R247" s="35">
        <f>(P247*$AP$1)/($Q$2*Q247)</f>
        <v>686605.4001301236</v>
      </c>
      <c r="S247" s="33">
        <v>16.2</v>
      </c>
      <c r="T247" s="34">
        <v>78.599999999999994</v>
      </c>
      <c r="U247" s="1">
        <f>(S247*$AP$1)/($T$2*T247)</f>
        <v>727296.65701500396</v>
      </c>
      <c r="V247" s="33">
        <v>2.89</v>
      </c>
      <c r="W247" s="34">
        <v>69.599999999999994</v>
      </c>
      <c r="X247" s="35">
        <f>(V247*$AP$1)/($W$2*W247)</f>
        <v>156989.62403034937</v>
      </c>
      <c r="Y247" s="33">
        <v>5.6</v>
      </c>
      <c r="Z247" s="34">
        <v>69.2</v>
      </c>
      <c r="AA247" s="1">
        <f>(Y247 * $AP$1)/($Z$2*Z247)</f>
        <v>285562.42110158794</v>
      </c>
      <c r="AB247" s="33">
        <v>8.09</v>
      </c>
      <c r="AC247" s="34">
        <v>78.5</v>
      </c>
      <c r="AD247" s="35">
        <f>(AB247*$AP$1)/($AC$2*AC247)</f>
        <v>363662.05432315689</v>
      </c>
      <c r="AE247" s="46">
        <v>151.51860046389999</v>
      </c>
      <c r="AF247" s="1">
        <v>45.520069122309998</v>
      </c>
      <c r="AG247" s="35">
        <f>(AE247*$AP$1)/($AF$2*AF247)</f>
        <v>7627135.1040158989</v>
      </c>
      <c r="AH247" s="46">
        <v>155.00239562990001</v>
      </c>
      <c r="AI247" s="1">
        <v>46.313167572019999</v>
      </c>
      <c r="AJ247" s="1">
        <f>(AH247*$AP$1)/($AI$2*AI247)</f>
        <v>8201448.3798223184</v>
      </c>
      <c r="AK247" s="46">
        <v>151.8395690918</v>
      </c>
      <c r="AL247" s="1">
        <v>45.853332519529999</v>
      </c>
      <c r="AM247" s="35">
        <f>(AK247*$AP$1)/($AL$2*AL247)</f>
        <v>7895351.4241315061</v>
      </c>
    </row>
    <row r="248" spans="1:39" x14ac:dyDescent="0.3">
      <c r="A248" s="33">
        <v>13.9</v>
      </c>
      <c r="B248" s="34">
        <v>78.3</v>
      </c>
      <c r="C248" s="35">
        <f t="shared" si="12"/>
        <v>577323.74396605848</v>
      </c>
      <c r="D248" s="40">
        <v>16</v>
      </c>
      <c r="E248" s="32">
        <v>75.2</v>
      </c>
      <c r="F248" s="35">
        <f t="shared" si="13"/>
        <v>703870.13939838589</v>
      </c>
      <c r="G248" s="33">
        <v>15.7</v>
      </c>
      <c r="H248" s="34">
        <v>75.3</v>
      </c>
      <c r="I248" s="35">
        <f t="shared" si="14"/>
        <v>649181.50252270163</v>
      </c>
      <c r="J248" s="43">
        <v>13.91457080841</v>
      </c>
      <c r="K248" s="2">
        <v>75.185096740719999</v>
      </c>
      <c r="L248" s="1">
        <f t="shared" si="15"/>
        <v>612249.5175245977</v>
      </c>
      <c r="M248" s="33">
        <v>15.2</v>
      </c>
      <c r="N248" s="34">
        <v>78.3</v>
      </c>
      <c r="O248" s="1">
        <f>(M248*$AP$1)/($N$2*N248)</f>
        <v>685016.36793353013</v>
      </c>
      <c r="P248" s="33">
        <v>15.5</v>
      </c>
      <c r="Q248" s="34">
        <v>74.599999999999994</v>
      </c>
      <c r="R248" s="35">
        <f>(P248*$AP$1)/($Q$2*Q248)</f>
        <v>687358.44041786087</v>
      </c>
      <c r="S248" s="33">
        <v>16.2</v>
      </c>
      <c r="T248" s="34">
        <v>78.900000000000006</v>
      </c>
      <c r="U248" s="1">
        <f>(S248*$AP$1)/($T$2*T248)</f>
        <v>724531.27048642968</v>
      </c>
      <c r="V248" s="33">
        <v>2.91</v>
      </c>
      <c r="W248" s="34">
        <v>69.900000000000006</v>
      </c>
      <c r="X248" s="35">
        <f>(V248*$AP$1)/($W$2*W248)</f>
        <v>157397.61939998731</v>
      </c>
      <c r="Y248" s="33">
        <v>5.64</v>
      </c>
      <c r="Z248" s="34">
        <v>69.599999999999994</v>
      </c>
      <c r="AA248" s="1">
        <f>(Y248 * $AP$1)/($Z$2*Z248)</f>
        <v>285949.26674593741</v>
      </c>
      <c r="AB248" s="33">
        <v>8.1300000000000008</v>
      </c>
      <c r="AC248" s="34">
        <v>78.8</v>
      </c>
      <c r="AD248" s="35">
        <f>(AB248*$AP$1)/($AC$2*AC248)</f>
        <v>364068.79047785752</v>
      </c>
      <c r="AE248" s="46">
        <v>151.58470153810001</v>
      </c>
      <c r="AF248" s="1">
        <v>45.853565216059998</v>
      </c>
      <c r="AG248" s="35">
        <f>(AE248*$AP$1)/($AF$2*AF248)</f>
        <v>7574965.6243856372</v>
      </c>
      <c r="AH248" s="46">
        <v>155.05474853519999</v>
      </c>
      <c r="AI248" s="1">
        <v>46.646419525150002</v>
      </c>
      <c r="AJ248" s="1">
        <f>(AH248*$AP$1)/($AI$2*AI248)</f>
        <v>8145605.7802225333</v>
      </c>
      <c r="AK248" s="46">
        <v>151.91171264650001</v>
      </c>
      <c r="AL248" s="1">
        <v>46.186584472660002</v>
      </c>
      <c r="AM248" s="35">
        <f>(AK248*$AP$1)/($AL$2*AL248)</f>
        <v>7842108.0242102249</v>
      </c>
    </row>
    <row r="249" spans="1:39" x14ac:dyDescent="0.3">
      <c r="A249" s="33">
        <v>13.9</v>
      </c>
      <c r="B249" s="34">
        <v>78.7</v>
      </c>
      <c r="C249" s="35">
        <f t="shared" si="12"/>
        <v>574389.44285314321</v>
      </c>
      <c r="D249" s="40">
        <v>16.100000000000001</v>
      </c>
      <c r="E249" s="32">
        <v>75.599999999999994</v>
      </c>
      <c r="F249" s="35">
        <f t="shared" si="13"/>
        <v>704521.87100894016</v>
      </c>
      <c r="G249" s="33">
        <v>15.8</v>
      </c>
      <c r="H249" s="34">
        <v>75.599999999999994</v>
      </c>
      <c r="I249" s="35">
        <f t="shared" si="14"/>
        <v>650723.89108900283</v>
      </c>
      <c r="J249" s="43">
        <v>13.97926807404</v>
      </c>
      <c r="K249" s="2">
        <v>75.518592834469999</v>
      </c>
      <c r="L249" s="1">
        <f t="shared" si="15"/>
        <v>612379.92252832849</v>
      </c>
      <c r="M249" s="33">
        <v>15.3</v>
      </c>
      <c r="N249" s="34">
        <v>78.599999999999994</v>
      </c>
      <c r="O249" s="1">
        <f>(M249*$AP$1)/($N$2*N249)</f>
        <v>686891.28718083724</v>
      </c>
      <c r="P249" s="33">
        <v>15.6</v>
      </c>
      <c r="Q249" s="34">
        <v>74.900000000000006</v>
      </c>
      <c r="R249" s="35">
        <f>(P249*$AP$1)/($Q$2*Q249)</f>
        <v>689022.14446848666</v>
      </c>
      <c r="S249" s="33">
        <v>16.3</v>
      </c>
      <c r="T249" s="34">
        <v>79.2</v>
      </c>
      <c r="U249" s="1">
        <f>(S249*$AP$1)/($T$2*T249)</f>
        <v>726242.30813885992</v>
      </c>
      <c r="V249" s="33">
        <v>2.93</v>
      </c>
      <c r="W249" s="34">
        <v>70.3</v>
      </c>
      <c r="X249" s="35">
        <f>(V249*$AP$1)/($W$2*W249)</f>
        <v>157577.65803137855</v>
      </c>
      <c r="Y249" s="33">
        <v>5.68</v>
      </c>
      <c r="Z249" s="34">
        <v>69.900000000000006</v>
      </c>
      <c r="AA249" s="1">
        <f>(Y249 * $AP$1)/($Z$2*Z249)</f>
        <v>286741.32175686117</v>
      </c>
      <c r="AB249" s="33">
        <v>8.17</v>
      </c>
      <c r="AC249" s="34">
        <v>79.2</v>
      </c>
      <c r="AD249" s="35">
        <f>(AB249*$AP$1)/($AC$2*AC249)</f>
        <v>364012.248926042</v>
      </c>
      <c r="AE249" s="46">
        <v>151.65574645999999</v>
      </c>
      <c r="AF249" s="1">
        <v>46.186573028559998</v>
      </c>
      <c r="AG249" s="35">
        <f>(AE249*$AP$1)/($AF$2*AF249)</f>
        <v>7523874.3399885809</v>
      </c>
      <c r="AH249" s="46">
        <v>155.107421875</v>
      </c>
      <c r="AI249" s="1">
        <v>46.979915618900002</v>
      </c>
      <c r="AJ249" s="1">
        <f>(AH249*$AP$1)/($AI$2*AI249)</f>
        <v>8090530.0934346747</v>
      </c>
      <c r="AK249" s="46">
        <v>151.97439575199999</v>
      </c>
      <c r="AL249" s="1">
        <v>46.520080566410002</v>
      </c>
      <c r="AM249" s="35">
        <f>(AK249*$AP$1)/($AL$2*AL249)</f>
        <v>7789101.7044479297</v>
      </c>
    </row>
    <row r="250" spans="1:39" x14ac:dyDescent="0.3">
      <c r="A250" s="33">
        <v>14</v>
      </c>
      <c r="B250" s="34">
        <v>79</v>
      </c>
      <c r="C250" s="35">
        <f t="shared" si="12"/>
        <v>576324.82299935643</v>
      </c>
      <c r="D250" s="40">
        <v>16.2</v>
      </c>
      <c r="E250" s="32">
        <v>75.900000000000006</v>
      </c>
      <c r="F250" s="35">
        <f t="shared" si="13"/>
        <v>706095.81572849932</v>
      </c>
      <c r="G250" s="33">
        <v>15.9</v>
      </c>
      <c r="H250" s="34">
        <v>75.900000000000006</v>
      </c>
      <c r="I250" s="35">
        <f t="shared" si="14"/>
        <v>652254.0868603132</v>
      </c>
      <c r="J250" s="43">
        <v>14.036946296689999</v>
      </c>
      <c r="K250" s="2">
        <v>75.852088928219999</v>
      </c>
      <c r="L250" s="1">
        <f t="shared" si="15"/>
        <v>612203.05445858603</v>
      </c>
      <c r="M250" s="33">
        <v>15.4</v>
      </c>
      <c r="N250" s="34">
        <v>78.900000000000006</v>
      </c>
      <c r="O250" s="1">
        <f>(M250*$AP$1)/($N$2*N250)</f>
        <v>688751.94848709984</v>
      </c>
      <c r="P250" s="33">
        <v>15.6</v>
      </c>
      <c r="Q250" s="34">
        <v>75.2</v>
      </c>
      <c r="R250" s="35">
        <f>(P250*$AP$1)/($Q$2*Q250)</f>
        <v>686273.38591342629</v>
      </c>
      <c r="S250" s="33">
        <v>16.399999999999999</v>
      </c>
      <c r="T250" s="34">
        <v>79.599999999999994</v>
      </c>
      <c r="U250" s="1">
        <f>(S250*$AP$1)/($T$2*T250)</f>
        <v>727025.93426904641</v>
      </c>
      <c r="V250" s="33">
        <v>2.95</v>
      </c>
      <c r="W250" s="34">
        <v>70.599999999999994</v>
      </c>
      <c r="X250" s="35">
        <f>(V250*$AP$1)/($W$2*W250)</f>
        <v>157979.10939309787</v>
      </c>
      <c r="Y250" s="33">
        <v>5.71</v>
      </c>
      <c r="Z250" s="34">
        <v>70.2</v>
      </c>
      <c r="AA250" s="1">
        <f>(Y250 * $AP$1)/($Z$2*Z250)</f>
        <v>287023.93817336345</v>
      </c>
      <c r="AB250" s="33">
        <v>8.1999999999999993</v>
      </c>
      <c r="AC250" s="34">
        <v>79.5</v>
      </c>
      <c r="AD250" s="35">
        <f>(AB250*$AP$1)/($AC$2*AC250)</f>
        <v>363970.21614978678</v>
      </c>
      <c r="AE250" s="46">
        <v>151.71885681149999</v>
      </c>
      <c r="AF250" s="1">
        <v>46.520008087160001</v>
      </c>
      <c r="AG250" s="35">
        <f>(AE250*$AP$1)/($AF$2*AF250)</f>
        <v>7473055.061275539</v>
      </c>
      <c r="AH250" s="46">
        <v>155.15646362300001</v>
      </c>
      <c r="AI250" s="1">
        <v>47.313167572019999</v>
      </c>
      <c r="AJ250" s="1">
        <f>(AH250*$AP$1)/($AI$2*AI250)</f>
        <v>8036084.2012708001</v>
      </c>
      <c r="AK250" s="46">
        <v>152.03729248050001</v>
      </c>
      <c r="AL250" s="1">
        <v>46.853576660160002</v>
      </c>
      <c r="AM250" s="35">
        <f>(AK250*$AP$1)/($AL$2*AL250)</f>
        <v>7736860.8361399388</v>
      </c>
    </row>
    <row r="251" spans="1:39" x14ac:dyDescent="0.3">
      <c r="A251" s="33">
        <v>14</v>
      </c>
      <c r="B251" s="34">
        <v>79.3</v>
      </c>
      <c r="C251" s="35">
        <f t="shared" si="12"/>
        <v>574144.52732596663</v>
      </c>
      <c r="D251" s="40">
        <v>16.3</v>
      </c>
      <c r="E251" s="32">
        <v>76.2</v>
      </c>
      <c r="F251" s="35">
        <f t="shared" si="13"/>
        <v>707657.3671825506</v>
      </c>
      <c r="G251" s="33">
        <v>16</v>
      </c>
      <c r="H251" s="34">
        <v>76.3</v>
      </c>
      <c r="I251" s="35">
        <f t="shared" si="14"/>
        <v>652915.38950284326</v>
      </c>
      <c r="J251" s="43">
        <v>14.097340583799999</v>
      </c>
      <c r="K251" s="2">
        <v>76.185340881350001</v>
      </c>
      <c r="L251" s="1">
        <f t="shared" si="15"/>
        <v>612147.63555892871</v>
      </c>
      <c r="M251" s="33">
        <v>15.4</v>
      </c>
      <c r="N251" s="34">
        <v>79.3</v>
      </c>
      <c r="O251" s="1">
        <f>(M251*$AP$1)/($N$2*N251)</f>
        <v>685277.78985664796</v>
      </c>
      <c r="P251" s="33">
        <v>15.7</v>
      </c>
      <c r="Q251" s="34">
        <v>75.599999999999994</v>
      </c>
      <c r="R251" s="35">
        <f>(P251*$AP$1)/($Q$2*Q251)</f>
        <v>687018.22203977383</v>
      </c>
      <c r="S251" s="33">
        <v>16.5</v>
      </c>
      <c r="T251" s="34">
        <v>79.900000000000006</v>
      </c>
      <c r="U251" s="1">
        <f>(S251*$AP$1)/($T$2*T251)</f>
        <v>728712.61490656412</v>
      </c>
      <c r="V251" s="33">
        <v>2.97</v>
      </c>
      <c r="W251" s="34">
        <v>70.900000000000006</v>
      </c>
      <c r="X251" s="35">
        <f>(V251*$AP$1)/($W$2*W251)</f>
        <v>158377.16342312421</v>
      </c>
      <c r="Y251" s="33">
        <v>5.75</v>
      </c>
      <c r="Z251" s="34">
        <v>70.599999999999994</v>
      </c>
      <c r="AA251" s="1">
        <f>(Y251 * $AP$1)/($Z$2*Z251)</f>
        <v>287397.02386766957</v>
      </c>
      <c r="AB251" s="33">
        <v>8.24</v>
      </c>
      <c r="AC251" s="34">
        <v>79.8</v>
      </c>
      <c r="AD251" s="35">
        <f>(AB251*$AP$1)/($AC$2*AC251)</f>
        <v>364370.69685708528</v>
      </c>
      <c r="AE251" s="46">
        <v>151.7811126709</v>
      </c>
      <c r="AF251" s="1">
        <v>46.853504180910001</v>
      </c>
      <c r="AG251" s="35">
        <f>(AE251*$AP$1)/($AF$2*AF251)</f>
        <v>7422907.6398703074</v>
      </c>
      <c r="AH251" s="46">
        <v>155.2180480957</v>
      </c>
      <c r="AI251" s="1">
        <v>47.646663665769999</v>
      </c>
      <c r="AJ251" s="1">
        <f>(AH251*$AP$1)/($AI$2*AI251)</f>
        <v>7983004.109682058</v>
      </c>
      <c r="AK251" s="46">
        <v>152.09588623050001</v>
      </c>
      <c r="AL251" s="1">
        <v>47.186584472660002</v>
      </c>
      <c r="AM251" s="35">
        <f>(AK251*$AP$1)/($AL$2*AL251)</f>
        <v>7685220.4986402169</v>
      </c>
    </row>
    <row r="252" spans="1:39" x14ac:dyDescent="0.3">
      <c r="A252" s="33">
        <v>14.1</v>
      </c>
      <c r="B252" s="34">
        <v>79.7</v>
      </c>
      <c r="C252" s="35">
        <f t="shared" si="12"/>
        <v>575343.44895051362</v>
      </c>
      <c r="D252" s="40">
        <v>16.3</v>
      </c>
      <c r="E252" s="32">
        <v>76.599999999999994</v>
      </c>
      <c r="F252" s="35">
        <f t="shared" si="13"/>
        <v>703962.02845052676</v>
      </c>
      <c r="G252" s="33">
        <v>16</v>
      </c>
      <c r="H252" s="34">
        <v>76.599999999999994</v>
      </c>
      <c r="I252" s="35">
        <f t="shared" si="14"/>
        <v>650358.27962228388</v>
      </c>
      <c r="J252" s="43">
        <v>14.16756153107</v>
      </c>
      <c r="K252" s="2">
        <v>76.518836975100001</v>
      </c>
      <c r="L252" s="1">
        <f t="shared" si="15"/>
        <v>612515.58895695268</v>
      </c>
      <c r="M252" s="33">
        <v>15.5</v>
      </c>
      <c r="N252" s="34">
        <v>79.599999999999994</v>
      </c>
      <c r="O252" s="1">
        <f>(M252*$AP$1)/($N$2*N252)</f>
        <v>687128.16958354996</v>
      </c>
      <c r="P252" s="33">
        <v>15.8</v>
      </c>
      <c r="Q252" s="34">
        <v>75.900000000000006</v>
      </c>
      <c r="R252" s="35">
        <f>(P252*$AP$1)/($Q$2*Q252)</f>
        <v>688661.35114261054</v>
      </c>
      <c r="S252" s="33">
        <v>16.600000000000001</v>
      </c>
      <c r="T252" s="34">
        <v>80.2</v>
      </c>
      <c r="U252" s="1">
        <f>(S252*$AP$1)/($T$2*T252)</f>
        <v>730386.67698569677</v>
      </c>
      <c r="V252" s="33">
        <v>2.99</v>
      </c>
      <c r="W252" s="34">
        <v>71.3</v>
      </c>
      <c r="X252" s="35">
        <f>(V252*$AP$1)/($W$2*W252)</f>
        <v>158549.18163038298</v>
      </c>
      <c r="Y252" s="33">
        <v>5.78</v>
      </c>
      <c r="Z252" s="34">
        <v>70.900000000000006</v>
      </c>
      <c r="AA252" s="1">
        <f>(Y252 * $AP$1)/($Z$2*Z252)</f>
        <v>287674.07551513379</v>
      </c>
      <c r="AB252" s="33">
        <v>8.27</v>
      </c>
      <c r="AC252" s="34">
        <v>80.2</v>
      </c>
      <c r="AD252" s="35">
        <f>(AB252*$AP$1)/($AC$2*AC252)</f>
        <v>363873.36257058504</v>
      </c>
      <c r="AE252" s="46">
        <v>151.8325958252</v>
      </c>
      <c r="AF252" s="1">
        <v>47.186511993410001</v>
      </c>
      <c r="AG252" s="35">
        <f>(AE252*$AP$1)/($AF$2*AF252)</f>
        <v>7373022.2315778453</v>
      </c>
      <c r="AH252" s="46">
        <v>155.27532958980001</v>
      </c>
      <c r="AI252" s="1">
        <v>47.979915618900002</v>
      </c>
      <c r="AJ252" s="1">
        <f>(AH252*$AP$1)/($AI$2*AI252)</f>
        <v>7930482.49192244</v>
      </c>
      <c r="AK252" s="46">
        <v>152.15914916989999</v>
      </c>
      <c r="AL252" s="1">
        <v>47.520080566410002</v>
      </c>
      <c r="AM252" s="35">
        <f>(AK252*$AP$1)/($AL$2*AL252)</f>
        <v>7634459.7597414209</v>
      </c>
    </row>
    <row r="253" spans="1:39" x14ac:dyDescent="0.3">
      <c r="A253" s="33">
        <v>14.2</v>
      </c>
      <c r="B253" s="34">
        <v>80</v>
      </c>
      <c r="C253" s="35">
        <f t="shared" si="12"/>
        <v>577251.05932203389</v>
      </c>
      <c r="D253" s="40">
        <v>16.399999999999999</v>
      </c>
      <c r="E253" s="32">
        <v>76.900000000000006</v>
      </c>
      <c r="F253" s="35">
        <f t="shared" si="13"/>
        <v>705517.68978969555</v>
      </c>
      <c r="G253" s="33">
        <v>16.100000000000001</v>
      </c>
      <c r="H253" s="34">
        <v>76.900000000000006</v>
      </c>
      <c r="I253" s="35">
        <f t="shared" si="14"/>
        <v>651870.00319162686</v>
      </c>
      <c r="J253" s="43">
        <v>14.23494434357</v>
      </c>
      <c r="K253" s="2">
        <v>76.852333068850001</v>
      </c>
      <c r="L253" s="1">
        <f t="shared" si="15"/>
        <v>612758.17842985899</v>
      </c>
      <c r="M253" s="33">
        <v>15.6</v>
      </c>
      <c r="N253" s="34">
        <v>79.900000000000006</v>
      </c>
      <c r="O253" s="1">
        <f>(M253*$AP$1)/($N$2*N253)</f>
        <v>688964.65409347881</v>
      </c>
      <c r="P253" s="33">
        <v>15.9</v>
      </c>
      <c r="Q253" s="34">
        <v>76.2</v>
      </c>
      <c r="R253" s="35">
        <f>(P253*$AP$1)/($Q$2*Q253)</f>
        <v>690291.54222101555</v>
      </c>
      <c r="S253" s="33">
        <v>16.7</v>
      </c>
      <c r="T253" s="34">
        <v>80.599999999999994</v>
      </c>
      <c r="U253" s="1">
        <f>(S253*$AP$1)/($T$2*T253)</f>
        <v>731140.01311999094</v>
      </c>
      <c r="V253" s="33">
        <v>3.01</v>
      </c>
      <c r="W253" s="34">
        <v>71.599999999999994</v>
      </c>
      <c r="X253" s="35">
        <f>(V253*$AP$1)/($W$2*W253)</f>
        <v>158940.95549990368</v>
      </c>
      <c r="Y253" s="33">
        <v>5.82</v>
      </c>
      <c r="Z253" s="34">
        <v>71.2</v>
      </c>
      <c r="AA253" s="1">
        <f>(Y253 * $AP$1)/($Z$2*Z253)</f>
        <v>288444.40139480826</v>
      </c>
      <c r="AB253" s="33">
        <v>8.3000000000000007</v>
      </c>
      <c r="AC253" s="34">
        <v>80.5</v>
      </c>
      <c r="AD253" s="35">
        <f>(AB253*$AP$1)/($AC$2*AC253)</f>
        <v>363832.36952952098</v>
      </c>
      <c r="AE253" s="46">
        <v>151.8938446045</v>
      </c>
      <c r="AF253" s="1">
        <v>47.520008087160001</v>
      </c>
      <c r="AG253" s="35">
        <f>(AE253*$AP$1)/($AF$2*AF253)</f>
        <v>7324231.6365449084</v>
      </c>
      <c r="AH253" s="46">
        <v>155.33966064449999</v>
      </c>
      <c r="AI253" s="1">
        <v>48.313167572019999</v>
      </c>
      <c r="AJ253" s="1">
        <f>(AH253*$AP$1)/($AI$2*AI253)</f>
        <v>7879042.9992000367</v>
      </c>
      <c r="AK253" s="46">
        <v>152.22412109379999</v>
      </c>
      <c r="AL253" s="1">
        <v>47.853576660160002</v>
      </c>
      <c r="AM253" s="35">
        <f>(AK253*$AP$1)/($AL$2*AL253)</f>
        <v>7584491.6829153672</v>
      </c>
    </row>
    <row r="254" spans="1:39" x14ac:dyDescent="0.3">
      <c r="A254" s="33">
        <v>14.2</v>
      </c>
      <c r="B254" s="34">
        <v>80.3</v>
      </c>
      <c r="C254" s="35">
        <f t="shared" si="12"/>
        <v>575094.45511535124</v>
      </c>
      <c r="D254" s="40">
        <v>16.5</v>
      </c>
      <c r="E254" s="32">
        <v>77.2</v>
      </c>
      <c r="F254" s="35">
        <f t="shared" si="13"/>
        <v>707061.26049669471</v>
      </c>
      <c r="G254" s="33">
        <v>16.2</v>
      </c>
      <c r="H254" s="34">
        <v>77.3</v>
      </c>
      <c r="I254" s="35">
        <f t="shared" si="14"/>
        <v>652524.73831572162</v>
      </c>
      <c r="J254" s="43">
        <v>14.305714607240001</v>
      </c>
      <c r="K254" s="2">
        <v>77.185585021969999</v>
      </c>
      <c r="L254" s="1">
        <f t="shared" si="15"/>
        <v>613145.79736681981</v>
      </c>
      <c r="M254" s="33">
        <v>15.7</v>
      </c>
      <c r="N254" s="34">
        <v>80.3</v>
      </c>
      <c r="O254" s="1">
        <f>(M254*$AP$1)/($N$2*N254)</f>
        <v>689927.14103720244</v>
      </c>
      <c r="P254" s="33">
        <v>16</v>
      </c>
      <c r="Q254" s="34">
        <v>76.599999999999994</v>
      </c>
      <c r="R254" s="35">
        <f>(P254*$AP$1)/($Q$2*Q254)</f>
        <v>691005.67209867656</v>
      </c>
      <c r="S254" s="33">
        <v>16.7</v>
      </c>
      <c r="T254" s="34">
        <v>80.900000000000006</v>
      </c>
      <c r="U254" s="1">
        <f>(S254*$AP$1)/($T$2*T254)</f>
        <v>728428.73989457672</v>
      </c>
      <c r="V254" s="33">
        <v>3.02</v>
      </c>
      <c r="W254" s="34">
        <v>71.900000000000006</v>
      </c>
      <c r="X254" s="35">
        <f>(V254*$AP$1)/($W$2*W254)</f>
        <v>158803.6202443185</v>
      </c>
      <c r="Y254" s="33">
        <v>5.86</v>
      </c>
      <c r="Z254" s="34">
        <v>71.599999999999994</v>
      </c>
      <c r="AA254" s="1">
        <f>(Y254 * $AP$1)/($Z$2*Z254)</f>
        <v>288804.34084633668</v>
      </c>
      <c r="AB254" s="33">
        <v>8.34</v>
      </c>
      <c r="AC254" s="34">
        <v>80.8</v>
      </c>
      <c r="AD254" s="35">
        <f>(AB254*$AP$1)/($AC$2*AC254)</f>
        <v>364228.40559918061</v>
      </c>
      <c r="AE254" s="46">
        <v>151.95762634280001</v>
      </c>
      <c r="AF254" s="1">
        <v>47.853504180910001</v>
      </c>
      <c r="AG254" s="35">
        <f>(AE254*$AP$1)/($AF$2*AF254)</f>
        <v>7276242.3816670729</v>
      </c>
      <c r="AH254" s="46">
        <v>155.41149902340001</v>
      </c>
      <c r="AI254" s="1">
        <v>48.646663665769999</v>
      </c>
      <c r="AJ254" s="1">
        <f>(AH254*$AP$1)/($AI$2*AI254)</f>
        <v>7828647.1621449785</v>
      </c>
      <c r="AK254" s="46">
        <v>152.28900146480001</v>
      </c>
      <c r="AL254" s="1">
        <v>48.186828613279999</v>
      </c>
      <c r="AM254" s="35">
        <f>(AK254*$AP$1)/($AL$2*AL254)</f>
        <v>7535248.8979042908</v>
      </c>
    </row>
    <row r="255" spans="1:39" x14ac:dyDescent="0.3">
      <c r="A255" s="33">
        <v>14.3</v>
      </c>
      <c r="B255" s="34">
        <v>80.7</v>
      </c>
      <c r="C255" s="35">
        <f t="shared" si="12"/>
        <v>576273.81177409529</v>
      </c>
      <c r="D255" s="40">
        <v>16.5</v>
      </c>
      <c r="E255" s="32">
        <v>77.599999999999994</v>
      </c>
      <c r="F255" s="35">
        <f t="shared" si="13"/>
        <v>703416.61482403136</v>
      </c>
      <c r="G255" s="33">
        <v>16.3</v>
      </c>
      <c r="H255" s="34">
        <v>77.599999999999994</v>
      </c>
      <c r="I255" s="35">
        <f t="shared" si="14"/>
        <v>654014.44971874298</v>
      </c>
      <c r="J255" s="43">
        <v>14.3682756424</v>
      </c>
      <c r="K255" s="2">
        <v>77.518836975100001</v>
      </c>
      <c r="L255" s="1">
        <f t="shared" si="15"/>
        <v>613179.7469835832</v>
      </c>
      <c r="M255" s="33">
        <v>15.7</v>
      </c>
      <c r="N255" s="34">
        <v>80.599999999999994</v>
      </c>
      <c r="O255" s="1">
        <f>(M255*$AP$1)/($N$2*N255)</f>
        <v>687359.1740110094</v>
      </c>
      <c r="P255" s="33">
        <v>16</v>
      </c>
      <c r="Q255" s="34">
        <v>76.900000000000006</v>
      </c>
      <c r="R255" s="35">
        <f>(P255*$AP$1)/($Q$2*Q255)</f>
        <v>688309.94125823956</v>
      </c>
      <c r="S255" s="33">
        <v>16.8</v>
      </c>
      <c r="T255" s="34">
        <v>81.2</v>
      </c>
      <c r="U255" s="1">
        <f>(S255*$AP$1)/($T$2*T255)</f>
        <v>730083.23424494651</v>
      </c>
      <c r="V255" s="33">
        <v>3.04</v>
      </c>
      <c r="W255" s="34">
        <v>72.3</v>
      </c>
      <c r="X255" s="35">
        <f>(V255*$AP$1)/($W$2*W255)</f>
        <v>158970.89984942327</v>
      </c>
      <c r="Y255" s="33">
        <v>5.9</v>
      </c>
      <c r="Z255" s="34">
        <v>71.900000000000006</v>
      </c>
      <c r="AA255" s="1">
        <f>(Y255 * $AP$1)/($Z$2*Z255)</f>
        <v>289562.45104151679</v>
      </c>
      <c r="AB255" s="33">
        <v>8.3699999999999992</v>
      </c>
      <c r="AC255" s="34">
        <v>81.2</v>
      </c>
      <c r="AD255" s="35">
        <f>(AB255*$AP$1)/($AC$2*AC255)</f>
        <v>363737.89706132148</v>
      </c>
      <c r="AE255" s="46">
        <v>152.0280303955</v>
      </c>
      <c r="AF255" s="1">
        <v>48.186756134029999</v>
      </c>
      <c r="AG255" s="35">
        <f>(AE255*$AP$1)/($AF$2*AF255)</f>
        <v>7229268.913198554</v>
      </c>
      <c r="AH255" s="46">
        <v>155.47045898440001</v>
      </c>
      <c r="AI255" s="1">
        <v>48.979915618900002</v>
      </c>
      <c r="AJ255" s="1">
        <f>(AH255*$AP$1)/($AI$2*AI255)</f>
        <v>7778332.050297006</v>
      </c>
      <c r="AK255" s="46">
        <v>152.36611938479999</v>
      </c>
      <c r="AL255" s="1">
        <v>48.520080566410002</v>
      </c>
      <c r="AM255" s="35">
        <f>(AK255*$AP$1)/($AL$2*AL255)</f>
        <v>7487283.8985292511</v>
      </c>
    </row>
    <row r="256" spans="1:39" x14ac:dyDescent="0.3">
      <c r="A256" s="33">
        <v>14.4</v>
      </c>
      <c r="B256" s="34">
        <v>81</v>
      </c>
      <c r="C256" s="35">
        <f t="shared" si="12"/>
        <v>578154.42561205279</v>
      </c>
      <c r="D256" s="40">
        <v>16.600000000000001</v>
      </c>
      <c r="E256" s="32">
        <v>77.900000000000006</v>
      </c>
      <c r="F256" s="35">
        <f t="shared" si="13"/>
        <v>704954.40662210609</v>
      </c>
      <c r="G256" s="33">
        <v>16.3</v>
      </c>
      <c r="H256" s="34">
        <v>77.900000000000006</v>
      </c>
      <c r="I256" s="35">
        <f t="shared" si="14"/>
        <v>651495.78046437027</v>
      </c>
      <c r="J256" s="43">
        <v>14.43263721466</v>
      </c>
      <c r="K256" s="2">
        <v>77.852333068850001</v>
      </c>
      <c r="L256" s="1">
        <f t="shared" si="15"/>
        <v>613287.99341401551</v>
      </c>
      <c r="M256" s="33">
        <v>15.8</v>
      </c>
      <c r="N256" s="34">
        <v>80.900000000000006</v>
      </c>
      <c r="O256" s="1">
        <f>(M256*$AP$1)/($N$2*N256)</f>
        <v>689172.10121762357</v>
      </c>
      <c r="P256" s="33">
        <v>16.100000000000001</v>
      </c>
      <c r="Q256" s="34">
        <v>77.2</v>
      </c>
      <c r="R256" s="35">
        <f>(P256*$AP$1)/($Q$2*Q256)</f>
        <v>689920.38145435066</v>
      </c>
      <c r="S256" s="33">
        <v>16.899999999999999</v>
      </c>
      <c r="T256" s="34">
        <v>81.599999999999994</v>
      </c>
      <c r="U256" s="1">
        <f>(S256*$AP$1)/($T$2*T256)</f>
        <v>730828.82578318682</v>
      </c>
      <c r="V256" s="33">
        <v>3.06</v>
      </c>
      <c r="W256" s="34">
        <v>72.599999999999994</v>
      </c>
      <c r="X256" s="35">
        <f>(V256*$AP$1)/($W$2*W256)</f>
        <v>159355.53474738428</v>
      </c>
      <c r="Y256" s="33">
        <v>5.93</v>
      </c>
      <c r="Z256" s="34">
        <v>72.2</v>
      </c>
      <c r="AA256" s="1">
        <f>(Y256 * $AP$1)/($Z$2*Z256)</f>
        <v>289825.51660457859</v>
      </c>
      <c r="AB256" s="33">
        <v>8.41</v>
      </c>
      <c r="AC256" s="34">
        <v>81.5</v>
      </c>
      <c r="AD256" s="35">
        <f>(AB256*$AP$1)/($AC$2*AC256)</f>
        <v>364130.87934560329</v>
      </c>
      <c r="AE256" s="46">
        <v>152.10261535640001</v>
      </c>
      <c r="AF256" s="1">
        <v>48.520008087160001</v>
      </c>
      <c r="AG256" s="35">
        <f>(AE256*$AP$1)/($AF$2*AF256)</f>
        <v>7183138.1502347831</v>
      </c>
      <c r="AH256" s="46">
        <v>155.53256225589999</v>
      </c>
      <c r="AI256" s="1">
        <v>49.313411712650002</v>
      </c>
      <c r="AJ256" s="1">
        <f>(AH256*$AP$1)/($AI$2*AI256)</f>
        <v>7728814.920395121</v>
      </c>
      <c r="AK256" s="46">
        <v>152.44436645510001</v>
      </c>
      <c r="AL256" s="1">
        <v>48.853332519529999</v>
      </c>
      <c r="AM256" s="35">
        <f>(AK256*$AP$1)/($AL$2*AL256)</f>
        <v>7440028.391611563</v>
      </c>
    </row>
    <row r="257" spans="1:39" x14ac:dyDescent="0.3">
      <c r="A257" s="33">
        <v>14.4</v>
      </c>
      <c r="B257" s="34">
        <v>81.3</v>
      </c>
      <c r="C257" s="35">
        <f t="shared" si="12"/>
        <v>576021.01444743259</v>
      </c>
      <c r="D257" s="40">
        <v>16.7</v>
      </c>
      <c r="E257" s="32">
        <v>78.2</v>
      </c>
      <c r="F257" s="35">
        <f t="shared" si="13"/>
        <v>706480.39950612921</v>
      </c>
      <c r="G257" s="33">
        <v>16.399999999999999</v>
      </c>
      <c r="H257" s="34">
        <v>78.3</v>
      </c>
      <c r="I257" s="35">
        <f t="shared" si="14"/>
        <v>652144.06544755574</v>
      </c>
      <c r="J257" s="43">
        <v>14.501454353330001</v>
      </c>
      <c r="K257" s="2">
        <v>78.185829162600001</v>
      </c>
      <c r="L257" s="1">
        <f t="shared" si="15"/>
        <v>613583.83981415024</v>
      </c>
      <c r="M257" s="33">
        <v>15.9</v>
      </c>
      <c r="N257" s="34">
        <v>81.3</v>
      </c>
      <c r="O257" s="1">
        <f>(M257*$AP$1)/($N$2*N257)</f>
        <v>690121.72880349495</v>
      </c>
      <c r="P257" s="33">
        <v>16.2</v>
      </c>
      <c r="Q257" s="34">
        <v>77.599999999999994</v>
      </c>
      <c r="R257" s="35">
        <f>(P257*$AP$1)/($Q$2*Q257)</f>
        <v>690627.22182723077</v>
      </c>
      <c r="S257" s="33">
        <v>17</v>
      </c>
      <c r="T257" s="34">
        <v>81.900000000000006</v>
      </c>
      <c r="U257" s="1">
        <f>(S257*$AP$1)/($T$2*T257)</f>
        <v>732460.38763280131</v>
      </c>
      <c r="V257" s="33">
        <v>3.08</v>
      </c>
      <c r="W257" s="34">
        <v>72.900000000000006</v>
      </c>
      <c r="X257" s="35">
        <f>(V257*$AP$1)/($W$2*W257)</f>
        <v>159737.00392602052</v>
      </c>
      <c r="Y257" s="33">
        <v>5.97</v>
      </c>
      <c r="Z257" s="34">
        <v>72.599999999999994</v>
      </c>
      <c r="AA257" s="1">
        <f>(Y257 * $AP$1)/($Z$2*Z257)</f>
        <v>290172.88876223046</v>
      </c>
      <c r="AB257" s="33">
        <v>8.4499999999999993</v>
      </c>
      <c r="AC257" s="34">
        <v>81.8</v>
      </c>
      <c r="AD257" s="35">
        <f>(AB257*$AP$1)/($AC$2*AC257)</f>
        <v>364520.97911924234</v>
      </c>
      <c r="AE257" s="46">
        <v>152.17683410640001</v>
      </c>
      <c r="AF257" s="1">
        <v>48.853260040279999</v>
      </c>
      <c r="AG257" s="35">
        <f>(AE257*$AP$1)/($AF$2*AF257)</f>
        <v>7137619.5716564162</v>
      </c>
      <c r="AH257" s="46">
        <v>155.60357666019999</v>
      </c>
      <c r="AI257" s="1">
        <v>49.646663665769999</v>
      </c>
      <c r="AJ257" s="1">
        <f>(AH257*$AP$1)/($AI$2*AI257)</f>
        <v>7680440.6506748907</v>
      </c>
      <c r="AK257" s="46">
        <v>152.50982666019999</v>
      </c>
      <c r="AL257" s="1">
        <v>49.186584472660002</v>
      </c>
      <c r="AM257" s="35">
        <f>(AK257*$AP$1)/($AL$2*AL257)</f>
        <v>7392793.3882983429</v>
      </c>
    </row>
    <row r="258" spans="1:39" x14ac:dyDescent="0.3">
      <c r="A258" s="33">
        <v>14.5</v>
      </c>
      <c r="B258" s="34">
        <v>81.7</v>
      </c>
      <c r="C258" s="35">
        <f t="shared" si="12"/>
        <v>577181.3994979565</v>
      </c>
      <c r="D258" s="40">
        <v>16.8</v>
      </c>
      <c r="E258" s="32">
        <v>78.599999999999994</v>
      </c>
      <c r="F258" s="35">
        <f t="shared" si="13"/>
        <v>707093.9720979206</v>
      </c>
      <c r="G258" s="33">
        <v>16.5</v>
      </c>
      <c r="H258" s="34">
        <v>78.599999999999994</v>
      </c>
      <c r="I258" s="35">
        <f t="shared" si="14"/>
        <v>653616.27672917035</v>
      </c>
      <c r="J258" s="43">
        <v>14.56587696075</v>
      </c>
      <c r="K258" s="2">
        <v>78.519325256350001</v>
      </c>
      <c r="L258" s="1">
        <f t="shared" si="15"/>
        <v>613692.02196717053</v>
      </c>
      <c r="M258" s="33">
        <v>16</v>
      </c>
      <c r="N258" s="34">
        <v>81.599999999999994</v>
      </c>
      <c r="O258" s="1">
        <f>(M258*$AP$1)/($N$2*N258)</f>
        <v>691908.94748704077</v>
      </c>
      <c r="P258" s="33">
        <v>16.3</v>
      </c>
      <c r="Q258" s="34">
        <v>77.900000000000006</v>
      </c>
      <c r="R258" s="35">
        <f>(P258*$AP$1)/($Q$2*Q258)</f>
        <v>692214.26674339338</v>
      </c>
      <c r="S258" s="33">
        <v>17.100000000000001</v>
      </c>
      <c r="T258" s="34">
        <v>82.2</v>
      </c>
      <c r="U258" s="1">
        <f>(S258*$AP$1)/($T$2*T258)</f>
        <v>734080.04027183494</v>
      </c>
      <c r="V258" s="33">
        <v>3.1</v>
      </c>
      <c r="W258" s="34">
        <v>73.3</v>
      </c>
      <c r="X258" s="35">
        <f>(V258*$AP$1)/($W$2*W258)</f>
        <v>159896.90790932736</v>
      </c>
      <c r="Y258" s="33">
        <v>6.01</v>
      </c>
      <c r="Z258" s="34">
        <v>72.900000000000006</v>
      </c>
      <c r="AA258" s="1">
        <f>(Y258 * $AP$1)/($Z$2*Z258)</f>
        <v>290914.96775617672</v>
      </c>
      <c r="AB258" s="33">
        <v>8.48</v>
      </c>
      <c r="AC258" s="34">
        <v>82.2</v>
      </c>
      <c r="AD258" s="35">
        <f>(AB258*$AP$1)/($AC$2*AC258)</f>
        <v>364035.01412310882</v>
      </c>
      <c r="AE258" s="46">
        <v>152.23741149899999</v>
      </c>
      <c r="AF258" s="1">
        <v>49.186511993410001</v>
      </c>
      <c r="AG258" s="35">
        <f>(AE258*$AP$1)/($AF$2*AF258)</f>
        <v>7092082.3026783336</v>
      </c>
      <c r="AH258" s="46">
        <v>155.6735534668</v>
      </c>
      <c r="AI258" s="1">
        <v>49.979915618900002</v>
      </c>
      <c r="AJ258" s="1">
        <f>(AH258*$AP$1)/($AI$2*AI258)</f>
        <v>7632660.5995494323</v>
      </c>
      <c r="AK258" s="46">
        <v>152.5771484375</v>
      </c>
      <c r="AL258" s="1">
        <v>49.519836425779999</v>
      </c>
      <c r="AM258" s="35">
        <f>(AK258*$AP$1)/($AL$2*AL258)</f>
        <v>7346283.7675348558</v>
      </c>
    </row>
    <row r="259" spans="1:39" x14ac:dyDescent="0.3">
      <c r="A259" s="33">
        <v>14.5</v>
      </c>
      <c r="B259" s="34">
        <v>82</v>
      </c>
      <c r="C259" s="35">
        <f t="shared" si="12"/>
        <v>575069.76023150061</v>
      </c>
      <c r="D259" s="40">
        <v>16.8</v>
      </c>
      <c r="E259" s="32">
        <v>78.900000000000006</v>
      </c>
      <c r="F259" s="35">
        <f t="shared" si="13"/>
        <v>704405.40186180675</v>
      </c>
      <c r="G259" s="33">
        <v>16.600000000000001</v>
      </c>
      <c r="H259" s="34">
        <v>78.900000000000006</v>
      </c>
      <c r="I259" s="35">
        <f t="shared" si="14"/>
        <v>655077.29248773062</v>
      </c>
      <c r="J259" s="43">
        <v>14.63148975372</v>
      </c>
      <c r="K259" s="2">
        <v>78.852577209469999</v>
      </c>
      <c r="L259" s="1">
        <f t="shared" si="15"/>
        <v>613851.12263907725</v>
      </c>
      <c r="M259" s="33">
        <v>16</v>
      </c>
      <c r="N259" s="34">
        <v>81.900000000000006</v>
      </c>
      <c r="O259" s="1">
        <f>(M259*$AP$1)/($N$2*N259)</f>
        <v>689374.48247793072</v>
      </c>
      <c r="P259" s="33">
        <v>16.3</v>
      </c>
      <c r="Q259" s="34">
        <v>78.2</v>
      </c>
      <c r="R259" s="35">
        <f>(P259*$AP$1)/($Q$2*Q259)</f>
        <v>689558.71329041373</v>
      </c>
      <c r="S259" s="33">
        <v>17.100000000000001</v>
      </c>
      <c r="T259" s="34">
        <v>82.6</v>
      </c>
      <c r="U259" s="1">
        <f>(S259*$AP$1)/($T$2*T259)</f>
        <v>730525.17324872687</v>
      </c>
      <c r="V259" s="33">
        <v>3.13</v>
      </c>
      <c r="W259" s="34">
        <v>73.599999999999994</v>
      </c>
      <c r="X259" s="35">
        <f>(V259*$AP$1)/($W$2*W259)</f>
        <v>160786.23634611265</v>
      </c>
      <c r="Y259" s="33">
        <v>6.04</v>
      </c>
      <c r="Z259" s="34">
        <v>73.2</v>
      </c>
      <c r="AA259" s="1">
        <f>(Y259 * $AP$1)/($Z$2*Z259)</f>
        <v>291168.89642610389</v>
      </c>
      <c r="AB259" s="33">
        <v>8.52</v>
      </c>
      <c r="AC259" s="34">
        <v>82.5</v>
      </c>
      <c r="AD259" s="35">
        <f>(AB259*$AP$1)/($AC$2*AC259)</f>
        <v>364422.15256008354</v>
      </c>
      <c r="AE259" s="46">
        <v>152.3042755127</v>
      </c>
      <c r="AF259" s="1">
        <v>49.519763946529999</v>
      </c>
      <c r="AG259" s="35">
        <f>(AE259*$AP$1)/($AF$2*AF259)</f>
        <v>7047448.8313882966</v>
      </c>
      <c r="AH259" s="46">
        <v>155.74072265629999</v>
      </c>
      <c r="AI259" s="1">
        <v>50.313411712650002</v>
      </c>
      <c r="AJ259" s="1">
        <f>(AH259*$AP$1)/($AI$2*AI259)</f>
        <v>7585339.9431719687</v>
      </c>
      <c r="AK259" s="46">
        <v>152.64794921879999</v>
      </c>
      <c r="AL259" s="1">
        <v>49.853088378910002</v>
      </c>
      <c r="AM259" s="35">
        <f>(AK259*$AP$1)/($AL$2*AL259)</f>
        <v>7300562.3379882984</v>
      </c>
    </row>
    <row r="260" spans="1:39" x14ac:dyDescent="0.3">
      <c r="A260" s="33">
        <v>14.6</v>
      </c>
      <c r="B260" s="34">
        <v>82.3</v>
      </c>
      <c r="C260" s="35">
        <f t="shared" ref="C260:C323" si="16">(A260 * $AP$1)/($B$2*B260)</f>
        <v>576925.05714932969</v>
      </c>
      <c r="D260" s="40">
        <v>16.899999999999999</v>
      </c>
      <c r="E260" s="32">
        <v>79.2</v>
      </c>
      <c r="F260" s="35">
        <f t="shared" ref="F260:F323" si="17">(D260 * $AP$1)/($E$2*E260)</f>
        <v>705914.20672239631</v>
      </c>
      <c r="G260" s="33">
        <v>16.600000000000001</v>
      </c>
      <c r="H260" s="34">
        <v>79.3</v>
      </c>
      <c r="I260" s="35">
        <f t="shared" ref="I260:I323" si="18">(G260*$AP$1)/($H$2*H260)</f>
        <v>651772.99340834748</v>
      </c>
      <c r="J260" s="43">
        <v>14.69786548615</v>
      </c>
      <c r="K260" s="2">
        <v>79.185829162600001</v>
      </c>
      <c r="L260" s="1">
        <f t="shared" ref="L260:L323" si="19">(J260*$AP$1)/($K$2*K260)</f>
        <v>614040.75790573668</v>
      </c>
      <c r="M260" s="33">
        <v>16.100000000000001</v>
      </c>
      <c r="N260" s="34">
        <v>82.3</v>
      </c>
      <c r="O260" s="1">
        <f>(M260*$AP$1)/($N$2*N260)</f>
        <v>690311.58782698575</v>
      </c>
      <c r="P260" s="33">
        <v>16.399999999999999</v>
      </c>
      <c r="Q260" s="34">
        <v>78.599999999999994</v>
      </c>
      <c r="R260" s="35">
        <f>(P260*$AP$1)/($Q$2*Q260)</f>
        <v>690258.40133368433</v>
      </c>
      <c r="S260" s="33">
        <v>17.2</v>
      </c>
      <c r="T260" s="34">
        <v>82.9</v>
      </c>
      <c r="U260" s="1">
        <f>(S260*$AP$1)/($T$2*T260)</f>
        <v>732138.15287772275</v>
      </c>
      <c r="V260" s="33">
        <v>3.14</v>
      </c>
      <c r="W260" s="34">
        <v>73.900000000000006</v>
      </c>
      <c r="X260" s="35">
        <f>(V260*$AP$1)/($W$2*W260)</f>
        <v>160645.12688561963</v>
      </c>
      <c r="Y260" s="33">
        <v>6.08</v>
      </c>
      <c r="Z260" s="34">
        <v>73.599999999999994</v>
      </c>
      <c r="AA260" s="1">
        <f>(Y260 * $AP$1)/($Z$2*Z260)</f>
        <v>291504.24787606206</v>
      </c>
      <c r="AB260" s="33">
        <v>8.5500000000000007</v>
      </c>
      <c r="AC260" s="34">
        <v>82.8</v>
      </c>
      <c r="AD260" s="35">
        <f>(AB260*$AP$1)/($AC$2*AC260)</f>
        <v>364380.30984507751</v>
      </c>
      <c r="AE260" s="46">
        <v>152.38444519039999</v>
      </c>
      <c r="AF260" s="1">
        <v>49.853260040279999</v>
      </c>
      <c r="AG260" s="35">
        <f>(AE260*$AP$1)/($AF$2*AF260)</f>
        <v>7003989.3481919877</v>
      </c>
      <c r="AH260" s="46">
        <v>155.8115234375</v>
      </c>
      <c r="AI260" s="1">
        <v>50.646907806400002</v>
      </c>
      <c r="AJ260" s="1">
        <f>(AH260*$AP$1)/($AI$2*AI260)</f>
        <v>7538818.1857746802</v>
      </c>
      <c r="AK260" s="46">
        <v>152.7176208496</v>
      </c>
      <c r="AL260" s="1">
        <v>50.186584472660002</v>
      </c>
      <c r="AM260" s="35">
        <f>(AK260*$AP$1)/($AL$2*AL260)</f>
        <v>7255359.1763895275</v>
      </c>
    </row>
    <row r="261" spans="1:39" x14ac:dyDescent="0.3">
      <c r="A261" s="33">
        <v>14.7</v>
      </c>
      <c r="B261" s="34">
        <v>82.7</v>
      </c>
      <c r="C261" s="35">
        <f t="shared" si="16"/>
        <v>578067.03830467479</v>
      </c>
      <c r="D261" s="40">
        <v>17</v>
      </c>
      <c r="E261" s="32">
        <v>79.599999999999994</v>
      </c>
      <c r="F261" s="35">
        <f t="shared" si="17"/>
        <v>706522.91630566632</v>
      </c>
      <c r="G261" s="33">
        <v>16.7</v>
      </c>
      <c r="H261" s="34">
        <v>79.599999999999994</v>
      </c>
      <c r="I261" s="35">
        <f t="shared" si="18"/>
        <v>653228.10808606935</v>
      </c>
      <c r="J261" s="43">
        <v>14.75871753693</v>
      </c>
      <c r="K261" s="2">
        <v>79.519325256350001</v>
      </c>
      <c r="L261" s="1">
        <f t="shared" si="19"/>
        <v>613997.11984332558</v>
      </c>
      <c r="M261" s="33">
        <v>16.2</v>
      </c>
      <c r="N261" s="34">
        <v>82.6</v>
      </c>
      <c r="O261" s="1">
        <f>(M261*$AP$1)/($N$2*N261)</f>
        <v>692076.4799198464</v>
      </c>
      <c r="P261" s="33">
        <v>16.5</v>
      </c>
      <c r="Q261" s="34">
        <v>78.900000000000006</v>
      </c>
      <c r="R261" s="35">
        <f>(P261*$AP$1)/($Q$2*Q261)</f>
        <v>691826.7339714173</v>
      </c>
      <c r="S261" s="33">
        <v>17.3</v>
      </c>
      <c r="T261" s="34">
        <v>83.2</v>
      </c>
      <c r="U261" s="1">
        <f>(S261*$AP$1)/($T$2*T261)</f>
        <v>733739.5004420866</v>
      </c>
      <c r="V261" s="33">
        <v>3.16</v>
      </c>
      <c r="W261" s="34">
        <v>74.3</v>
      </c>
      <c r="X261" s="35">
        <f>(V261*$AP$1)/($W$2*W261)</f>
        <v>160797.98977650187</v>
      </c>
      <c r="Y261" s="33">
        <v>6.12</v>
      </c>
      <c r="Z261" s="34">
        <v>73.900000000000006</v>
      </c>
      <c r="AA261" s="1">
        <f>(Y261 * $AP$1)/($Z$2*Z261)</f>
        <v>292230.88050020998</v>
      </c>
      <c r="AB261" s="33">
        <v>8.59</v>
      </c>
      <c r="AC261" s="34">
        <v>83.2</v>
      </c>
      <c r="AD261" s="35">
        <f>(AB261*$AP$1)/($AC$2*AC261)</f>
        <v>364324.98894783371</v>
      </c>
      <c r="AE261" s="46">
        <v>152.4570465088</v>
      </c>
      <c r="AF261" s="1">
        <v>50.186511993410001</v>
      </c>
      <c r="AG261" s="35">
        <f>(AE261*$AP$1)/($AF$2*AF261)</f>
        <v>6960795.7620446971</v>
      </c>
      <c r="AH261" s="46">
        <v>155.8846130371</v>
      </c>
      <c r="AI261" s="1">
        <v>50.980159759519999</v>
      </c>
      <c r="AJ261" s="1">
        <f>(AH261*$AP$1)/($AI$2*AI261)</f>
        <v>7493050.9885282461</v>
      </c>
      <c r="AK261" s="46">
        <v>152.79299926760001</v>
      </c>
      <c r="AL261" s="1">
        <v>50.520080566410002</v>
      </c>
      <c r="AM261" s="35">
        <f>(AK261*$AP$1)/($AL$2*AL261)</f>
        <v>7211022.1404675674</v>
      </c>
    </row>
    <row r="262" spans="1:39" x14ac:dyDescent="0.3">
      <c r="A262" s="33">
        <v>14.7</v>
      </c>
      <c r="B262" s="34">
        <v>83</v>
      </c>
      <c r="C262" s="35">
        <f t="shared" si="16"/>
        <v>575977.63937104354</v>
      </c>
      <c r="D262" s="40">
        <v>17.100000000000001</v>
      </c>
      <c r="E262" s="32">
        <v>79.900000000000006</v>
      </c>
      <c r="F262" s="35">
        <f t="shared" si="17"/>
        <v>708010.55198308232</v>
      </c>
      <c r="G262" s="33">
        <v>16.8</v>
      </c>
      <c r="H262" s="34">
        <v>79.900000000000006</v>
      </c>
      <c r="I262" s="35">
        <f t="shared" si="18"/>
        <v>654672.2957449347</v>
      </c>
      <c r="J262" s="43">
        <v>14.82109546661</v>
      </c>
      <c r="K262" s="2">
        <v>79.852821350100001</v>
      </c>
      <c r="L262" s="1">
        <f t="shared" si="19"/>
        <v>614017.06128822418</v>
      </c>
      <c r="M262" s="33">
        <v>16.2</v>
      </c>
      <c r="N262" s="34">
        <v>82.9</v>
      </c>
      <c r="O262" s="1">
        <f>(M262*$AP$1)/($N$2*N262)</f>
        <v>689571.98119878536</v>
      </c>
      <c r="P262" s="33">
        <v>16.5</v>
      </c>
      <c r="Q262" s="34">
        <v>79.2</v>
      </c>
      <c r="R262" s="35">
        <f>(P262*$AP$1)/($Q$2*Q262)</f>
        <v>689206.17816091958</v>
      </c>
      <c r="S262" s="33">
        <v>17.399999999999999</v>
      </c>
      <c r="T262" s="34">
        <v>83.6</v>
      </c>
      <c r="U262" s="1">
        <f>(S262*$AP$1)/($T$2*T262)</f>
        <v>734449.76076555019</v>
      </c>
      <c r="V262" s="33">
        <v>3.18</v>
      </c>
      <c r="W262" s="34">
        <v>74.599999999999994</v>
      </c>
      <c r="X262" s="35">
        <f>(V262*$AP$1)/($W$2*W262)</f>
        <v>161164.96520027998</v>
      </c>
      <c r="Y262" s="33">
        <v>6.15</v>
      </c>
      <c r="Z262" s="34">
        <v>74.2</v>
      </c>
      <c r="AA262" s="1">
        <f>(Y262 * $AP$1)/($Z$2*Z262)</f>
        <v>292476.06654893578</v>
      </c>
      <c r="AB262" s="33">
        <v>8.6199999999999992</v>
      </c>
      <c r="AC262" s="34">
        <v>83.5</v>
      </c>
      <c r="AD262" s="35">
        <f>(AB262*$AP$1)/($AC$2*AC262)</f>
        <v>364283.8461009016</v>
      </c>
      <c r="AE262" s="46">
        <v>152.53422546389999</v>
      </c>
      <c r="AF262" s="1">
        <v>50.519763946529999</v>
      </c>
      <c r="AG262" s="35">
        <f>(AE262*$AP$1)/($AF$2*AF262)</f>
        <v>6918379.6504357764</v>
      </c>
      <c r="AH262" s="46">
        <v>155.95919799800001</v>
      </c>
      <c r="AI262" s="1">
        <v>51.313411712650002</v>
      </c>
      <c r="AJ262" s="1">
        <f>(AH262*$AP$1)/($AI$2*AI262)</f>
        <v>7447949.6681671403</v>
      </c>
      <c r="AK262" s="46">
        <v>152.87219238279999</v>
      </c>
      <c r="AL262" s="1">
        <v>50.853332519529999</v>
      </c>
      <c r="AM262" s="35">
        <f>(AK262*$AP$1)/($AL$2*AL262)</f>
        <v>7167479.8891350664</v>
      </c>
    </row>
    <row r="263" spans="1:39" x14ac:dyDescent="0.3">
      <c r="A263" s="33">
        <v>14.8</v>
      </c>
      <c r="B263" s="34">
        <v>83.3</v>
      </c>
      <c r="C263" s="35">
        <f t="shared" si="16"/>
        <v>577807.39414409839</v>
      </c>
      <c r="D263" s="40">
        <v>17.100000000000001</v>
      </c>
      <c r="E263" s="32">
        <v>80.2</v>
      </c>
      <c r="F263" s="35">
        <f t="shared" si="17"/>
        <v>705362.13345945487</v>
      </c>
      <c r="G263" s="33">
        <v>16.899999999999999</v>
      </c>
      <c r="H263" s="34">
        <v>80.3</v>
      </c>
      <c r="I263" s="35">
        <f t="shared" si="18"/>
        <v>655288.61091394094</v>
      </c>
      <c r="J263" s="43">
        <v>14.88686084747</v>
      </c>
      <c r="K263" s="2">
        <v>80.186317443850001</v>
      </c>
      <c r="L263" s="1">
        <f t="shared" si="19"/>
        <v>614176.59051467862</v>
      </c>
      <c r="M263" s="33">
        <v>16.3</v>
      </c>
      <c r="N263" s="34">
        <v>83.3</v>
      </c>
      <c r="O263" s="1">
        <f>(M263*$AP$1)/($N$2*N263)</f>
        <v>690496.88841053669</v>
      </c>
      <c r="P263" s="33">
        <v>16.600000000000001</v>
      </c>
      <c r="Q263" s="34">
        <v>79.599999999999994</v>
      </c>
      <c r="R263" s="35">
        <f>(P263*$AP$1)/($Q$2*Q263)</f>
        <v>689898.84768670949</v>
      </c>
      <c r="S263" s="33">
        <v>17.399999999999999</v>
      </c>
      <c r="T263" s="34">
        <v>83.9</v>
      </c>
      <c r="U263" s="1">
        <f>(S263*$AP$1)/($T$2*T263)</f>
        <v>731823.59952324186</v>
      </c>
      <c r="V263" s="33">
        <v>3.21</v>
      </c>
      <c r="W263" s="34">
        <v>74.900000000000006</v>
      </c>
      <c r="X263" s="35">
        <f>(V263*$AP$1)/($W$2*W263)</f>
        <v>162033.77902885291</v>
      </c>
      <c r="Y263" s="33">
        <v>6.19</v>
      </c>
      <c r="Z263" s="34">
        <v>74.599999999999994</v>
      </c>
      <c r="AA263" s="1">
        <f>(Y263 * $AP$1)/($Z$2*Z263)</f>
        <v>292799.9137160643</v>
      </c>
      <c r="AB263" s="33">
        <v>8.65</v>
      </c>
      <c r="AC263" s="34">
        <v>83.8</v>
      </c>
      <c r="AD263" s="35">
        <f>(AB263*$AP$1)/($AC$2*AC263)</f>
        <v>364242.99783282587</v>
      </c>
      <c r="AE263" s="46">
        <v>152.61088562009999</v>
      </c>
      <c r="AF263" s="1">
        <v>50.853260040279999</v>
      </c>
      <c r="AG263" s="35">
        <f>(AE263*$AP$1)/($AF$2*AF263)</f>
        <v>6876463.0748063903</v>
      </c>
      <c r="AH263" s="46">
        <v>156.0369567871</v>
      </c>
      <c r="AI263" s="1">
        <v>51.646907806400002</v>
      </c>
      <c r="AJ263" s="1">
        <f>(AH263*$AP$1)/($AI$2*AI263)</f>
        <v>7403545.9766128929</v>
      </c>
      <c r="AK263" s="46">
        <v>152.95104980470001</v>
      </c>
      <c r="AL263" s="1">
        <v>51.186584472660002</v>
      </c>
      <c r="AM263" s="35">
        <f>(AK263*$AP$1)/($AL$2*AL263)</f>
        <v>7124488.9676816417</v>
      </c>
    </row>
    <row r="264" spans="1:39" x14ac:dyDescent="0.3">
      <c r="A264" s="33">
        <v>14.8</v>
      </c>
      <c r="B264" s="34">
        <v>83.7</v>
      </c>
      <c r="C264" s="35">
        <f t="shared" si="16"/>
        <v>575046.06848510623</v>
      </c>
      <c r="D264" s="40">
        <v>17.2</v>
      </c>
      <c r="E264" s="32">
        <v>80.599999999999994</v>
      </c>
      <c r="F264" s="35">
        <f t="shared" si="17"/>
        <v>705966.03063232661</v>
      </c>
      <c r="G264" s="33">
        <v>16.899999999999999</v>
      </c>
      <c r="H264" s="34">
        <v>80.599999999999994</v>
      </c>
      <c r="I264" s="35">
        <f t="shared" si="18"/>
        <v>652849.57141922403</v>
      </c>
      <c r="J264" s="43">
        <v>14.951649665830001</v>
      </c>
      <c r="K264" s="2">
        <v>80.519569396969999</v>
      </c>
      <c r="L264" s="1">
        <f t="shared" si="19"/>
        <v>614296.53837818722</v>
      </c>
      <c r="M264" s="33">
        <v>16.399999999999999</v>
      </c>
      <c r="N264" s="34">
        <v>83.6</v>
      </c>
      <c r="O264" s="1">
        <f>(M264*$AP$1)/($N$2*N264)</f>
        <v>692240.00439971406</v>
      </c>
      <c r="P264" s="33">
        <v>16.7</v>
      </c>
      <c r="Q264" s="34">
        <v>79.900000000000006</v>
      </c>
      <c r="R264" s="35">
        <f>(P264*$AP$1)/($Q$2*Q264)</f>
        <v>691448.90164429671</v>
      </c>
      <c r="S264" s="33">
        <v>17.5</v>
      </c>
      <c r="T264" s="34">
        <v>84.2</v>
      </c>
      <c r="U264" s="1">
        <f>(S264*$AP$1)/($T$2*T264)</f>
        <v>733407.04944439896</v>
      </c>
      <c r="V264" s="33">
        <v>3.23</v>
      </c>
      <c r="W264" s="34">
        <v>75.3</v>
      </c>
      <c r="X264" s="35">
        <f>(V264*$AP$1)/($W$2*W264)</f>
        <v>162177.23522985235</v>
      </c>
      <c r="Y264" s="33">
        <v>6.22</v>
      </c>
      <c r="Z264" s="34">
        <v>74.900000000000006</v>
      </c>
      <c r="AA264" s="1">
        <f>(Y264 * $AP$1)/($Z$2*Z264)</f>
        <v>293040.52913463156</v>
      </c>
      <c r="AB264" s="33">
        <v>8.69</v>
      </c>
      <c r="AC264" s="34">
        <v>84.2</v>
      </c>
      <c r="AD264" s="35">
        <f>(AB264*$AP$1)/($AC$2*AC264)</f>
        <v>364188.9862669615</v>
      </c>
      <c r="AE264" s="46">
        <v>152.68489074710001</v>
      </c>
      <c r="AF264" s="1">
        <v>51.186511993410001</v>
      </c>
      <c r="AG264" s="35">
        <f>(AE264*$AP$1)/($AF$2*AF264)</f>
        <v>6835006.4430016689</v>
      </c>
      <c r="AH264" s="46">
        <v>156.10865783689999</v>
      </c>
      <c r="AI264" s="1">
        <v>51.980140686040002</v>
      </c>
      <c r="AJ264" s="1">
        <f>(AH264*$AP$1)/($AI$2*AI264)</f>
        <v>7359463.7422404401</v>
      </c>
      <c r="AK264" s="46">
        <v>153.02786254879999</v>
      </c>
      <c r="AL264" s="1">
        <v>51.520080566410002</v>
      </c>
      <c r="AM264" s="35">
        <f>(AK264*$AP$1)/($AL$2*AL264)</f>
        <v>7081926.0278895237</v>
      </c>
    </row>
    <row r="265" spans="1:39" x14ac:dyDescent="0.3">
      <c r="A265" s="33">
        <v>14.9</v>
      </c>
      <c r="B265" s="34">
        <v>84</v>
      </c>
      <c r="C265" s="35">
        <f t="shared" si="16"/>
        <v>576863.90234059724</v>
      </c>
      <c r="D265" s="40">
        <v>17.3</v>
      </c>
      <c r="E265" s="32">
        <v>80.900000000000006</v>
      </c>
      <c r="F265" s="35">
        <f t="shared" si="17"/>
        <v>707437.34282426152</v>
      </c>
      <c r="G265" s="33">
        <v>17</v>
      </c>
      <c r="H265" s="34">
        <v>80.900000000000006</v>
      </c>
      <c r="I265" s="35">
        <f t="shared" si="18"/>
        <v>654277.31128255406</v>
      </c>
      <c r="J265" s="43">
        <v>15.01930713654</v>
      </c>
      <c r="K265" s="2">
        <v>80.852821350100001</v>
      </c>
      <c r="L265" s="1">
        <f t="shared" si="19"/>
        <v>614532.87179442856</v>
      </c>
      <c r="M265" s="33">
        <v>16.5</v>
      </c>
      <c r="N265" s="34">
        <v>83.9</v>
      </c>
      <c r="O265" s="1">
        <f>(M265*$AP$1)/($N$2*N265)</f>
        <v>693970.65472031559</v>
      </c>
      <c r="P265" s="33">
        <v>16.8</v>
      </c>
      <c r="Q265" s="34">
        <v>80.2</v>
      </c>
      <c r="R265" s="35">
        <f>(P265*$AP$1)/($Q$2*Q265)</f>
        <v>692987.3591882363</v>
      </c>
      <c r="S265" s="33">
        <v>17.600000000000001</v>
      </c>
      <c r="T265" s="34">
        <v>84.6</v>
      </c>
      <c r="U265" s="1">
        <f>(S265*$AP$1)/($T$2*T265)</f>
        <v>734110.48612809449</v>
      </c>
      <c r="V265" s="33">
        <v>3.25</v>
      </c>
      <c r="W265" s="34">
        <v>75.599999999999994</v>
      </c>
      <c r="X265" s="35">
        <f>(V265*$AP$1)/($W$2*W265)</f>
        <v>162533.8832851148</v>
      </c>
      <c r="Y265" s="33">
        <v>6.26</v>
      </c>
      <c r="Z265" s="34">
        <v>75.2</v>
      </c>
      <c r="AA265" s="1">
        <f>(Y265 * $AP$1)/($Z$2*Z265)</f>
        <v>293748.47150892636</v>
      </c>
      <c r="AB265" s="33">
        <v>8.7200000000000006</v>
      </c>
      <c r="AC265" s="34">
        <v>84.5</v>
      </c>
      <c r="AD265" s="35">
        <f>(AB265*$AP$1)/($AC$2*AC265)</f>
        <v>364148.81316738087</v>
      </c>
      <c r="AE265" s="46">
        <v>152.76774597170001</v>
      </c>
      <c r="AF265" s="1">
        <v>51.520252227779999</v>
      </c>
      <c r="AG265" s="35">
        <f>(AE265*$AP$1)/($AF$2*AF265)</f>
        <v>6794415.3512278032</v>
      </c>
      <c r="AH265" s="46">
        <v>156.18852233889999</v>
      </c>
      <c r="AI265" s="1">
        <v>52.313636779790002</v>
      </c>
      <c r="AJ265" s="1">
        <f>(AH265*$AP$1)/($AI$2*AI265)</f>
        <v>7316288.6980257789</v>
      </c>
      <c r="AK265" s="46">
        <v>153.10348510739999</v>
      </c>
      <c r="AL265" s="1">
        <v>51.853332519529999</v>
      </c>
      <c r="AM265" s="35">
        <f>(AK265*$AP$1)/($AL$2*AL265)</f>
        <v>7039888.9946314264</v>
      </c>
    </row>
    <row r="266" spans="1:39" x14ac:dyDescent="0.3">
      <c r="A266" s="33">
        <v>15</v>
      </c>
      <c r="B266" s="34">
        <v>84.3</v>
      </c>
      <c r="C266" s="35">
        <f t="shared" si="16"/>
        <v>578668.79787683219</v>
      </c>
      <c r="D266" s="40">
        <v>17.399999999999999</v>
      </c>
      <c r="E266" s="32">
        <v>81.2</v>
      </c>
      <c r="F266" s="35">
        <f t="shared" si="17"/>
        <v>708897.78325123154</v>
      </c>
      <c r="G266" s="33">
        <v>17.100000000000001</v>
      </c>
      <c r="H266" s="34">
        <v>81.3</v>
      </c>
      <c r="I266" s="35">
        <f t="shared" si="18"/>
        <v>654887.98904216243</v>
      </c>
      <c r="J266" s="43">
        <v>15.08916187286</v>
      </c>
      <c r="K266" s="2">
        <v>81.186317443850001</v>
      </c>
      <c r="L266" s="1">
        <f t="shared" si="19"/>
        <v>614854.9507439055</v>
      </c>
      <c r="M266" s="33">
        <v>16.5</v>
      </c>
      <c r="N266" s="34">
        <v>84.3</v>
      </c>
      <c r="O266" s="1">
        <f>(M266*$AP$1)/($N$2*N266)</f>
        <v>690677.79277620977</v>
      </c>
      <c r="P266" s="33">
        <v>16.8</v>
      </c>
      <c r="Q266" s="34">
        <v>80.599999999999994</v>
      </c>
      <c r="R266" s="35">
        <f>(P266*$AP$1)/($Q$2*Q266)</f>
        <v>689548.21596645855</v>
      </c>
      <c r="S266" s="33">
        <v>17.7</v>
      </c>
      <c r="T266" s="34">
        <v>84.9</v>
      </c>
      <c r="U266" s="1">
        <f>(S266*$AP$1)/($T$2*T266)</f>
        <v>735672.79964258149</v>
      </c>
      <c r="V266" s="33">
        <v>3.27</v>
      </c>
      <c r="W266" s="34">
        <v>75.900000000000006</v>
      </c>
      <c r="X266" s="35">
        <f>(V266*$AP$1)/($W$2*W266)</f>
        <v>162887.71198816173</v>
      </c>
      <c r="Y266" s="33">
        <v>6.3</v>
      </c>
      <c r="Z266" s="34">
        <v>75.599999999999994</v>
      </c>
      <c r="AA266" s="1">
        <f>(Y266 * $AP$1)/($Z$2*Z266)</f>
        <v>294061.30268199241</v>
      </c>
      <c r="AB266" s="33">
        <v>8.76</v>
      </c>
      <c r="AC266" s="34">
        <v>84.8</v>
      </c>
      <c r="AD266" s="35">
        <f>(AB266*$AP$1)/($AC$2*AC266)</f>
        <v>364525.04879635648</v>
      </c>
      <c r="AE266" s="46">
        <v>152.8524017334</v>
      </c>
      <c r="AF266" s="1">
        <v>51.853260040279999</v>
      </c>
      <c r="AG266" s="35">
        <f>(AE266*$AP$1)/($AF$2*AF266)</f>
        <v>6754521.7302865684</v>
      </c>
      <c r="AH266" s="46">
        <v>156.2607269287</v>
      </c>
      <c r="AI266" s="1">
        <v>52.64688873291</v>
      </c>
      <c r="AJ266" s="1">
        <f>(AH266*$AP$1)/($AI$2*AI266)</f>
        <v>7273337.8338532811</v>
      </c>
      <c r="AK266" s="46">
        <v>153.18621826169999</v>
      </c>
      <c r="AL266" s="1">
        <v>52.186584472660002</v>
      </c>
      <c r="AM266" s="35">
        <f>(AK266*$AP$1)/($AL$2*AL266)</f>
        <v>6998713.705905824</v>
      </c>
    </row>
    <row r="267" spans="1:39" x14ac:dyDescent="0.3">
      <c r="A267" s="33">
        <v>15</v>
      </c>
      <c r="B267" s="34">
        <v>84.7</v>
      </c>
      <c r="C267" s="35">
        <f t="shared" si="16"/>
        <v>575936.00544293923</v>
      </c>
      <c r="D267" s="40">
        <v>17.399999999999999</v>
      </c>
      <c r="E267" s="32">
        <v>81.599999999999994</v>
      </c>
      <c r="F267" s="35">
        <f t="shared" si="17"/>
        <v>705422.79411764711</v>
      </c>
      <c r="G267" s="33">
        <v>17.2</v>
      </c>
      <c r="H267" s="34">
        <v>81.599999999999994</v>
      </c>
      <c r="I267" s="35">
        <f t="shared" si="18"/>
        <v>656295.98695461964</v>
      </c>
      <c r="J267" s="43">
        <v>15.153798103330001</v>
      </c>
      <c r="K267" s="2">
        <v>81.519569396969999</v>
      </c>
      <c r="L267" s="1">
        <f t="shared" si="19"/>
        <v>614964.46182002279</v>
      </c>
      <c r="M267" s="33">
        <v>16.600000000000001</v>
      </c>
      <c r="N267" s="34">
        <v>84.6</v>
      </c>
      <c r="O267" s="1">
        <f>(M267*$AP$1)/($N$2*N267)</f>
        <v>692399.66305263457</v>
      </c>
      <c r="P267" s="33">
        <v>16.899999999999999</v>
      </c>
      <c r="Q267" s="34">
        <v>80.900000000000006</v>
      </c>
      <c r="R267" s="35">
        <f>(P267*$AP$1)/($Q$2*Q267)</f>
        <v>691080.41004219756</v>
      </c>
      <c r="S267" s="33">
        <v>17.8</v>
      </c>
      <c r="T267" s="34">
        <v>85.2</v>
      </c>
      <c r="U267" s="1">
        <f>(S267*$AP$1)/($T$2*T267)</f>
        <v>737224.11094922025</v>
      </c>
      <c r="V267" s="33">
        <v>3.3</v>
      </c>
      <c r="W267" s="34">
        <v>76.3</v>
      </c>
      <c r="X267" s="35">
        <f>(V267*$AP$1)/($W$2*W267)</f>
        <v>163520.32746031028</v>
      </c>
      <c r="Y267" s="33">
        <v>6.34</v>
      </c>
      <c r="Z267" s="34">
        <v>75.900000000000006</v>
      </c>
      <c r="AA267" s="1">
        <f>(Y267 * $AP$1)/($Z$2*Z267)</f>
        <v>294758.68126542791</v>
      </c>
      <c r="AB267" s="33">
        <v>8.7899999999999991</v>
      </c>
      <c r="AC267" s="34">
        <v>85.2</v>
      </c>
      <c r="AD267" s="35">
        <f>(AB267*$AP$1)/($AC$2*AC267)</f>
        <v>364056.17613728339</v>
      </c>
      <c r="AE267" s="46">
        <v>152.9323272705</v>
      </c>
      <c r="AF267" s="1">
        <v>52.186756134029999</v>
      </c>
      <c r="AG267" s="35">
        <f>(AE267*$AP$1)/($AF$2*AF267)</f>
        <v>6714866.721106506</v>
      </c>
      <c r="AH267" s="46">
        <v>156.3391571045</v>
      </c>
      <c r="AI267" s="1">
        <v>52.980140686040002</v>
      </c>
      <c r="AJ267" s="1">
        <f>(AH267*$AP$1)/($AI$2*AI267)</f>
        <v>7231215.2571142027</v>
      </c>
      <c r="AK267" s="46">
        <v>153.26986694339999</v>
      </c>
      <c r="AL267" s="1">
        <v>52.519836425779999</v>
      </c>
      <c r="AM267" s="35">
        <f>(AK267*$AP$1)/($AL$2*AL267)</f>
        <v>6958102.5157626662</v>
      </c>
    </row>
    <row r="268" spans="1:39" x14ac:dyDescent="0.3">
      <c r="A268" s="33">
        <v>15.1</v>
      </c>
      <c r="B268" s="34">
        <v>85</v>
      </c>
      <c r="C268" s="35">
        <f t="shared" si="16"/>
        <v>577729.31206380855</v>
      </c>
      <c r="D268" s="40">
        <v>17.5</v>
      </c>
      <c r="E268" s="32">
        <v>81.900000000000006</v>
      </c>
      <c r="F268" s="35">
        <f t="shared" si="17"/>
        <v>706878.13144709694</v>
      </c>
      <c r="G268" s="33">
        <v>17.3</v>
      </c>
      <c r="H268" s="34">
        <v>81.900000000000006</v>
      </c>
      <c r="I268" s="35">
        <f t="shared" si="18"/>
        <v>657693.66986405535</v>
      </c>
      <c r="J268" s="43">
        <v>15.21812915802</v>
      </c>
      <c r="K268" s="2">
        <v>81.853309631350001</v>
      </c>
      <c r="L268" s="1">
        <f t="shared" si="19"/>
        <v>615057.07806294248</v>
      </c>
      <c r="M268" s="33">
        <v>16.7</v>
      </c>
      <c r="N268" s="34">
        <v>84.9</v>
      </c>
      <c r="O268" s="1">
        <f>(M268*$AP$1)/($N$2*N268)</f>
        <v>694109.36463452596</v>
      </c>
      <c r="P268" s="33">
        <v>17</v>
      </c>
      <c r="Q268" s="34">
        <v>81.2</v>
      </c>
      <c r="R268" s="35">
        <f>(P268*$AP$1)/($Q$2*Q268)</f>
        <v>692601.28248683538</v>
      </c>
      <c r="S268" s="33">
        <v>17.899999999999999</v>
      </c>
      <c r="T268" s="34">
        <v>85.6</v>
      </c>
      <c r="U268" s="1">
        <f>(S268*$AP$1)/($T$2*T268)</f>
        <v>737901.49317864433</v>
      </c>
      <c r="V268" s="33">
        <v>3.32</v>
      </c>
      <c r="W268" s="34">
        <v>76.599999999999994</v>
      </c>
      <c r="X268" s="35">
        <f>(V268*$AP$1)/($W$2*W268)</f>
        <v>163867.05938340042</v>
      </c>
      <c r="Y268" s="33">
        <v>6.37</v>
      </c>
      <c r="Z268" s="34">
        <v>76.2</v>
      </c>
      <c r="AA268" s="1">
        <f>(Y268 * $AP$1)/($Z$2*Z268)</f>
        <v>294987.48001327418</v>
      </c>
      <c r="AB268" s="33">
        <v>8.83</v>
      </c>
      <c r="AC268" s="34">
        <v>85.5</v>
      </c>
      <c r="AD268" s="35">
        <f>(AB268*$AP$1)/($AC$2*AC268)</f>
        <v>364429.65651677089</v>
      </c>
      <c r="AE268" s="46">
        <v>153.0164642334</v>
      </c>
      <c r="AF268" s="1">
        <v>52.520008087160001</v>
      </c>
      <c r="AG268" s="35">
        <f>(AE268*$AP$1)/($AF$2*AF268)</f>
        <v>6675930.091043218</v>
      </c>
      <c r="AH268" s="46">
        <v>156.41529846189999</v>
      </c>
      <c r="AI268" s="1">
        <v>53.31339263916</v>
      </c>
      <c r="AJ268" s="1">
        <f>(AH268*$AP$1)/($AI$2*AI268)</f>
        <v>7189514.0770741953</v>
      </c>
      <c r="AK268" s="46">
        <v>153.35507202150001</v>
      </c>
      <c r="AL268" s="1">
        <v>52.853332519529999</v>
      </c>
      <c r="AM268" s="35">
        <f>(AK268*$AP$1)/($AL$2*AL268)</f>
        <v>6918041.7083654003</v>
      </c>
    </row>
    <row r="269" spans="1:39" x14ac:dyDescent="0.3">
      <c r="A269" s="33">
        <v>15.2</v>
      </c>
      <c r="B269" s="34">
        <v>85.3</v>
      </c>
      <c r="C269" s="35">
        <f t="shared" si="16"/>
        <v>579510.00457011152</v>
      </c>
      <c r="D269" s="40">
        <v>17.600000000000001</v>
      </c>
      <c r="E269" s="32">
        <v>82.2</v>
      </c>
      <c r="F269" s="35">
        <f t="shared" si="17"/>
        <v>708322.84587633202</v>
      </c>
      <c r="G269" s="33">
        <v>17.3</v>
      </c>
      <c r="H269" s="34">
        <v>82.3</v>
      </c>
      <c r="I269" s="35">
        <f t="shared" si="18"/>
        <v>654497.10281732841</v>
      </c>
      <c r="J269" s="43">
        <v>15.27956104279</v>
      </c>
      <c r="K269" s="2">
        <v>82.186317443850001</v>
      </c>
      <c r="L269" s="1">
        <f t="shared" si="19"/>
        <v>615037.72585829347</v>
      </c>
      <c r="M269" s="33">
        <v>16.8</v>
      </c>
      <c r="N269" s="34">
        <v>85.3</v>
      </c>
      <c r="O269" s="1">
        <f>(M269*$AP$1)/($N$2*N269)</f>
        <v>694991.30856611556</v>
      </c>
      <c r="P269" s="33">
        <v>17.100000000000001</v>
      </c>
      <c r="Q269" s="34">
        <v>81.599999999999994</v>
      </c>
      <c r="R269" s="35">
        <f>(P269*$AP$1)/($Q$2*Q269)</f>
        <v>693260.33215010155</v>
      </c>
      <c r="S269" s="33">
        <v>17.899999999999999</v>
      </c>
      <c r="T269" s="34">
        <v>85.9</v>
      </c>
      <c r="U269" s="1">
        <f>(S269*$AP$1)/($T$2*T269)</f>
        <v>735324.42160758958</v>
      </c>
      <c r="V269" s="33">
        <v>3.34</v>
      </c>
      <c r="W269" s="34">
        <v>76.900000000000006</v>
      </c>
      <c r="X269" s="35">
        <f>(V269*$AP$1)/($W$2*W269)</f>
        <v>164211.08598589426</v>
      </c>
      <c r="Y269" s="33">
        <v>6.41</v>
      </c>
      <c r="Z269" s="34">
        <v>76.599999999999994</v>
      </c>
      <c r="AA269" s="1">
        <f>(Y269 * $AP$1)/($Z$2*Z269)</f>
        <v>295289.75721016782</v>
      </c>
      <c r="AB269" s="33">
        <v>8.86</v>
      </c>
      <c r="AC269" s="34">
        <v>85.8</v>
      </c>
      <c r="AD269" s="35">
        <f>(AB269*$AP$1)/($AC$2*AC269)</f>
        <v>364389.25059614715</v>
      </c>
      <c r="AE269" s="46">
        <v>153.10160827639999</v>
      </c>
      <c r="AF269" s="1">
        <v>52.853260040279999</v>
      </c>
      <c r="AG269" s="35">
        <f>(AE269*$AP$1)/($AF$2*AF269)</f>
        <v>6637528.1304799821</v>
      </c>
      <c r="AH269" s="46">
        <v>156.48307800289999</v>
      </c>
      <c r="AI269" s="1">
        <v>53.64688873291</v>
      </c>
      <c r="AJ269" s="1">
        <f>(AH269*$AP$1)/($AI$2*AI269)</f>
        <v>7147916.5042725075</v>
      </c>
      <c r="AK269" s="46">
        <v>153.42639160159999</v>
      </c>
      <c r="AL269" s="1">
        <v>53.186340332029999</v>
      </c>
      <c r="AM269" s="35">
        <f>(AK269*$AP$1)/($AL$2*AL269)</f>
        <v>6877923.9635657426</v>
      </c>
    </row>
    <row r="270" spans="1:39" x14ac:dyDescent="0.3">
      <c r="A270" s="33">
        <v>15.2</v>
      </c>
      <c r="B270" s="34">
        <v>85.7</v>
      </c>
      <c r="C270" s="35">
        <f t="shared" si="16"/>
        <v>576805.17374364659</v>
      </c>
      <c r="D270" s="40">
        <v>17.7</v>
      </c>
      <c r="E270" s="32">
        <v>82.6</v>
      </c>
      <c r="F270" s="35">
        <f t="shared" si="17"/>
        <v>708897.78325123154</v>
      </c>
      <c r="G270" s="33">
        <v>17.399999999999999</v>
      </c>
      <c r="H270" s="34">
        <v>82.6</v>
      </c>
      <c r="I270" s="35">
        <f t="shared" si="18"/>
        <v>655889.47443384142</v>
      </c>
      <c r="J270" s="43">
        <v>15.340565681459999</v>
      </c>
      <c r="K270" s="2">
        <v>82.520057678219999</v>
      </c>
      <c r="L270" s="1">
        <f t="shared" si="19"/>
        <v>614995.94304444524</v>
      </c>
      <c r="M270" s="33">
        <v>16.8</v>
      </c>
      <c r="N270" s="34">
        <v>85.6</v>
      </c>
      <c r="O270" s="1">
        <f>(M270*$AP$1)/($N$2*N270)</f>
        <v>692555.59136319696</v>
      </c>
      <c r="P270" s="33">
        <v>17.2</v>
      </c>
      <c r="Q270" s="34">
        <v>81.900000000000006</v>
      </c>
      <c r="R270" s="35">
        <f>(P270*$AP$1)/($Q$2*Q270)</f>
        <v>694760.22062228958</v>
      </c>
      <c r="S270" s="33">
        <v>18</v>
      </c>
      <c r="T270" s="34">
        <v>86.2</v>
      </c>
      <c r="U270" s="1">
        <f>(S270*$AP$1)/($T$2*T270)</f>
        <v>736858.94871589728</v>
      </c>
      <c r="V270" s="33">
        <v>3.36</v>
      </c>
      <c r="W270" s="34">
        <v>77.3</v>
      </c>
      <c r="X270" s="35">
        <f>(V270*$AP$1)/($W$2*W270)</f>
        <v>164339.56372395949</v>
      </c>
      <c r="Y270" s="33">
        <v>6.46</v>
      </c>
      <c r="Z270" s="34">
        <v>76.900000000000006</v>
      </c>
      <c r="AA270" s="1">
        <f>(Y270 * $AP$1)/($Z$2*Z270)</f>
        <v>296432.14803521516</v>
      </c>
      <c r="AB270" s="33">
        <v>8.9</v>
      </c>
      <c r="AC270" s="34">
        <v>86.2</v>
      </c>
      <c r="AD270" s="35">
        <f>(AB270*$AP$1)/($AC$2*AC270)</f>
        <v>364335.81353174918</v>
      </c>
      <c r="AE270" s="46">
        <v>153.18254089359999</v>
      </c>
      <c r="AF270" s="1">
        <v>53.186511993410001</v>
      </c>
      <c r="AG270" s="35">
        <f>(AE270*$AP$1)/($AF$2*AF270)</f>
        <v>6599425.9649339542</v>
      </c>
      <c r="AH270" s="46">
        <v>156.56156921389999</v>
      </c>
      <c r="AI270" s="1">
        <v>53.980140686040002</v>
      </c>
      <c r="AJ270" s="1">
        <f>(AH270*$AP$1)/($AI$2*AI270)</f>
        <v>7107351.3345008409</v>
      </c>
      <c r="AK270" s="46">
        <v>153.4990234375</v>
      </c>
      <c r="AL270" s="1">
        <v>53.519836425779999</v>
      </c>
      <c r="AM270" s="35">
        <f>(AK270*$AP$1)/($AL$2*AL270)</f>
        <v>6838301.5315403808</v>
      </c>
    </row>
    <row r="271" spans="1:39" x14ac:dyDescent="0.3">
      <c r="A271" s="33">
        <v>15.3</v>
      </c>
      <c r="B271" s="34">
        <v>86</v>
      </c>
      <c r="C271" s="35">
        <f t="shared" si="16"/>
        <v>578574.59597950336</v>
      </c>
      <c r="D271" s="40">
        <v>17.7</v>
      </c>
      <c r="E271" s="32">
        <v>82.9</v>
      </c>
      <c r="F271" s="35">
        <f t="shared" si="17"/>
        <v>706332.41129736695</v>
      </c>
      <c r="G271" s="33">
        <v>17.5</v>
      </c>
      <c r="H271" s="34">
        <v>82.9</v>
      </c>
      <c r="I271" s="35">
        <f t="shared" si="18"/>
        <v>657271.7685718271</v>
      </c>
      <c r="J271" s="43">
        <v>15.402821540830001</v>
      </c>
      <c r="K271" s="2">
        <v>82.853309631350001</v>
      </c>
      <c r="L271" s="1">
        <f t="shared" si="19"/>
        <v>615008.0800460882</v>
      </c>
      <c r="M271" s="33">
        <v>16.899999999999999</v>
      </c>
      <c r="N271" s="34">
        <v>85.9</v>
      </c>
      <c r="O271" s="1">
        <f>(M271*$AP$1)/($N$2*N271)</f>
        <v>694244.84498146723</v>
      </c>
      <c r="P271" s="33">
        <v>17.3</v>
      </c>
      <c r="Q271" s="34">
        <v>82.2</v>
      </c>
      <c r="R271" s="35">
        <f>(P271*$AP$1)/($Q$2*Q271)</f>
        <v>696249.16100343992</v>
      </c>
      <c r="S271" s="33">
        <v>18.100000000000001</v>
      </c>
      <c r="T271" s="34">
        <v>86.6</v>
      </c>
      <c r="U271" s="1">
        <f>(S271*$AP$1)/($T$2*T271)</f>
        <v>737530.19564120949</v>
      </c>
      <c r="V271" s="33">
        <v>3.38</v>
      </c>
      <c r="W271" s="34">
        <v>77.599999999999994</v>
      </c>
      <c r="X271" s="35">
        <f>(V271*$AP$1)/($W$2*W271)</f>
        <v>164678.66030166065</v>
      </c>
      <c r="Y271" s="33">
        <v>6.49</v>
      </c>
      <c r="Z271" s="34">
        <v>77.2</v>
      </c>
      <c r="AA271" s="1">
        <f>(Y271 * $AP$1)/($Z$2*Z271)</f>
        <v>296651.47995950212</v>
      </c>
      <c r="AB271" s="33">
        <v>8.93</v>
      </c>
      <c r="AC271" s="34">
        <v>86.5</v>
      </c>
      <c r="AD271" s="35">
        <f>(AB271*$AP$1)/($AC$2*AC271)</f>
        <v>364296.06006245437</v>
      </c>
      <c r="AE271" s="46">
        <v>153.25926208499999</v>
      </c>
      <c r="AF271" s="1">
        <v>53.519763946529999</v>
      </c>
      <c r="AG271" s="35">
        <f>(AE271*$AP$1)/($AF$2*AF271)</f>
        <v>6561617.99419933</v>
      </c>
      <c r="AH271" s="46">
        <v>156.64036560060001</v>
      </c>
      <c r="AI271" s="1">
        <v>54.31339263916</v>
      </c>
      <c r="AJ271" s="1">
        <f>(AH271*$AP$1)/($AI$2*AI271)</f>
        <v>7067297.726964511</v>
      </c>
      <c r="AK271" s="46">
        <v>153.57540893550001</v>
      </c>
      <c r="AL271" s="1">
        <v>53.853088378910002</v>
      </c>
      <c r="AM271" s="35">
        <f>(AK271*$AP$1)/($AL$2*AL271)</f>
        <v>6799366.8496896718</v>
      </c>
    </row>
    <row r="272" spans="1:39" x14ac:dyDescent="0.3">
      <c r="A272" s="33">
        <v>15.3</v>
      </c>
      <c r="B272" s="34">
        <v>86.3</v>
      </c>
      <c r="C272" s="35">
        <f t="shared" si="16"/>
        <v>576563.32855431398</v>
      </c>
      <c r="D272" s="40">
        <v>17.8</v>
      </c>
      <c r="E272" s="32">
        <v>83.2</v>
      </c>
      <c r="F272" s="35">
        <f t="shared" si="17"/>
        <v>707761.7291114059</v>
      </c>
      <c r="G272" s="33">
        <v>17.600000000000001</v>
      </c>
      <c r="H272" s="34">
        <v>83.3</v>
      </c>
      <c r="I272" s="35">
        <f t="shared" si="18"/>
        <v>657853.40505370521</v>
      </c>
      <c r="J272" s="43">
        <v>15.46162891388</v>
      </c>
      <c r="K272" s="2">
        <v>83.186805725100001</v>
      </c>
      <c r="L272" s="1">
        <f t="shared" si="19"/>
        <v>614881.1747146938</v>
      </c>
      <c r="M272" s="33">
        <v>17</v>
      </c>
      <c r="N272" s="34">
        <v>86.3</v>
      </c>
      <c r="O272" s="1">
        <f>(M272*$AP$1)/($N$2*N272)</f>
        <v>695115.94144990074</v>
      </c>
      <c r="P272" s="33">
        <v>17.3</v>
      </c>
      <c r="Q272" s="34">
        <v>82.6</v>
      </c>
      <c r="R272" s="35">
        <f>(P272*$AP$1)/($Q$2*Q272)</f>
        <v>692877.49436419806</v>
      </c>
      <c r="S272" s="33">
        <v>18.2</v>
      </c>
      <c r="T272" s="34">
        <v>86.9</v>
      </c>
      <c r="U272" s="1">
        <f>(S272*$AP$1)/($T$2*T272)</f>
        <v>739044.74690157804</v>
      </c>
      <c r="V272" s="33">
        <v>3.41</v>
      </c>
      <c r="W272" s="34">
        <v>77.900000000000006</v>
      </c>
      <c r="X272" s="35">
        <f>(V272*$AP$1)/($W$2*W272)</f>
        <v>165500.48375775435</v>
      </c>
      <c r="Y272" s="33">
        <v>6.52</v>
      </c>
      <c r="Z272" s="34">
        <v>77.599999999999994</v>
      </c>
      <c r="AA272" s="1">
        <f>(Y272 * $AP$1)/($Z$2*Z272)</f>
        <v>296486.55053916341</v>
      </c>
      <c r="AB272" s="33">
        <v>8.9600000000000009</v>
      </c>
      <c r="AC272" s="34">
        <v>86.8</v>
      </c>
      <c r="AD272" s="35">
        <f>(AB272*$AP$1)/($AC$2*AC272)</f>
        <v>364256.581386726</v>
      </c>
      <c r="AE272" s="46">
        <v>153.3397064209</v>
      </c>
      <c r="AF272" s="1">
        <v>53.853260040279999</v>
      </c>
      <c r="AG272" s="35">
        <f>(AE272*$AP$1)/($AF$2*AF272)</f>
        <v>6524406.7857987583</v>
      </c>
      <c r="AH272" s="46">
        <v>156.71934509280001</v>
      </c>
      <c r="AI272" s="1">
        <v>54.647132873540002</v>
      </c>
      <c r="AJ272" s="1">
        <f>(AH272*$AP$1)/($AI$2*AI272)</f>
        <v>7027678.0546602355</v>
      </c>
      <c r="AK272" s="46">
        <v>153.66076660159999</v>
      </c>
      <c r="AL272" s="1">
        <v>54.186340332029999</v>
      </c>
      <c r="AM272" s="35">
        <f>(AK272*$AP$1)/($AL$2*AL272)</f>
        <v>6761305.8619424459</v>
      </c>
    </row>
    <row r="273" spans="1:39" x14ac:dyDescent="0.3">
      <c r="A273" s="33">
        <v>15.4</v>
      </c>
      <c r="B273" s="34">
        <v>86.7</v>
      </c>
      <c r="C273" s="35">
        <f t="shared" si="16"/>
        <v>577654.2920258831</v>
      </c>
      <c r="D273" s="40">
        <v>17.899999999999999</v>
      </c>
      <c r="E273" s="32">
        <v>83.6</v>
      </c>
      <c r="F273" s="35">
        <f t="shared" si="17"/>
        <v>708332.47401418909</v>
      </c>
      <c r="G273" s="33">
        <v>17.600000000000001</v>
      </c>
      <c r="H273" s="34">
        <v>83.6</v>
      </c>
      <c r="I273" s="35">
        <f t="shared" si="18"/>
        <v>655492.68709298619</v>
      </c>
      <c r="J273" s="43">
        <v>15.522511482240001</v>
      </c>
      <c r="K273" s="2">
        <v>83.520057678219999</v>
      </c>
      <c r="L273" s="1">
        <f t="shared" si="19"/>
        <v>614839.27735879167</v>
      </c>
      <c r="M273" s="33">
        <v>17</v>
      </c>
      <c r="N273" s="34">
        <v>86.6</v>
      </c>
      <c r="O273" s="1">
        <f>(M273*$AP$1)/($N$2*N273)</f>
        <v>692707.91855804203</v>
      </c>
      <c r="P273" s="33">
        <v>17.399999999999999</v>
      </c>
      <c r="Q273" s="34">
        <v>82.9</v>
      </c>
      <c r="R273" s="35">
        <f>(P273*$AP$1)/($Q$2*Q273)</f>
        <v>694360.67551266588</v>
      </c>
      <c r="S273" s="33">
        <v>18.3</v>
      </c>
      <c r="T273" s="34">
        <v>87.2</v>
      </c>
      <c r="U273" s="1">
        <f>(S273*$AP$1)/($T$2*T273)</f>
        <v>740548.87693767808</v>
      </c>
      <c r="V273" s="33">
        <v>3.43</v>
      </c>
      <c r="W273" s="34">
        <v>78.3</v>
      </c>
      <c r="X273" s="35">
        <f>(V273*$AP$1)/($W$2*W273)</f>
        <v>165620.73369445547</v>
      </c>
      <c r="Y273" s="33">
        <v>6.56</v>
      </c>
      <c r="Z273" s="34">
        <v>77.900000000000006</v>
      </c>
      <c r="AA273" s="1">
        <f>(Y273 * $AP$1)/($Z$2*Z273)</f>
        <v>297156.68481548701</v>
      </c>
      <c r="AB273" s="33">
        <v>9</v>
      </c>
      <c r="AC273" s="34">
        <v>87.2</v>
      </c>
      <c r="AD273" s="35">
        <f>(AB273*$AP$1)/($AC$2*AC273)</f>
        <v>364204.36570705473</v>
      </c>
      <c r="AE273" s="46">
        <v>153.42713928219999</v>
      </c>
      <c r="AF273" s="1">
        <v>54.186511993410001</v>
      </c>
      <c r="AG273" s="35">
        <f>(AE273*$AP$1)/($AF$2*AF273)</f>
        <v>6487978.3697639043</v>
      </c>
      <c r="AH273" s="46">
        <v>156.79661560060001</v>
      </c>
      <c r="AI273" s="1">
        <v>54.980140686040002</v>
      </c>
      <c r="AJ273" s="1">
        <f>(AH273*$AP$1)/($AI$2*AI273)</f>
        <v>6988556.3017707448</v>
      </c>
      <c r="AK273" s="46">
        <v>153.74569702150001</v>
      </c>
      <c r="AL273" s="1">
        <v>54.519836425779999</v>
      </c>
      <c r="AM273" s="35">
        <f>(AK273*$AP$1)/($AL$2*AL273)</f>
        <v>6723661.3777347161</v>
      </c>
    </row>
    <row r="274" spans="1:39" x14ac:dyDescent="0.3">
      <c r="A274" s="33">
        <v>15.5</v>
      </c>
      <c r="B274" s="34">
        <v>87</v>
      </c>
      <c r="C274" s="35">
        <f t="shared" si="16"/>
        <v>579400.44808104425</v>
      </c>
      <c r="D274" s="40">
        <v>18</v>
      </c>
      <c r="E274" s="32">
        <v>83.9</v>
      </c>
      <c r="F274" s="35">
        <f t="shared" si="17"/>
        <v>709742.71505486825</v>
      </c>
      <c r="G274" s="33">
        <v>17.7</v>
      </c>
      <c r="H274" s="34">
        <v>83.9</v>
      </c>
      <c r="I274" s="35">
        <f t="shared" si="18"/>
        <v>656859.92452136835</v>
      </c>
      <c r="J274" s="43">
        <v>15.583058357240001</v>
      </c>
      <c r="K274" s="2">
        <v>83.853309631350001</v>
      </c>
      <c r="L274" s="1">
        <f t="shared" si="19"/>
        <v>614784.46921188559</v>
      </c>
      <c r="M274" s="33">
        <v>17.100000000000001</v>
      </c>
      <c r="N274" s="34">
        <v>86.9</v>
      </c>
      <c r="O274" s="1">
        <f>(M274*$AP$1)/($N$2*N274)</f>
        <v>694377.20725368045</v>
      </c>
      <c r="P274" s="33">
        <v>17.5</v>
      </c>
      <c r="Q274" s="34">
        <v>83.2</v>
      </c>
      <c r="R274" s="35">
        <f>(P274*$AP$1)/($Q$2*Q274)</f>
        <v>695833.16064323613</v>
      </c>
      <c r="S274" s="33">
        <v>18.3</v>
      </c>
      <c r="T274" s="34">
        <v>87.6</v>
      </c>
      <c r="U274" s="1">
        <f>(S274*$AP$1)/($T$2*T274)</f>
        <v>737167.37521650153</v>
      </c>
      <c r="V274" s="33">
        <v>3.45</v>
      </c>
      <c r="W274" s="34">
        <v>78.599999999999994</v>
      </c>
      <c r="X274" s="35">
        <f>(V274*$AP$1)/($W$2*W274)</f>
        <v>165950.62610461403</v>
      </c>
      <c r="Y274" s="33">
        <v>6.6</v>
      </c>
      <c r="Z274" s="34">
        <v>78.2</v>
      </c>
      <c r="AA274" s="1">
        <f>(Y274 * $AP$1)/($Z$2*Z274)</f>
        <v>297821.67739659577</v>
      </c>
      <c r="AB274" s="33">
        <v>9.0399999999999991</v>
      </c>
      <c r="AC274" s="34">
        <v>87.5</v>
      </c>
      <c r="AD274" s="35">
        <f>(AB274*$AP$1)/($AC$2*AC274)</f>
        <v>364568.80131362885</v>
      </c>
      <c r="AE274" s="46">
        <v>153.50999450680001</v>
      </c>
      <c r="AF274" s="1">
        <v>54.519763946529999</v>
      </c>
      <c r="AG274" s="35">
        <f>(AE274*$AP$1)/($AF$2*AF274)</f>
        <v>6451802.8995318403</v>
      </c>
      <c r="AH274" s="46">
        <v>156.8748626709</v>
      </c>
      <c r="AI274" s="1">
        <v>55.31339263916</v>
      </c>
      <c r="AJ274" s="1">
        <f>(AH274*$AP$1)/($AI$2*AI274)</f>
        <v>6949918.1955204057</v>
      </c>
      <c r="AK274" s="46">
        <v>153.82223510739999</v>
      </c>
      <c r="AL274" s="1">
        <v>54.852844238279999</v>
      </c>
      <c r="AM274" s="35">
        <f>(AK274*$AP$1)/($AL$2*AL274)</f>
        <v>6686169.3660664679</v>
      </c>
    </row>
    <row r="275" spans="1:39" x14ac:dyDescent="0.3">
      <c r="A275" s="33">
        <v>15.5</v>
      </c>
      <c r="B275" s="34">
        <v>87.3</v>
      </c>
      <c r="C275" s="35">
        <f t="shared" si="16"/>
        <v>577409.38124915061</v>
      </c>
      <c r="D275" s="40">
        <v>18</v>
      </c>
      <c r="E275" s="32">
        <v>84.2</v>
      </c>
      <c r="F275" s="35">
        <f t="shared" si="17"/>
        <v>707213.9405356705</v>
      </c>
      <c r="G275" s="33">
        <v>17.8</v>
      </c>
      <c r="H275" s="34">
        <v>84.3</v>
      </c>
      <c r="I275" s="35">
        <f t="shared" si="18"/>
        <v>657436.61558377196</v>
      </c>
      <c r="J275" s="43">
        <v>15.64864063263</v>
      </c>
      <c r="K275" s="2">
        <v>84.186805725100001</v>
      </c>
      <c r="L275" s="1">
        <f t="shared" si="19"/>
        <v>614926.18246403686</v>
      </c>
      <c r="M275" s="33">
        <v>17.2</v>
      </c>
      <c r="N275" s="34">
        <v>87.3</v>
      </c>
      <c r="O275" s="1">
        <f>(M275*$AP$1)/($N$2*N275)</f>
        <v>695237.71905570698</v>
      </c>
      <c r="P275" s="33">
        <v>17.600000000000001</v>
      </c>
      <c r="Q275" s="34">
        <v>83.6</v>
      </c>
      <c r="R275" s="35">
        <f>(P275*$AP$1)/($Q$2*Q275)</f>
        <v>696460.98003629781</v>
      </c>
      <c r="S275" s="33">
        <v>18.399999999999999</v>
      </c>
      <c r="T275" s="34">
        <v>87.9</v>
      </c>
      <c r="U275" s="1">
        <f>(S275*$AP$1)/($T$2*T275)</f>
        <v>738665.93438206951</v>
      </c>
      <c r="V275" s="33">
        <v>3.48</v>
      </c>
      <c r="W275" s="34">
        <v>78.900000000000006</v>
      </c>
      <c r="X275" s="35">
        <f>(V275*$AP$1)/($W$2*W275)</f>
        <v>166757.19717544812</v>
      </c>
      <c r="Y275" s="33">
        <v>6.64</v>
      </c>
      <c r="Z275" s="34">
        <v>78.599999999999994</v>
      </c>
      <c r="AA275" s="1">
        <f>(Y275 * $AP$1)/($Z$2*Z275)</f>
        <v>298101.83966540906</v>
      </c>
      <c r="AB275" s="33">
        <v>9.07</v>
      </c>
      <c r="AC275" s="34">
        <v>87.8</v>
      </c>
      <c r="AD275" s="35">
        <f>(AB275*$AP$1)/($AC$2*AC275)</f>
        <v>364528.8403634174</v>
      </c>
      <c r="AE275" s="46">
        <v>153.5976409912</v>
      </c>
      <c r="AF275" s="1">
        <v>54.852771759029999</v>
      </c>
      <c r="AG275" s="35">
        <f>(AE275*$AP$1)/($AF$2*AF275)</f>
        <v>6416295.6915523447</v>
      </c>
      <c r="AH275" s="46">
        <v>156.9662322998</v>
      </c>
      <c r="AI275" s="1">
        <v>55.64688873291</v>
      </c>
      <c r="AJ275" s="1">
        <f>(AH275*$AP$1)/($AI$2*AI275)</f>
        <v>6912290.4260212174</v>
      </c>
      <c r="AK275" s="46">
        <v>153.90017700199999</v>
      </c>
      <c r="AL275" s="1">
        <v>55.186096191410002</v>
      </c>
      <c r="AM275" s="35">
        <f>(AK275*$AP$1)/($AL$2*AL275)</f>
        <v>6649161.0655016294</v>
      </c>
    </row>
    <row r="276" spans="1:39" x14ac:dyDescent="0.3">
      <c r="A276" s="33">
        <v>15.6</v>
      </c>
      <c r="B276" s="34">
        <v>87.7</v>
      </c>
      <c r="C276" s="35">
        <f t="shared" si="16"/>
        <v>578484.04615117016</v>
      </c>
      <c r="D276" s="40">
        <v>18.100000000000001</v>
      </c>
      <c r="E276" s="32">
        <v>84.6</v>
      </c>
      <c r="F276" s="35">
        <f t="shared" si="17"/>
        <v>707780.52906171046</v>
      </c>
      <c r="G276" s="33">
        <v>17.899999999999999</v>
      </c>
      <c r="H276" s="34">
        <v>84.6</v>
      </c>
      <c r="I276" s="35">
        <f t="shared" si="18"/>
        <v>658785.64680946979</v>
      </c>
      <c r="J276" s="43">
        <v>15.71797657013</v>
      </c>
      <c r="K276" s="2">
        <v>84.520057678219999</v>
      </c>
      <c r="L276" s="1">
        <f t="shared" si="19"/>
        <v>615215.47568638064</v>
      </c>
      <c r="M276" s="33">
        <v>17.3</v>
      </c>
      <c r="N276" s="34">
        <v>87.6</v>
      </c>
      <c r="O276" s="1">
        <f>(M276*$AP$1)/($N$2*N276)</f>
        <v>696885.00498609152</v>
      </c>
      <c r="P276" s="33">
        <v>17.600000000000001</v>
      </c>
      <c r="Q276" s="34">
        <v>83.9</v>
      </c>
      <c r="R276" s="35">
        <f>(P276*$AP$1)/($Q$2*Q276)</f>
        <v>693970.65472031571</v>
      </c>
      <c r="S276" s="33">
        <v>18.5</v>
      </c>
      <c r="T276" s="34">
        <v>88.2</v>
      </c>
      <c r="U276" s="1">
        <f>(S276*$AP$1)/($T$2*T276)</f>
        <v>740154.29926759959</v>
      </c>
      <c r="V276" s="33">
        <v>3.5</v>
      </c>
      <c r="W276" s="34">
        <v>79.3</v>
      </c>
      <c r="X276" s="35">
        <f>(V276*$AP$1)/($W$2*W276)</f>
        <v>166869.59168587206</v>
      </c>
      <c r="Y276" s="33">
        <v>6.68</v>
      </c>
      <c r="Z276" s="34">
        <v>78.900000000000006</v>
      </c>
      <c r="AA276" s="1">
        <f>(Y276 * $AP$1)/($Z$2*Z276)</f>
        <v>298757.33869440435</v>
      </c>
      <c r="AB276" s="33">
        <v>9.11</v>
      </c>
      <c r="AC276" s="34">
        <v>88.2</v>
      </c>
      <c r="AD276" s="35">
        <f>(AB276*$AP$1)/($AC$2*AC276)</f>
        <v>364475.98196366662</v>
      </c>
      <c r="AE276" s="46">
        <v>153.68183898929999</v>
      </c>
      <c r="AF276" s="1">
        <v>55.186023712160001</v>
      </c>
      <c r="AG276" s="35">
        <f>(AE276*$AP$1)/($AF$2*AF276)</f>
        <v>6381045.590875404</v>
      </c>
      <c r="AH276" s="46">
        <v>157.0498199463</v>
      </c>
      <c r="AI276" s="1">
        <v>55.980140686040002</v>
      </c>
      <c r="AJ276" s="1">
        <f>(AH276*$AP$1)/($AI$2*AI276)</f>
        <v>6874800.3121307492</v>
      </c>
      <c r="AK276" s="46">
        <v>153.99667358400001</v>
      </c>
      <c r="AL276" s="1">
        <v>55.519592285160002</v>
      </c>
      <c r="AM276" s="35">
        <f>(AK276*$AP$1)/($AL$2*AL276)</f>
        <v>6613364.7959436364</v>
      </c>
    </row>
    <row r="277" spans="1:39" x14ac:dyDescent="0.3">
      <c r="A277" s="33">
        <v>15.7</v>
      </c>
      <c r="B277" s="34">
        <v>88</v>
      </c>
      <c r="C277" s="35">
        <f t="shared" si="16"/>
        <v>580207.53081664094</v>
      </c>
      <c r="D277" s="40">
        <v>18.2</v>
      </c>
      <c r="E277" s="32">
        <v>84.9</v>
      </c>
      <c r="F277" s="35">
        <f t="shared" si="17"/>
        <v>709176.10982494615</v>
      </c>
      <c r="G277" s="33">
        <v>18</v>
      </c>
      <c r="H277" s="34">
        <v>84.9</v>
      </c>
      <c r="I277" s="35">
        <f t="shared" si="18"/>
        <v>660125.14424558671</v>
      </c>
      <c r="J277" s="43">
        <v>15.78410816193</v>
      </c>
      <c r="K277" s="2">
        <v>84.853309631350001</v>
      </c>
      <c r="L277" s="1">
        <f t="shared" si="19"/>
        <v>615377.56823249708</v>
      </c>
      <c r="M277" s="33">
        <v>17.3</v>
      </c>
      <c r="N277" s="34">
        <v>87.9</v>
      </c>
      <c r="O277" s="1">
        <f>(M277*$AP$1)/($N$2*N277)</f>
        <v>694506.55787009792</v>
      </c>
      <c r="P277" s="33">
        <v>17.7</v>
      </c>
      <c r="Q277" s="34">
        <v>84.2</v>
      </c>
      <c r="R277" s="35">
        <f>(P277*$AP$1)/($Q$2*Q277)</f>
        <v>695427.04152674263</v>
      </c>
      <c r="S277" s="33">
        <v>18.600000000000001</v>
      </c>
      <c r="T277" s="34">
        <v>88.6</v>
      </c>
      <c r="U277" s="1">
        <f>(S277*$AP$1)/($T$2*T277)</f>
        <v>740795.51646298752</v>
      </c>
      <c r="V277" s="33">
        <v>3.53</v>
      </c>
      <c r="W277" s="34">
        <v>79.599999999999994</v>
      </c>
      <c r="X277" s="35">
        <f>(V277*$AP$1)/($W$2*W277)</f>
        <v>167665.60635690769</v>
      </c>
      <c r="Y277" s="33">
        <v>6.71</v>
      </c>
      <c r="Z277" s="34">
        <v>79.2</v>
      </c>
      <c r="AA277" s="1">
        <f>(Y277 * $AP$1)/($Z$2*Z277)</f>
        <v>298962.32439335884</v>
      </c>
      <c r="AB277" s="33">
        <v>9.14</v>
      </c>
      <c r="AC277" s="34">
        <v>88.5</v>
      </c>
      <c r="AD277" s="35">
        <f>(AB277*$AP$1)/($AC$2*AC277)</f>
        <v>364436.65173063189</v>
      </c>
      <c r="AE277" s="46">
        <v>153.77662658689999</v>
      </c>
      <c r="AF277" s="1">
        <v>55.519519805910001</v>
      </c>
      <c r="AG277" s="35">
        <f>(AE277*$AP$1)/($AF$2*AF277)</f>
        <v>6346627.8088451549</v>
      </c>
      <c r="AH277" s="46">
        <v>157.12965393069999</v>
      </c>
      <c r="AI277" s="1">
        <v>56.313636779790002</v>
      </c>
      <c r="AJ277" s="1">
        <f>(AH277*$AP$1)/($AI$2*AI277)</f>
        <v>6837560.9306256473</v>
      </c>
      <c r="AK277" s="46">
        <v>154.0919494629</v>
      </c>
      <c r="AL277" s="1">
        <v>55.852844238279999</v>
      </c>
      <c r="AM277" s="35">
        <f>(AK277*$AP$1)/($AL$2*AL277)</f>
        <v>6577972.6451940024</v>
      </c>
    </row>
    <row r="278" spans="1:39" x14ac:dyDescent="0.3">
      <c r="A278" s="33">
        <v>15.7</v>
      </c>
      <c r="B278" s="34">
        <v>88.3</v>
      </c>
      <c r="C278" s="35">
        <f t="shared" si="16"/>
        <v>578236.2708025414</v>
      </c>
      <c r="D278" s="40">
        <v>18.3</v>
      </c>
      <c r="E278" s="32">
        <v>85.2</v>
      </c>
      <c r="F278" s="35">
        <f t="shared" si="17"/>
        <v>710561.8625546383</v>
      </c>
      <c r="G278" s="33">
        <v>18</v>
      </c>
      <c r="H278" s="34">
        <v>85.3</v>
      </c>
      <c r="I278" s="35">
        <f t="shared" si="18"/>
        <v>657029.59843435301</v>
      </c>
      <c r="J278" s="43">
        <v>15.85094165802</v>
      </c>
      <c r="K278" s="2">
        <v>85.186805725100001</v>
      </c>
      <c r="L278" s="1">
        <f t="shared" si="19"/>
        <v>615563.88658381859</v>
      </c>
      <c r="M278" s="33">
        <v>17.399999999999999</v>
      </c>
      <c r="N278" s="34">
        <v>88.3</v>
      </c>
      <c r="O278" s="1">
        <f>(M278*$AP$1)/($N$2*N278)</f>
        <v>695356.73839184595</v>
      </c>
      <c r="P278" s="33">
        <v>17.8</v>
      </c>
      <c r="Q278" s="34">
        <v>84.6</v>
      </c>
      <c r="R278" s="35">
        <f>(P278*$AP$1)/($Q$2*Q278)</f>
        <v>696049.36007173732</v>
      </c>
      <c r="S278" s="33">
        <v>18.7</v>
      </c>
      <c r="T278" s="34">
        <v>88.9</v>
      </c>
      <c r="U278" s="1">
        <f>(S278*$AP$1)/($T$2*T278)</f>
        <v>742264.9754987522</v>
      </c>
      <c r="V278" s="33">
        <v>3.55</v>
      </c>
      <c r="W278" s="34">
        <v>79.900000000000006</v>
      </c>
      <c r="X278" s="35">
        <f>(V278*$AP$1)/($W$2*W278)</f>
        <v>167982.45343625339</v>
      </c>
      <c r="Y278" s="33">
        <v>6.75</v>
      </c>
      <c r="Z278" s="34">
        <v>79.599999999999994</v>
      </c>
      <c r="AA278" s="1">
        <f>(Y278 * $AP$1)/($Z$2*Z278)</f>
        <v>299233.23514122335</v>
      </c>
      <c r="AB278" s="33">
        <v>9.17</v>
      </c>
      <c r="AC278" s="34">
        <v>88.8</v>
      </c>
      <c r="AD278" s="35">
        <f>(AB278*$AP$1)/($AC$2*AC278)</f>
        <v>364397.58724241488</v>
      </c>
      <c r="AE278" s="46">
        <v>153.86744689939999</v>
      </c>
      <c r="AF278" s="1">
        <v>55.853015899660001</v>
      </c>
      <c r="AG278" s="35">
        <f>(AE278*$AP$1)/($AF$2*AF278)</f>
        <v>6312458.2821131097</v>
      </c>
      <c r="AH278" s="46">
        <v>157.22706604000001</v>
      </c>
      <c r="AI278" s="1">
        <v>56.64688873291</v>
      </c>
      <c r="AJ278" s="1">
        <f>(AH278*$AP$1)/($AI$2*AI278)</f>
        <v>6801549.754212914</v>
      </c>
      <c r="AK278" s="46">
        <v>154.177734375</v>
      </c>
      <c r="AL278" s="1">
        <v>56.186096191410002</v>
      </c>
      <c r="AM278" s="35">
        <f>(AK278*$AP$1)/($AL$2*AL278)</f>
        <v>6542597.5783227803</v>
      </c>
    </row>
    <row r="279" spans="1:39" x14ac:dyDescent="0.3">
      <c r="A279" s="33">
        <v>15.8</v>
      </c>
      <c r="B279" s="34">
        <v>88.7</v>
      </c>
      <c r="C279" s="35">
        <f t="shared" si="16"/>
        <v>579295.09105153545</v>
      </c>
      <c r="D279" s="40">
        <v>18.3</v>
      </c>
      <c r="E279" s="32">
        <v>85.6</v>
      </c>
      <c r="F279" s="35">
        <f t="shared" si="17"/>
        <v>707241.48001933633</v>
      </c>
      <c r="G279" s="33">
        <v>18.100000000000001</v>
      </c>
      <c r="H279" s="34">
        <v>85.6</v>
      </c>
      <c r="I279" s="35">
        <f t="shared" si="18"/>
        <v>658364.29641144269</v>
      </c>
      <c r="J279" s="43">
        <v>15.91972827911</v>
      </c>
      <c r="K279" s="2">
        <v>85.520057678219999</v>
      </c>
      <c r="L279" s="1">
        <f t="shared" si="19"/>
        <v>615826.06274972297</v>
      </c>
      <c r="M279" s="33">
        <v>17.5</v>
      </c>
      <c r="N279" s="34">
        <v>88.6</v>
      </c>
      <c r="O279" s="1">
        <f>(M279*$AP$1)/($N$2*N279)</f>
        <v>696985.02893023018</v>
      </c>
      <c r="P279" s="33">
        <v>17.899999999999999</v>
      </c>
      <c r="Q279" s="34">
        <v>84.9</v>
      </c>
      <c r="R279" s="35">
        <f>(P279*$AP$1)/($Q$2*Q279)</f>
        <v>697486.3937289305</v>
      </c>
      <c r="S279" s="33">
        <v>18.7</v>
      </c>
      <c r="T279" s="34">
        <v>89.2</v>
      </c>
      <c r="U279" s="1">
        <f>(S279*$AP$1)/($T$2*T279)</f>
        <v>739768.56863048289</v>
      </c>
      <c r="V279" s="33">
        <v>3.57</v>
      </c>
      <c r="W279" s="34">
        <v>80.3</v>
      </c>
      <c r="X279" s="35">
        <f>(V279*$AP$1)/($W$2*W279)</f>
        <v>168087.34487052858</v>
      </c>
      <c r="Y279" s="33">
        <v>6.78</v>
      </c>
      <c r="Z279" s="34">
        <v>79.900000000000006</v>
      </c>
      <c r="AA279" s="1">
        <f>(Y279 * $AP$1)/($Z$2*Z279)</f>
        <v>299434.63812524272</v>
      </c>
      <c r="AB279" s="33">
        <v>9.2100000000000009</v>
      </c>
      <c r="AC279" s="34">
        <v>89.2</v>
      </c>
      <c r="AD279" s="35">
        <f>(AB279*$AP$1)/($AC$2*AC279)</f>
        <v>364345.91000463895</v>
      </c>
      <c r="AE279" s="46">
        <v>153.96739196780001</v>
      </c>
      <c r="AF279" s="1">
        <v>56.186267852779999</v>
      </c>
      <c r="AG279" s="35">
        <f>(AE279*$AP$1)/($AF$2*AF279)</f>
        <v>6279093.7908366686</v>
      </c>
      <c r="AH279" s="46">
        <v>157.32624816890001</v>
      </c>
      <c r="AI279" s="1">
        <v>56.980140686040002</v>
      </c>
      <c r="AJ279" s="1">
        <f>(AH279*$AP$1)/($AI$2*AI279)</f>
        <v>6766035.927255326</v>
      </c>
      <c r="AK279" s="46">
        <v>154.2651977539</v>
      </c>
      <c r="AL279" s="1">
        <v>56.519348144529999</v>
      </c>
      <c r="AM279" s="35">
        <f>(AK279*$AP$1)/($AL$2*AL279)</f>
        <v>6507710.4780938458</v>
      </c>
    </row>
    <row r="280" spans="1:39" x14ac:dyDescent="0.3">
      <c r="A280" s="33">
        <v>15.8</v>
      </c>
      <c r="B280" s="34">
        <v>89</v>
      </c>
      <c r="C280" s="35">
        <f t="shared" si="16"/>
        <v>577342.41096933919</v>
      </c>
      <c r="D280" s="40">
        <v>18.399999999999999</v>
      </c>
      <c r="E280" s="32">
        <v>85.9</v>
      </c>
      <c r="F280" s="35">
        <f t="shared" si="17"/>
        <v>708622.69680061017</v>
      </c>
      <c r="G280" s="33">
        <v>18.2</v>
      </c>
      <c r="H280" s="34">
        <v>85.9</v>
      </c>
      <c r="I280" s="35">
        <f t="shared" si="18"/>
        <v>659689.67170184688</v>
      </c>
      <c r="J280" s="43">
        <v>15.98277759552</v>
      </c>
      <c r="K280" s="2">
        <v>85.853553771969999</v>
      </c>
      <c r="L280" s="1">
        <f t="shared" si="19"/>
        <v>615863.37640554772</v>
      </c>
      <c r="M280" s="33">
        <v>17.600000000000001</v>
      </c>
      <c r="N280" s="34">
        <v>88.9</v>
      </c>
      <c r="O280" s="1">
        <f>(M280*$AP$1)/($N$2*N280)</f>
        <v>698602.32988117868</v>
      </c>
      <c r="P280" s="33">
        <v>17.899999999999999</v>
      </c>
      <c r="Q280" s="34">
        <v>85.2</v>
      </c>
      <c r="R280" s="35">
        <f>(P280*$AP$1)/($Q$2*Q280)</f>
        <v>695030.45572284283</v>
      </c>
      <c r="S280" s="33">
        <v>18.8</v>
      </c>
      <c r="T280" s="34">
        <v>89.6</v>
      </c>
      <c r="U280" s="1">
        <f>(S280*$AP$1)/($T$2*T280)</f>
        <v>740404.35139573074</v>
      </c>
      <c r="V280" s="33">
        <v>3.6</v>
      </c>
      <c r="W280" s="34">
        <v>80.599999999999994</v>
      </c>
      <c r="X280" s="35">
        <f>(V280*$AP$1)/($W$2*W280)</f>
        <v>168868.95084892859</v>
      </c>
      <c r="Y280" s="33">
        <v>6.83</v>
      </c>
      <c r="Z280" s="34">
        <v>80.2</v>
      </c>
      <c r="AA280" s="1">
        <f>(Y280 * $AP$1)/($Z$2*Z280)</f>
        <v>300514.51830194629</v>
      </c>
      <c r="AB280" s="33">
        <v>9.24</v>
      </c>
      <c r="AC280" s="34">
        <v>89.5</v>
      </c>
      <c r="AD280" s="35">
        <f>(AB280*$AP$1)/($AC$2*AC280)</f>
        <v>364307.45521094202</v>
      </c>
      <c r="AE280" s="46">
        <v>154.06755065920001</v>
      </c>
      <c r="AF280" s="1">
        <v>56.519519805910001</v>
      </c>
      <c r="AG280" s="35">
        <f>(AE280*$AP$1)/($AF$2*AF280)</f>
        <v>6246131.4094277192</v>
      </c>
      <c r="AH280" s="46">
        <v>157.42359924319999</v>
      </c>
      <c r="AI280" s="1">
        <v>57.313636779790002</v>
      </c>
      <c r="AJ280" s="1">
        <f>(AH280*$AP$1)/($AI$2*AI280)</f>
        <v>6730828.1337718936</v>
      </c>
      <c r="AK280" s="46">
        <v>154.36407470699999</v>
      </c>
      <c r="AL280" s="1">
        <v>56.852600097660002</v>
      </c>
      <c r="AM280" s="35">
        <f>(AK280*$AP$1)/($AL$2*AL280)</f>
        <v>6473711.0339197693</v>
      </c>
    </row>
    <row r="281" spans="1:39" x14ac:dyDescent="0.3">
      <c r="A281" s="33">
        <v>15.9</v>
      </c>
      <c r="B281" s="34">
        <v>89.3</v>
      </c>
      <c r="C281" s="35">
        <f t="shared" si="16"/>
        <v>579044.64099303447</v>
      </c>
      <c r="D281" s="40">
        <v>18.5</v>
      </c>
      <c r="E281" s="32">
        <v>86.2</v>
      </c>
      <c r="F281" s="35">
        <f t="shared" si="17"/>
        <v>709994.2995439634</v>
      </c>
      <c r="G281" s="33">
        <v>18.2</v>
      </c>
      <c r="H281" s="34">
        <v>86.3</v>
      </c>
      <c r="I281" s="35">
        <f t="shared" si="18"/>
        <v>656632.01389558113</v>
      </c>
      <c r="J281" s="43">
        <v>16.047506332400001</v>
      </c>
      <c r="K281" s="2">
        <v>86.186805725100001</v>
      </c>
      <c r="L281" s="1">
        <f t="shared" si="19"/>
        <v>615966.60873462132</v>
      </c>
      <c r="M281" s="33">
        <v>17.600000000000001</v>
      </c>
      <c r="N281" s="34">
        <v>89.3</v>
      </c>
      <c r="O281" s="1">
        <f>(M281*$AP$1)/($N$2*N281)</f>
        <v>695473.09212135267</v>
      </c>
      <c r="P281" s="33">
        <v>18</v>
      </c>
      <c r="Q281" s="34">
        <v>85.6</v>
      </c>
      <c r="R281" s="35">
        <f>(P281*$AP$1)/($Q$2*Q281)</f>
        <v>695647.35739606852</v>
      </c>
      <c r="S281" s="33">
        <v>18.899999999999999</v>
      </c>
      <c r="T281" s="34">
        <v>89.9</v>
      </c>
      <c r="U281" s="1">
        <f>(S281*$AP$1)/($T$2*T281)</f>
        <v>741858.77028115513</v>
      </c>
      <c r="V281" s="33">
        <v>3.62</v>
      </c>
      <c r="W281" s="34">
        <v>80.900000000000006</v>
      </c>
      <c r="X281" s="35">
        <f>(V281*$AP$1)/($W$2*W281)</f>
        <v>169177.41906020322</v>
      </c>
      <c r="Y281" s="33">
        <v>6.86</v>
      </c>
      <c r="Z281" s="34">
        <v>80.599999999999994</v>
      </c>
      <c r="AA281" s="1">
        <f>(Y281 * $AP$1)/($Z$2*Z281)</f>
        <v>300336.55628761306</v>
      </c>
      <c r="AB281" s="33">
        <v>9.2799999999999994</v>
      </c>
      <c r="AC281" s="34">
        <v>89.8</v>
      </c>
      <c r="AD281" s="35">
        <f>(AB281*$AP$1)/($AC$2*AC281)</f>
        <v>364662.21232368221</v>
      </c>
      <c r="AE281" s="46">
        <v>154.17448425289999</v>
      </c>
      <c r="AF281" s="1">
        <v>56.852527618410001</v>
      </c>
      <c r="AG281" s="35">
        <f>(AE281*$AP$1)/($AF$2*AF281)</f>
        <v>6213855.1956551075</v>
      </c>
      <c r="AH281" s="46">
        <v>157.5117340088</v>
      </c>
      <c r="AI281" s="1">
        <v>57.64688873291</v>
      </c>
      <c r="AJ281" s="1">
        <f>(AH281*$AP$1)/($AI$2*AI281)</f>
        <v>6695664.2859670194</v>
      </c>
      <c r="AK281" s="46">
        <v>154.46667480470001</v>
      </c>
      <c r="AL281" s="1">
        <v>57.186096191410002</v>
      </c>
      <c r="AM281" s="35">
        <f>(AK281*$AP$1)/($AL$2*AL281)</f>
        <v>6440235.5910585122</v>
      </c>
    </row>
    <row r="282" spans="1:39" x14ac:dyDescent="0.3">
      <c r="A282" s="33">
        <v>16</v>
      </c>
      <c r="B282" s="34">
        <v>89.7</v>
      </c>
      <c r="C282" s="35">
        <f t="shared" si="16"/>
        <v>580088.0524535646</v>
      </c>
      <c r="D282" s="40">
        <v>18.600000000000001</v>
      </c>
      <c r="E282" s="32">
        <v>86.6</v>
      </c>
      <c r="F282" s="35">
        <f t="shared" si="17"/>
        <v>710534.96057975641</v>
      </c>
      <c r="G282" s="33">
        <v>18.3</v>
      </c>
      <c r="H282" s="34">
        <v>86.6</v>
      </c>
      <c r="I282" s="35">
        <f t="shared" si="18"/>
        <v>657952.6769694899</v>
      </c>
      <c r="J282" s="43">
        <v>16.11452293396</v>
      </c>
      <c r="K282" s="2">
        <v>86.520301818850001</v>
      </c>
      <c r="L282" s="1">
        <f t="shared" si="19"/>
        <v>616154.78618858184</v>
      </c>
      <c r="M282" s="33">
        <v>17.7</v>
      </c>
      <c r="N282" s="34">
        <v>89.6</v>
      </c>
      <c r="O282" s="1">
        <f>(M282*$AP$1)/($N$2*N282)</f>
        <v>697082.82019704441</v>
      </c>
      <c r="P282" s="33">
        <v>18.100000000000001</v>
      </c>
      <c r="Q282" s="34">
        <v>85.9</v>
      </c>
      <c r="R282" s="35">
        <f>(P282*$AP$1)/($Q$2*Q282)</f>
        <v>697069.06587451336</v>
      </c>
      <c r="S282" s="33">
        <v>19</v>
      </c>
      <c r="T282" s="34">
        <v>90.2</v>
      </c>
      <c r="U282" s="1">
        <f>(S282*$AP$1)/($T$2*T282)</f>
        <v>743303.5145398475</v>
      </c>
      <c r="V282" s="33">
        <v>3.64</v>
      </c>
      <c r="W282" s="34">
        <v>81.3</v>
      </c>
      <c r="X282" s="35">
        <f>(V282*$AP$1)/($W$2*W282)</f>
        <v>169275.14102727236</v>
      </c>
      <c r="Y282" s="33">
        <v>6.91</v>
      </c>
      <c r="Z282" s="34">
        <v>80.900000000000006</v>
      </c>
      <c r="AA282" s="1">
        <f>(Y282 * $AP$1)/($Z$2*Z282)</f>
        <v>301403.7480641632</v>
      </c>
      <c r="AB282" s="33">
        <v>9.31</v>
      </c>
      <c r="AC282" s="34">
        <v>90.2</v>
      </c>
      <c r="AD282" s="35">
        <f>(AB282*$AP$1)/($AC$2*AC282)</f>
        <v>364218.72212452535</v>
      </c>
      <c r="AE282" s="46">
        <v>154.28202819820001</v>
      </c>
      <c r="AF282" s="1">
        <v>57.186023712160001</v>
      </c>
      <c r="AG282" s="35">
        <f>(AE282*$AP$1)/($AF$2*AF282)</f>
        <v>6181926.5609563645</v>
      </c>
      <c r="AH282" s="46">
        <v>157.59577941890001</v>
      </c>
      <c r="AI282" s="1">
        <v>57.97989654541</v>
      </c>
      <c r="AJ282" s="1">
        <f>(AH282*$AP$1)/($AI$2*AI282)</f>
        <v>6660759.8717154553</v>
      </c>
      <c r="AK282" s="46">
        <v>154.56335449220001</v>
      </c>
      <c r="AL282" s="1">
        <v>57.519348144529999</v>
      </c>
      <c r="AM282" s="35">
        <f>(AK282*$AP$1)/($AL$2*AL282)</f>
        <v>6406930.1099418681</v>
      </c>
    </row>
    <row r="283" spans="1:39" x14ac:dyDescent="0.3">
      <c r="A283" s="33">
        <v>16</v>
      </c>
      <c r="B283" s="34">
        <v>90</v>
      </c>
      <c r="C283" s="35">
        <f t="shared" si="16"/>
        <v>578154.42561205279</v>
      </c>
      <c r="D283" s="40">
        <v>18.600000000000001</v>
      </c>
      <c r="E283" s="32">
        <v>86.9</v>
      </c>
      <c r="F283" s="35">
        <f t="shared" si="17"/>
        <v>708082.02055473987</v>
      </c>
      <c r="G283" s="33">
        <v>18.399999999999999</v>
      </c>
      <c r="H283" s="34">
        <v>86.9</v>
      </c>
      <c r="I283" s="35">
        <f t="shared" si="18"/>
        <v>659264.221541162</v>
      </c>
      <c r="J283" s="43">
        <v>16.181844711299998</v>
      </c>
      <c r="K283" s="2">
        <v>86.853797912600001</v>
      </c>
      <c r="L283" s="1">
        <f t="shared" si="19"/>
        <v>616353.14243135764</v>
      </c>
      <c r="M283" s="33">
        <v>17.8</v>
      </c>
      <c r="N283" s="34">
        <v>89.9</v>
      </c>
      <c r="O283" s="1">
        <f>(M283*$AP$1)/($N$2*N283)</f>
        <v>698681.80481505638</v>
      </c>
      <c r="P283" s="33">
        <v>18.2</v>
      </c>
      <c r="Q283" s="34">
        <v>86.2</v>
      </c>
      <c r="R283" s="35">
        <f>(P283*$AP$1)/($Q$2*Q283)</f>
        <v>698480.87847027765</v>
      </c>
      <c r="S283" s="33">
        <v>19.100000000000001</v>
      </c>
      <c r="T283" s="34">
        <v>90.6</v>
      </c>
      <c r="U283" s="1">
        <f>(S283*$AP$1)/($T$2*T283)</f>
        <v>743916.67301007337</v>
      </c>
      <c r="V283" s="33">
        <v>3.67</v>
      </c>
      <c r="W283" s="34">
        <v>81.599999999999994</v>
      </c>
      <c r="X283" s="35">
        <f>(V283*$AP$1)/($W$2*W283)</f>
        <v>170042.8016034</v>
      </c>
      <c r="Y283" s="33">
        <v>6.94</v>
      </c>
      <c r="Z283" s="34">
        <v>81.2</v>
      </c>
      <c r="AA283" s="1">
        <f>(Y283 * $AP$1)/($Z$2*Z283)</f>
        <v>301593.90747975768</v>
      </c>
      <c r="AB283" s="33">
        <v>9.35</v>
      </c>
      <c r="AC283" s="34">
        <v>90.5</v>
      </c>
      <c r="AD283" s="35">
        <f>(AB283*$AP$1)/($AC$2*AC283)</f>
        <v>364571.02940242586</v>
      </c>
      <c r="AE283" s="46">
        <v>154.3821258545</v>
      </c>
      <c r="AF283" s="1">
        <v>57.519519805910001</v>
      </c>
      <c r="AG283" s="35">
        <f>(AE283*$AP$1)/($AF$2*AF283)</f>
        <v>6150071.5329529606</v>
      </c>
      <c r="AH283" s="46">
        <v>157.67323303219999</v>
      </c>
      <c r="AI283" s="1">
        <v>58.31339263916</v>
      </c>
      <c r="AJ283" s="1">
        <f>(AH283*$AP$1)/($AI$2*AI283)</f>
        <v>6625921.6229620101</v>
      </c>
      <c r="AK283" s="46">
        <v>154.6517944336</v>
      </c>
      <c r="AL283" s="1">
        <v>57.852355957029999</v>
      </c>
      <c r="AM283" s="35">
        <f>(AK283*$AP$1)/($AL$2*AL283)</f>
        <v>6373695.6445197901</v>
      </c>
    </row>
    <row r="284" spans="1:39" x14ac:dyDescent="0.3">
      <c r="A284" s="33">
        <v>16.100000000000001</v>
      </c>
      <c r="B284" s="34">
        <v>90.3</v>
      </c>
      <c r="C284" s="35">
        <f t="shared" si="16"/>
        <v>579835.1070818553</v>
      </c>
      <c r="D284" s="40">
        <v>18.7</v>
      </c>
      <c r="E284" s="32">
        <v>87.2</v>
      </c>
      <c r="F284" s="35">
        <f t="shared" si="17"/>
        <v>709439.75403353362</v>
      </c>
      <c r="G284" s="33">
        <v>18.5</v>
      </c>
      <c r="H284" s="34">
        <v>87.3</v>
      </c>
      <c r="I284" s="35">
        <f t="shared" si="18"/>
        <v>659810.07878918841</v>
      </c>
      <c r="J284" s="43">
        <v>16.244100570680001</v>
      </c>
      <c r="K284" s="2">
        <v>87.187049865719999</v>
      </c>
      <c r="L284" s="1">
        <f t="shared" si="19"/>
        <v>616359.48857391824</v>
      </c>
      <c r="M284" s="33">
        <v>17.8</v>
      </c>
      <c r="N284" s="34">
        <v>90.3</v>
      </c>
      <c r="O284" s="1">
        <f>(M284*$AP$1)/($N$2*N284)</f>
        <v>695586.86880258657</v>
      </c>
      <c r="P284" s="33">
        <v>18.2</v>
      </c>
      <c r="Q284" s="34">
        <v>86.6</v>
      </c>
      <c r="R284" s="35">
        <f>(P284*$AP$1)/($Q$2*Q284)</f>
        <v>695254.6388468584</v>
      </c>
      <c r="S284" s="33">
        <v>19.2</v>
      </c>
      <c r="T284" s="34">
        <v>90.9</v>
      </c>
      <c r="U284" s="1">
        <f>(S284*$AP$1)/($T$2*T284)</f>
        <v>745343.49986722798</v>
      </c>
      <c r="V284" s="33">
        <v>3.7</v>
      </c>
      <c r="W284" s="34">
        <v>81.900000000000006</v>
      </c>
      <c r="X284" s="35">
        <f>(V284*$AP$1)/($W$2*W284)</f>
        <v>170804.83829252303</v>
      </c>
      <c r="Y284" s="33">
        <v>6.98</v>
      </c>
      <c r="Z284" s="34">
        <v>81.599999999999994</v>
      </c>
      <c r="AA284" s="1">
        <f>(Y284 * $AP$1)/($Z$2*Z284)</f>
        <v>301845.27834122156</v>
      </c>
      <c r="AB284" s="33">
        <v>9.39</v>
      </c>
      <c r="AC284" s="34">
        <v>90.8</v>
      </c>
      <c r="AD284" s="35">
        <f>(AB284*$AP$1)/($AC$2*AC284)</f>
        <v>364921.00865866634</v>
      </c>
      <c r="AE284" s="46">
        <v>154.4775238037</v>
      </c>
      <c r="AF284" s="1">
        <v>57.852527618410001</v>
      </c>
      <c r="AG284" s="35">
        <f>(AE284*$AP$1)/($AF$2*AF284)</f>
        <v>6118449.2626021048</v>
      </c>
      <c r="AH284" s="46">
        <v>157.75868225100001</v>
      </c>
      <c r="AI284" s="1">
        <v>58.646644592290002</v>
      </c>
      <c r="AJ284" s="1">
        <f>(AH284*$AP$1)/($AI$2*AI284)</f>
        <v>6591841.1210380848</v>
      </c>
      <c r="AK284" s="46">
        <v>154.73641967770001</v>
      </c>
      <c r="AL284" s="1">
        <v>58.185852050779999</v>
      </c>
      <c r="AM284" s="35">
        <f>(AK284*$AP$1)/($AL$2*AL284)</f>
        <v>6340632.0700436141</v>
      </c>
    </row>
    <row r="285" spans="1:39" x14ac:dyDescent="0.3">
      <c r="A285" s="33">
        <v>16.100000000000001</v>
      </c>
      <c r="B285" s="34">
        <v>90.7</v>
      </c>
      <c r="C285" s="35">
        <f t="shared" si="16"/>
        <v>577277.95115205657</v>
      </c>
      <c r="D285" s="40">
        <v>18.8</v>
      </c>
      <c r="E285" s="32">
        <v>87.6</v>
      </c>
      <c r="F285" s="35">
        <f t="shared" si="17"/>
        <v>709976.77531097468</v>
      </c>
      <c r="G285" s="33">
        <v>18.600000000000001</v>
      </c>
      <c r="H285" s="34">
        <v>87.6</v>
      </c>
      <c r="I285" s="35">
        <f t="shared" si="18"/>
        <v>661104.78201672749</v>
      </c>
      <c r="J285" s="43">
        <v>16.3036403656</v>
      </c>
      <c r="K285" s="2">
        <v>87.520301818850001</v>
      </c>
      <c r="L285" s="1">
        <f t="shared" si="19"/>
        <v>616263.12156424427</v>
      </c>
      <c r="M285" s="33">
        <v>17.899999999999999</v>
      </c>
      <c r="N285" s="34">
        <v>90.6</v>
      </c>
      <c r="O285" s="1">
        <f>(M285*$AP$1)/($N$2*N285)</f>
        <v>697178.45271624671</v>
      </c>
      <c r="P285" s="33">
        <v>18.3</v>
      </c>
      <c r="Q285" s="34">
        <v>86.9</v>
      </c>
      <c r="R285" s="35">
        <f>(P285*$AP$1)/($Q$2*Q285)</f>
        <v>696661.34280385717</v>
      </c>
      <c r="S285" s="33">
        <v>19.2</v>
      </c>
      <c r="T285" s="34">
        <v>91.2</v>
      </c>
      <c r="U285" s="1">
        <f>(S285*$AP$1)/($T$2*T285)</f>
        <v>742891.71203871747</v>
      </c>
      <c r="V285" s="33">
        <v>3.72</v>
      </c>
      <c r="W285" s="34">
        <v>82.3</v>
      </c>
      <c r="X285" s="35">
        <f>(V285*$AP$1)/($W$2*W285)</f>
        <v>170893.46317988378</v>
      </c>
      <c r="Y285" s="33">
        <v>7.01</v>
      </c>
      <c r="Z285" s="34">
        <v>81.900000000000006</v>
      </c>
      <c r="AA285" s="1">
        <f>(Y285 * $AP$1)/($Z$2*Z285)</f>
        <v>302032.19513564336</v>
      </c>
      <c r="AB285" s="33">
        <v>9.42</v>
      </c>
      <c r="AC285" s="34">
        <v>91.2</v>
      </c>
      <c r="AD285" s="35">
        <f>(AB285*$AP$1)/($AC$2*AC285)</f>
        <v>364481.24621899577</v>
      </c>
      <c r="AE285" s="46">
        <v>154.56797790530001</v>
      </c>
      <c r="AF285" s="1">
        <v>58.185779571529999</v>
      </c>
      <c r="AG285" s="35">
        <f>(AE285*$AP$1)/($AF$2*AF285)</f>
        <v>6086968.7213385394</v>
      </c>
      <c r="AH285" s="46">
        <v>157.8458404541</v>
      </c>
      <c r="AI285" s="1">
        <v>58.980140686040002</v>
      </c>
      <c r="AJ285" s="1">
        <f>(AH285*$AP$1)/($AI$2*AI285)</f>
        <v>6558189.6051457496</v>
      </c>
      <c r="AK285" s="46">
        <v>154.82473754879999</v>
      </c>
      <c r="AL285" s="1">
        <v>58.519104003910002</v>
      </c>
      <c r="AM285" s="35">
        <f>(AK285*$AP$1)/($AL$2*AL285)</f>
        <v>6308122.1154472874</v>
      </c>
    </row>
    <row r="286" spans="1:39" x14ac:dyDescent="0.3">
      <c r="A286" s="33">
        <v>16.2</v>
      </c>
      <c r="B286" s="34">
        <v>91</v>
      </c>
      <c r="C286" s="35">
        <f t="shared" si="16"/>
        <v>578948.59377910232</v>
      </c>
      <c r="D286" s="40">
        <v>18.899999999999999</v>
      </c>
      <c r="E286" s="32">
        <v>87.9</v>
      </c>
      <c r="F286" s="35">
        <f t="shared" si="17"/>
        <v>711317.22961045057</v>
      </c>
      <c r="G286" s="33">
        <v>18.600000000000001</v>
      </c>
      <c r="H286" s="34">
        <v>87.9</v>
      </c>
      <c r="I286" s="35">
        <f t="shared" si="18"/>
        <v>658848.45170267706</v>
      </c>
      <c r="J286" s="43">
        <v>16.36192893982</v>
      </c>
      <c r="K286" s="2">
        <v>87.853553771969999</v>
      </c>
      <c r="L286" s="1">
        <f t="shared" si="19"/>
        <v>616120.37001795741</v>
      </c>
      <c r="M286" s="33">
        <v>18</v>
      </c>
      <c r="N286" s="34">
        <v>90.9</v>
      </c>
      <c r="O286" s="1">
        <f>(M286*$AP$1)/($N$2*N286)</f>
        <v>698759.53112552629</v>
      </c>
      <c r="P286" s="33">
        <v>18.399999999999999</v>
      </c>
      <c r="Q286" s="34">
        <v>87.2</v>
      </c>
      <c r="R286" s="35">
        <f>(P286*$AP$1)/($Q$2*Q286)</f>
        <v>698058.36760518828</v>
      </c>
      <c r="S286" s="33">
        <v>19.3</v>
      </c>
      <c r="T286" s="34">
        <v>91.6</v>
      </c>
      <c r="U286" s="1">
        <f>(S286*$AP$1)/($T$2*T286)</f>
        <v>743499.97490337805</v>
      </c>
      <c r="V286" s="33">
        <v>3.75</v>
      </c>
      <c r="W286" s="34">
        <v>82.6</v>
      </c>
      <c r="X286" s="35">
        <f>(V286*$AP$1)/($W$2*W286)</f>
        <v>171645.95236107302</v>
      </c>
      <c r="Y286" s="33">
        <v>7.05</v>
      </c>
      <c r="Z286" s="34">
        <v>82.2</v>
      </c>
      <c r="AA286" s="1">
        <f>(Y286 * $AP$1)/($Z$2*Z286)</f>
        <v>302647.03414716001</v>
      </c>
      <c r="AB286" s="33">
        <v>9.4600000000000009</v>
      </c>
      <c r="AC286" s="34">
        <v>91.5</v>
      </c>
      <c r="AD286" s="35">
        <f>(AB286*$AP$1)/($AC$2*AC286)</f>
        <v>364828.84240939643</v>
      </c>
      <c r="AE286" s="46">
        <v>154.65553283689999</v>
      </c>
      <c r="AF286" s="1">
        <v>58.519275665279999</v>
      </c>
      <c r="AG286" s="35">
        <f>(AE286*$AP$1)/($AF$2*AF286)</f>
        <v>6055707.9434449608</v>
      </c>
      <c r="AH286" s="46">
        <v>157.93309020999999</v>
      </c>
      <c r="AI286" s="1">
        <v>59.31339263916</v>
      </c>
      <c r="AJ286" s="1">
        <f>(AH286*$AP$1)/($AI$2*AI286)</f>
        <v>6524947.1461811671</v>
      </c>
      <c r="AK286" s="46">
        <v>154.9217224121</v>
      </c>
      <c r="AL286" s="1">
        <v>58.852355957029999</v>
      </c>
      <c r="AM286" s="35">
        <f>(AK286*$AP$1)/($AL$2*AL286)</f>
        <v>6276331.461794544</v>
      </c>
    </row>
    <row r="287" spans="1:39" x14ac:dyDescent="0.3">
      <c r="A287" s="33">
        <v>16.3</v>
      </c>
      <c r="B287" s="34">
        <v>91.3</v>
      </c>
      <c r="C287" s="35">
        <f t="shared" si="16"/>
        <v>580608.25737464498</v>
      </c>
      <c r="D287" s="40">
        <v>18.899999999999999</v>
      </c>
      <c r="E287" s="32">
        <v>88.2</v>
      </c>
      <c r="F287" s="35">
        <f t="shared" si="17"/>
        <v>708897.78325123142</v>
      </c>
      <c r="G287" s="33">
        <v>18.7</v>
      </c>
      <c r="H287" s="34">
        <v>88.3</v>
      </c>
      <c r="I287" s="35">
        <f t="shared" si="18"/>
        <v>659390.01054399193</v>
      </c>
      <c r="J287" s="43">
        <v>16.417379379269999</v>
      </c>
      <c r="K287" s="2">
        <v>88.187049865719999</v>
      </c>
      <c r="L287" s="1">
        <f t="shared" si="19"/>
        <v>615870.5241896743</v>
      </c>
      <c r="M287" s="33">
        <v>18.100000000000001</v>
      </c>
      <c r="N287" s="34">
        <v>91.3</v>
      </c>
      <c r="O287" s="1">
        <f>(M287*$AP$1)/($N$2*N287)</f>
        <v>699563.14285354596</v>
      </c>
      <c r="P287" s="33">
        <v>18.5</v>
      </c>
      <c r="Q287" s="34">
        <v>87.6</v>
      </c>
      <c r="R287" s="35">
        <f>(P287*$AP$1)/($Q$2*Q287)</f>
        <v>698647.35868367192</v>
      </c>
      <c r="S287" s="33">
        <v>19.399999999999999</v>
      </c>
      <c r="T287" s="34">
        <v>91.9</v>
      </c>
      <c r="U287" s="1">
        <f>(S287*$AP$1)/($T$2*T287)</f>
        <v>744912.63617375202</v>
      </c>
      <c r="V287" s="33">
        <v>3.77</v>
      </c>
      <c r="W287" s="34">
        <v>82.9</v>
      </c>
      <c r="X287" s="35">
        <f>(V287*$AP$1)/($W$2*W287)</f>
        <v>171936.92917456487</v>
      </c>
      <c r="Y287" s="33">
        <v>7.1</v>
      </c>
      <c r="Z287" s="34">
        <v>82.6</v>
      </c>
      <c r="AA287" s="1">
        <f>(Y287 * $AP$1)/($Z$2*Z287)</f>
        <v>303317.46959450055</v>
      </c>
      <c r="AB287" s="33">
        <v>9.49</v>
      </c>
      <c r="AC287" s="34">
        <v>91.8</v>
      </c>
      <c r="AD287" s="35">
        <f>(AB287*$AP$1)/($AC$2*AC287)</f>
        <v>364789.77286955656</v>
      </c>
      <c r="AE287" s="46">
        <v>154.75727844240001</v>
      </c>
      <c r="AF287" s="1">
        <v>58.852527618410001</v>
      </c>
      <c r="AG287" s="35">
        <f>(AE287*$AP$1)/($AF$2*AF287)</f>
        <v>6025378.9493099768</v>
      </c>
      <c r="AH287" s="46">
        <v>158.0272064209</v>
      </c>
      <c r="AI287" s="1">
        <v>59.646644592290002</v>
      </c>
      <c r="AJ287" s="1">
        <f>(AH287*$AP$1)/($AI$2*AI287)</f>
        <v>6492358.2453751704</v>
      </c>
      <c r="AK287" s="46">
        <v>155.01443481449999</v>
      </c>
      <c r="AL287" s="1">
        <v>59.185852050779999</v>
      </c>
      <c r="AM287" s="35">
        <f>(AK287*$AP$1)/($AL$2*AL287)</f>
        <v>6244700.9359722584</v>
      </c>
    </row>
    <row r="288" spans="1:39" x14ac:dyDescent="0.3">
      <c r="A288" s="33">
        <v>16.3</v>
      </c>
      <c r="B288" s="34">
        <v>91.7</v>
      </c>
      <c r="C288" s="35">
        <f t="shared" si="16"/>
        <v>578075.61503058986</v>
      </c>
      <c r="D288" s="40">
        <v>19</v>
      </c>
      <c r="E288" s="32">
        <v>88.6</v>
      </c>
      <c r="F288" s="35">
        <f t="shared" si="17"/>
        <v>709431.19016112725</v>
      </c>
      <c r="G288" s="33">
        <v>18.8</v>
      </c>
      <c r="H288" s="34">
        <v>88.6</v>
      </c>
      <c r="I288" s="35">
        <f t="shared" si="18"/>
        <v>660671.52322126029</v>
      </c>
      <c r="J288" s="43">
        <v>16.472677230830001</v>
      </c>
      <c r="K288" s="2">
        <v>88.520301818850001</v>
      </c>
      <c r="L288" s="1">
        <f t="shared" si="19"/>
        <v>615618.5562894406</v>
      </c>
      <c r="M288" s="33">
        <v>18.100000000000001</v>
      </c>
      <c r="N288" s="34">
        <v>91.6</v>
      </c>
      <c r="O288" s="1">
        <f>(M288*$AP$1)/($N$2*N288)</f>
        <v>697271.99718917848</v>
      </c>
      <c r="P288" s="33">
        <v>18.600000000000001</v>
      </c>
      <c r="Q288" s="34">
        <v>87.9</v>
      </c>
      <c r="R288" s="35">
        <f>(P288*$AP$1)/($Q$2*Q288)</f>
        <v>700026.47993409436</v>
      </c>
      <c r="S288" s="33">
        <v>19.5</v>
      </c>
      <c r="T288" s="34">
        <v>92.2</v>
      </c>
      <c r="U288" s="1">
        <f>(S288*$AP$1)/($T$2*T288)</f>
        <v>746316.10442067462</v>
      </c>
      <c r="V288" s="33">
        <v>3.8</v>
      </c>
      <c r="W288" s="34">
        <v>83.3</v>
      </c>
      <c r="X288" s="35">
        <f>(V288*$AP$1)/($W$2*W288)</f>
        <v>172472.930058723</v>
      </c>
      <c r="Y288" s="33">
        <v>7.13</v>
      </c>
      <c r="Z288" s="34">
        <v>82.9</v>
      </c>
      <c r="AA288" s="1">
        <f>(Y288 * $AP$1)/($Z$2*Z288)</f>
        <v>303496.80407082342</v>
      </c>
      <c r="AB288" s="33">
        <v>9.5299999999999994</v>
      </c>
      <c r="AC288" s="34">
        <v>92.2</v>
      </c>
      <c r="AD288" s="35">
        <f>(AB288*$AP$1)/($AC$2*AC288)</f>
        <v>364738.07564764249</v>
      </c>
      <c r="AE288" s="46">
        <v>154.85377502439999</v>
      </c>
      <c r="AF288" s="1">
        <v>59.185779571529999</v>
      </c>
      <c r="AG288" s="35">
        <f>(AE288*$AP$1)/($AF$2*AF288)</f>
        <v>5995188.2797887418</v>
      </c>
      <c r="AH288" s="46">
        <v>158.11827087399999</v>
      </c>
      <c r="AI288" s="1">
        <v>59.980140686040002</v>
      </c>
      <c r="AJ288" s="1">
        <f>(AH288*$AP$1)/($AI$2*AI288)</f>
        <v>6459980.5006590458</v>
      </c>
      <c r="AK288" s="46">
        <v>155.11264038089999</v>
      </c>
      <c r="AL288" s="1">
        <v>59.518859863279999</v>
      </c>
      <c r="AM288" s="35">
        <f>(AK288*$AP$1)/($AL$2*AL288)</f>
        <v>6213695.897350451</v>
      </c>
    </row>
    <row r="289" spans="1:39" x14ac:dyDescent="0.3">
      <c r="A289" s="33">
        <v>16.399999999999999</v>
      </c>
      <c r="B289" s="34">
        <v>92</v>
      </c>
      <c r="C289" s="35">
        <f t="shared" si="16"/>
        <v>579725.49742078118</v>
      </c>
      <c r="D289" s="40">
        <v>19.100000000000001</v>
      </c>
      <c r="E289" s="32">
        <v>88.9</v>
      </c>
      <c r="F289" s="35">
        <f t="shared" si="17"/>
        <v>710758.40735425311</v>
      </c>
      <c r="G289" s="33">
        <v>18.899999999999999</v>
      </c>
      <c r="H289" s="34">
        <v>88.9</v>
      </c>
      <c r="I289" s="35">
        <f t="shared" si="18"/>
        <v>661944.386769098</v>
      </c>
      <c r="J289" s="43">
        <v>16.537893295290001</v>
      </c>
      <c r="K289" s="2">
        <v>88.853797912600001</v>
      </c>
      <c r="L289" s="1">
        <f t="shared" si="19"/>
        <v>615736.06084501802</v>
      </c>
      <c r="M289" s="33">
        <v>18.2</v>
      </c>
      <c r="N289" s="34">
        <v>91.9</v>
      </c>
      <c r="O289" s="1">
        <f>(M289*$AP$1)/($N$2*N289)</f>
        <v>698835.56589496334</v>
      </c>
      <c r="P289" s="33">
        <v>18.600000000000001</v>
      </c>
      <c r="Q289" s="34">
        <v>88.2</v>
      </c>
      <c r="R289" s="35">
        <f>(P289*$AP$1)/($Q$2*Q289)</f>
        <v>697645.437485339</v>
      </c>
      <c r="S289" s="33">
        <v>19.600000000000001</v>
      </c>
      <c r="T289" s="34">
        <v>92.6</v>
      </c>
      <c r="U289" s="1">
        <f>(S289*$AP$1)/($T$2*T289)</f>
        <v>746903.00638017931</v>
      </c>
      <c r="V289" s="33">
        <v>3.83</v>
      </c>
      <c r="W289" s="34">
        <v>83.6</v>
      </c>
      <c r="X289" s="35">
        <f>(V289*$AP$1)/($W$2*W289)</f>
        <v>173210.75022980649</v>
      </c>
      <c r="Y289" s="33">
        <v>7.17</v>
      </c>
      <c r="Z289" s="34">
        <v>83.2</v>
      </c>
      <c r="AA289" s="1">
        <f>(Y289 * $AP$1)/($Z$2*Z289)</f>
        <v>304098.97214854113</v>
      </c>
      <c r="AB289" s="33">
        <v>9.57</v>
      </c>
      <c r="AC289" s="34">
        <v>92.5</v>
      </c>
      <c r="AD289" s="35">
        <f>(AB289*$AP$1)/($AC$2*AC289)</f>
        <v>365081.08108108107</v>
      </c>
      <c r="AE289" s="46">
        <v>154.95399475100001</v>
      </c>
      <c r="AF289" s="1">
        <v>59.519031524660001</v>
      </c>
      <c r="AG289" s="35">
        <f>(AE289*$AP$1)/($AF$2*AF289)</f>
        <v>5965479.0254160576</v>
      </c>
      <c r="AH289" s="46">
        <v>158.20890808109999</v>
      </c>
      <c r="AI289" s="1">
        <v>60.31339263916</v>
      </c>
      <c r="AJ289" s="1">
        <f>(AH289*$AP$1)/($AI$2*AI289)</f>
        <v>6427969.4733473305</v>
      </c>
      <c r="AK289" s="46">
        <v>155.21336364749999</v>
      </c>
      <c r="AL289" s="1">
        <v>59.8522605896</v>
      </c>
      <c r="AM289" s="35">
        <f>(AK289*$AP$1)/($AL$2*AL289)</f>
        <v>6183095.5799469082</v>
      </c>
    </row>
    <row r="290" spans="1:39" x14ac:dyDescent="0.3">
      <c r="A290" s="33">
        <v>16.399999999999999</v>
      </c>
      <c r="B290" s="34">
        <v>92.3</v>
      </c>
      <c r="C290" s="35">
        <f t="shared" si="16"/>
        <v>577841.23253208958</v>
      </c>
      <c r="D290" s="40">
        <v>19.2</v>
      </c>
      <c r="E290" s="32">
        <v>89.2</v>
      </c>
      <c r="F290" s="35">
        <f t="shared" si="17"/>
        <v>712076.69707747013</v>
      </c>
      <c r="G290" s="33">
        <v>18.899999999999999</v>
      </c>
      <c r="H290" s="34">
        <v>89.3</v>
      </c>
      <c r="I290" s="35">
        <f t="shared" si="18"/>
        <v>658979.35032220406</v>
      </c>
      <c r="J290" s="43">
        <v>16.60069847107</v>
      </c>
      <c r="K290" s="2">
        <v>89.187049865719999</v>
      </c>
      <c r="L290" s="1">
        <f t="shared" si="19"/>
        <v>615764.9460691344</v>
      </c>
      <c r="M290" s="33">
        <v>18.3</v>
      </c>
      <c r="N290" s="34">
        <v>92.3</v>
      </c>
      <c r="O290" s="1">
        <f>(M290*$AP$1)/($N$2*N290)</f>
        <v>699630.14159225929</v>
      </c>
      <c r="P290" s="33">
        <v>18.7</v>
      </c>
      <c r="Q290" s="34">
        <v>88.6</v>
      </c>
      <c r="R290" s="35">
        <f>(P290*$AP$1)/($Q$2*Q290)</f>
        <v>698229.64505331987</v>
      </c>
      <c r="S290" s="33">
        <v>19.7</v>
      </c>
      <c r="T290" s="34">
        <v>92.9</v>
      </c>
      <c r="U290" s="1">
        <f>(S290*$AP$1)/($T$2*T290)</f>
        <v>748289.47205622157</v>
      </c>
      <c r="V290" s="33">
        <v>3.85</v>
      </c>
      <c r="W290" s="34">
        <v>83.9</v>
      </c>
      <c r="X290" s="35">
        <f>(V290*$AP$1)/($W$2*W290)</f>
        <v>173492.6636800789</v>
      </c>
      <c r="Y290" s="33">
        <v>7.21</v>
      </c>
      <c r="Z290" s="34">
        <v>83.6</v>
      </c>
      <c r="AA290" s="1">
        <f>(Y290 * $AP$1)/($Z$2*Z290)</f>
        <v>304332.34339767916</v>
      </c>
      <c r="AB290" s="33">
        <v>9.6</v>
      </c>
      <c r="AC290" s="34">
        <v>92.8</v>
      </c>
      <c r="AD290" s="35">
        <f>(AB290*$AP$1)/($AC$2*AC290)</f>
        <v>365041.61712247325</v>
      </c>
      <c r="AE290" s="46">
        <v>155.05708312990001</v>
      </c>
      <c r="AF290" s="1">
        <v>59.852039337160001</v>
      </c>
      <c r="AG290" s="35">
        <f>(AE290*$AP$1)/($AF$2*AF290)</f>
        <v>5936234.645572477</v>
      </c>
      <c r="AH290" s="46">
        <v>158.29820251460001</v>
      </c>
      <c r="AI290" s="1">
        <v>60.646644592290002</v>
      </c>
      <c r="AJ290" s="1">
        <f>(AH290*$AP$1)/($AI$2*AI290)</f>
        <v>6396255.9891811572</v>
      </c>
      <c r="AK290" s="46">
        <v>155.3098602295</v>
      </c>
      <c r="AL290" s="1">
        <v>60.185512542719998</v>
      </c>
      <c r="AM290" s="35">
        <f>(AK290*$AP$1)/($AL$2*AL290)</f>
        <v>6152682.0526686311</v>
      </c>
    </row>
    <row r="291" spans="1:39" x14ac:dyDescent="0.3">
      <c r="A291" s="33">
        <v>16.5</v>
      </c>
      <c r="B291" s="34">
        <v>92.7</v>
      </c>
      <c r="C291" s="35">
        <f t="shared" si="16"/>
        <v>578856.06933245575</v>
      </c>
      <c r="D291" s="40">
        <v>19.2</v>
      </c>
      <c r="E291" s="32">
        <v>89.6</v>
      </c>
      <c r="F291" s="35">
        <f t="shared" si="17"/>
        <v>708897.78325123154</v>
      </c>
      <c r="G291" s="33">
        <v>19</v>
      </c>
      <c r="H291" s="34">
        <v>89.6</v>
      </c>
      <c r="I291" s="35">
        <f t="shared" si="18"/>
        <v>660247.93538104906</v>
      </c>
      <c r="J291" s="43">
        <v>16.664846420290001</v>
      </c>
      <c r="K291" s="2">
        <v>89.520301818850001</v>
      </c>
      <c r="L291" s="1">
        <f t="shared" si="19"/>
        <v>615843.23793054698</v>
      </c>
      <c r="M291" s="33">
        <v>18.399999999999999</v>
      </c>
      <c r="N291" s="34">
        <v>92.6</v>
      </c>
      <c r="O291" s="1">
        <f>(M291*$AP$1)/($N$2*N291)</f>
        <v>701174.25088751526</v>
      </c>
      <c r="P291" s="33">
        <v>18.8</v>
      </c>
      <c r="Q291" s="34">
        <v>88.9</v>
      </c>
      <c r="R291" s="35">
        <f>(P291*$AP$1)/($Q$2*Q291)</f>
        <v>699594.66273612343</v>
      </c>
      <c r="S291" s="33">
        <v>19.7</v>
      </c>
      <c r="T291" s="34">
        <v>93.2</v>
      </c>
      <c r="U291" s="1">
        <f>(S291*$AP$1)/($T$2*T291)</f>
        <v>745880.81495732826</v>
      </c>
      <c r="V291" s="33">
        <v>3.88</v>
      </c>
      <c r="W291" s="34">
        <v>84.3</v>
      </c>
      <c r="X291" s="35">
        <f>(V291*$AP$1)/($W$2*W291)</f>
        <v>174014.92441374634</v>
      </c>
      <c r="Y291" s="33">
        <v>7.25</v>
      </c>
      <c r="Z291" s="34">
        <v>83.9</v>
      </c>
      <c r="AA291" s="1">
        <f>(Y291 * $AP$1)/($Z$2*Z291)</f>
        <v>304926.49980135076</v>
      </c>
      <c r="AB291" s="33">
        <v>9.64</v>
      </c>
      <c r="AC291" s="34">
        <v>93.2</v>
      </c>
      <c r="AD291" s="35">
        <f>(AB291*$AP$1)/($AC$2*AC291)</f>
        <v>364989.39371515968</v>
      </c>
      <c r="AE291" s="46">
        <v>155.1548614502</v>
      </c>
      <c r="AF291" s="1">
        <v>60.185535430910001</v>
      </c>
      <c r="AG291" s="35">
        <f>(AE291*$AP$1)/($AF$2*AF291)</f>
        <v>5907063.7974047521</v>
      </c>
      <c r="AH291" s="46">
        <v>158.4022064209</v>
      </c>
      <c r="AI291" s="1">
        <v>60.980140686040002</v>
      </c>
      <c r="AJ291" s="1">
        <f>(AH291*$AP$1)/($AI$2*AI291)</f>
        <v>6365454.7534925463</v>
      </c>
      <c r="AK291" s="46">
        <v>155.41368103030001</v>
      </c>
      <c r="AL291" s="1">
        <v>60.51876449585</v>
      </c>
      <c r="AM291" s="35">
        <f>(AK291*$AP$1)/($AL$2*AL291)</f>
        <v>6122892.0300088786</v>
      </c>
    </row>
    <row r="292" spans="1:39" x14ac:dyDescent="0.3">
      <c r="A292" s="33">
        <v>16.600000000000001</v>
      </c>
      <c r="B292" s="34">
        <v>93</v>
      </c>
      <c r="C292" s="35">
        <f t="shared" si="16"/>
        <v>580485.69345726271</v>
      </c>
      <c r="D292" s="40">
        <v>19.3</v>
      </c>
      <c r="E292" s="32">
        <v>89.9</v>
      </c>
      <c r="F292" s="35">
        <f t="shared" si="17"/>
        <v>710212.01718384412</v>
      </c>
      <c r="G292" s="33">
        <v>19.100000000000001</v>
      </c>
      <c r="H292" s="34">
        <v>89.9</v>
      </c>
      <c r="I292" s="35">
        <f t="shared" si="18"/>
        <v>661508.05379878927</v>
      </c>
      <c r="J292" s="43">
        <v>16.726705551150001</v>
      </c>
      <c r="K292" s="2">
        <v>89.853797912600001</v>
      </c>
      <c r="L292" s="1">
        <f t="shared" si="19"/>
        <v>615835.00703279569</v>
      </c>
      <c r="M292" s="33">
        <v>18.399999999999999</v>
      </c>
      <c r="N292" s="34">
        <v>92.9</v>
      </c>
      <c r="O292" s="1">
        <f>(M292*$AP$1)/($N$2*N292)</f>
        <v>698909.96374794294</v>
      </c>
      <c r="P292" s="33">
        <v>18.899999999999999</v>
      </c>
      <c r="Q292" s="34">
        <v>89.2</v>
      </c>
      <c r="R292" s="35">
        <f>(P292*$AP$1)/($Q$2*Q292)</f>
        <v>700950.49868563458</v>
      </c>
      <c r="S292" s="33">
        <v>19.8</v>
      </c>
      <c r="T292" s="34">
        <v>93.6</v>
      </c>
      <c r="U292" s="1">
        <f>(S292*$AP$1)/($T$2*T292)</f>
        <v>746463.30680813454</v>
      </c>
      <c r="V292" s="33">
        <v>3.91</v>
      </c>
      <c r="W292" s="34">
        <v>84.6</v>
      </c>
      <c r="X292" s="35">
        <f>(V292*$AP$1)/($W$2*W292)</f>
        <v>174738.5552411231</v>
      </c>
      <c r="Y292" s="33">
        <v>7.29</v>
      </c>
      <c r="Z292" s="34">
        <v>84.2</v>
      </c>
      <c r="AA292" s="1">
        <f>(Y292 * $AP$1)/($Z$2*Z292)</f>
        <v>305516.42231140961</v>
      </c>
      <c r="AB292" s="33">
        <v>9.68</v>
      </c>
      <c r="AC292" s="34">
        <v>93.5</v>
      </c>
      <c r="AD292" s="35">
        <f>(AB292*$AP$1)/($AC$2*AC292)</f>
        <v>365327.92427315755</v>
      </c>
      <c r="AE292" s="46">
        <v>155.25660705569999</v>
      </c>
      <c r="AF292" s="1">
        <v>60.518787384029999</v>
      </c>
      <c r="AG292" s="35">
        <f>(AE292*$AP$1)/($AF$2*AF292)</f>
        <v>5878388.371343961</v>
      </c>
      <c r="AH292" s="46">
        <v>158.50004577639999</v>
      </c>
      <c r="AI292" s="1">
        <v>61.31339263916</v>
      </c>
      <c r="AJ292" s="1">
        <f>(AH292*$AP$1)/($AI$2*AI292)</f>
        <v>6334767.4314354258</v>
      </c>
      <c r="AK292" s="46">
        <v>155.51768493649999</v>
      </c>
      <c r="AL292" s="1">
        <v>60.8522605896</v>
      </c>
      <c r="AM292" s="35">
        <f>(AK292*$AP$1)/($AL$2*AL292)</f>
        <v>6093411.0208069971</v>
      </c>
    </row>
    <row r="293" spans="1:39" x14ac:dyDescent="0.3">
      <c r="A293" s="33">
        <v>16.600000000000001</v>
      </c>
      <c r="B293" s="34">
        <v>93.3</v>
      </c>
      <c r="C293" s="35">
        <f t="shared" si="16"/>
        <v>578619.17997347726</v>
      </c>
      <c r="D293" s="40">
        <v>19.399999999999999</v>
      </c>
      <c r="E293" s="32">
        <v>90.2</v>
      </c>
      <c r="F293" s="35">
        <f t="shared" si="17"/>
        <v>711517.50898386724</v>
      </c>
      <c r="G293" s="33">
        <v>19.2</v>
      </c>
      <c r="H293" s="34">
        <v>90.3</v>
      </c>
      <c r="I293" s="35">
        <f t="shared" si="18"/>
        <v>662025.83679823182</v>
      </c>
      <c r="J293" s="43">
        <v>16.784322738650001</v>
      </c>
      <c r="K293" s="2">
        <v>90.187049865719999</v>
      </c>
      <c r="L293" s="1">
        <f t="shared" si="19"/>
        <v>615672.9035460148</v>
      </c>
      <c r="M293" s="33">
        <v>18.5</v>
      </c>
      <c r="N293" s="34">
        <v>93.3</v>
      </c>
      <c r="O293" s="1">
        <f>(M293*$AP$1)/($N$2*N293)</f>
        <v>699695.70413078554</v>
      </c>
      <c r="P293" s="33">
        <v>19</v>
      </c>
      <c r="Q293" s="34">
        <v>89.6</v>
      </c>
      <c r="R293" s="35">
        <f>(P293*$AP$1)/($Q$2*Q293)</f>
        <v>701513.43134236452</v>
      </c>
      <c r="S293" s="33">
        <v>19.899999999999999</v>
      </c>
      <c r="T293" s="34">
        <v>93.9</v>
      </c>
      <c r="U293" s="1">
        <f>(S293*$AP$1)/($T$2*T293)</f>
        <v>747836.41193247889</v>
      </c>
      <c r="V293" s="33">
        <v>3.94</v>
      </c>
      <c r="W293" s="34">
        <v>84.9</v>
      </c>
      <c r="X293" s="35">
        <f>(V293*$AP$1)/($W$2*W293)</f>
        <v>175457.07206971978</v>
      </c>
      <c r="Y293" s="33">
        <v>7.33</v>
      </c>
      <c r="Z293" s="34">
        <v>84.6</v>
      </c>
      <c r="AA293" s="1">
        <f>(Y293 * $AP$1)/($Z$2*Z293)</f>
        <v>305740.33314312116</v>
      </c>
      <c r="AB293" s="33">
        <v>9.7100000000000009</v>
      </c>
      <c r="AC293" s="34">
        <v>93.8</v>
      </c>
      <c r="AD293" s="35">
        <f>(AB293*$AP$1)/($AC$2*AC293)</f>
        <v>365288.09156189504</v>
      </c>
      <c r="AE293" s="46">
        <v>155.35963439939999</v>
      </c>
      <c r="AF293" s="1">
        <v>60.852283477779999</v>
      </c>
      <c r="AG293" s="35">
        <f>(AE293*$AP$1)/($AF$2*AF293)</f>
        <v>5850051.816524473</v>
      </c>
      <c r="AH293" s="46">
        <v>158.60264587399999</v>
      </c>
      <c r="AI293" s="1">
        <v>61.646644592290002</v>
      </c>
      <c r="AJ293" s="1">
        <f>(AH293*$AP$1)/($AI$2*AI293)</f>
        <v>6304601.1348188566</v>
      </c>
      <c r="AK293" s="46">
        <v>155.62632751460001</v>
      </c>
      <c r="AL293" s="1">
        <v>61.185512542719998</v>
      </c>
      <c r="AM293" s="35">
        <f>(AK293*$AP$1)/($AL$2*AL293)</f>
        <v>6064456.3445501551</v>
      </c>
    </row>
    <row r="294" spans="1:39" x14ac:dyDescent="0.3">
      <c r="A294" s="33">
        <v>16.7</v>
      </c>
      <c r="B294" s="34">
        <v>93.7</v>
      </c>
      <c r="C294" s="35">
        <f t="shared" si="16"/>
        <v>579619.86505797436</v>
      </c>
      <c r="D294" s="40">
        <v>19.399999999999999</v>
      </c>
      <c r="E294" s="32">
        <v>90.6</v>
      </c>
      <c r="F294" s="35">
        <f t="shared" si="17"/>
        <v>708376.15132830932</v>
      </c>
      <c r="G294" s="33">
        <v>19.3</v>
      </c>
      <c r="H294" s="34">
        <v>90.6</v>
      </c>
      <c r="I294" s="35">
        <f t="shared" si="18"/>
        <v>663270.33211092174</v>
      </c>
      <c r="J294" s="43">
        <v>16.8475856781</v>
      </c>
      <c r="K294" s="2">
        <v>90.520545959469999</v>
      </c>
      <c r="L294" s="1">
        <f t="shared" si="19"/>
        <v>615716.66480973654</v>
      </c>
      <c r="M294" s="33">
        <v>18.600000000000001</v>
      </c>
      <c r="N294" s="34">
        <v>93.6</v>
      </c>
      <c r="O294" s="1">
        <f>(M294*$AP$1)/($N$2*N294)</f>
        <v>701223.10639552027</v>
      </c>
      <c r="P294" s="33">
        <v>19</v>
      </c>
      <c r="Q294" s="34">
        <v>89.9</v>
      </c>
      <c r="R294" s="35">
        <f>(P294*$AP$1)/($Q$2*Q294)</f>
        <v>699172.4521498984</v>
      </c>
      <c r="S294" s="33">
        <v>20</v>
      </c>
      <c r="T294" s="34">
        <v>94.2</v>
      </c>
      <c r="U294" s="1">
        <f>(S294*$AP$1)/($T$2*T294)</f>
        <v>749200.77116431168</v>
      </c>
      <c r="V294" s="33">
        <v>3.97</v>
      </c>
      <c r="W294" s="34">
        <v>85.3</v>
      </c>
      <c r="X294" s="35">
        <f>(V294*$AP$1)/($W$2*W294)</f>
        <v>175963.99840608923</v>
      </c>
      <c r="Y294" s="33">
        <v>7.36</v>
      </c>
      <c r="Z294" s="34">
        <v>84.9</v>
      </c>
      <c r="AA294" s="1">
        <f>(Y294 * $AP$1)/($Z$2*Z294)</f>
        <v>305906.88165928813</v>
      </c>
      <c r="AB294" s="33">
        <v>9.75</v>
      </c>
      <c r="AC294" s="34">
        <v>94.2</v>
      </c>
      <c r="AD294" s="35">
        <f>(AB294*$AP$1)/($AC$2*AC294)</f>
        <v>365235.37594260194</v>
      </c>
      <c r="AE294" s="46">
        <v>155.46284484860001</v>
      </c>
      <c r="AF294" s="1">
        <v>61.185535430910001</v>
      </c>
      <c r="AG294" s="35">
        <f>(AE294*$AP$1)/($AF$2*AF294)</f>
        <v>5822054.2493960084</v>
      </c>
      <c r="AH294" s="46">
        <v>158.70658874509999</v>
      </c>
      <c r="AI294" s="1">
        <v>61.980140686040002</v>
      </c>
      <c r="AJ294" s="1">
        <f>(AH294*$AP$1)/($AI$2*AI294)</f>
        <v>6274787.6058939593</v>
      </c>
      <c r="AK294" s="46">
        <v>155.73490905759999</v>
      </c>
      <c r="AL294" s="1">
        <v>61.51876449585</v>
      </c>
      <c r="AM294" s="35">
        <f>(AK294*$AP$1)/($AL$2*AL294)</f>
        <v>6035813.0022433111</v>
      </c>
    </row>
    <row r="295" spans="1:39" x14ac:dyDescent="0.3">
      <c r="A295" s="33">
        <v>16.8</v>
      </c>
      <c r="B295" s="34">
        <v>94</v>
      </c>
      <c r="C295" s="35">
        <f t="shared" si="16"/>
        <v>581229.71510998928</v>
      </c>
      <c r="D295" s="40">
        <v>19.5</v>
      </c>
      <c r="E295" s="32">
        <v>90.9</v>
      </c>
      <c r="F295" s="35">
        <f t="shared" si="17"/>
        <v>709677.64879936271</v>
      </c>
      <c r="G295" s="33">
        <v>19.3</v>
      </c>
      <c r="H295" s="34">
        <v>90.9</v>
      </c>
      <c r="I295" s="35">
        <f t="shared" si="18"/>
        <v>661081.32111385581</v>
      </c>
      <c r="J295" s="43">
        <v>16.90636253357</v>
      </c>
      <c r="K295" s="2">
        <v>90.853797912600001</v>
      </c>
      <c r="L295" s="1">
        <f t="shared" si="19"/>
        <v>615598.4111303091</v>
      </c>
      <c r="M295" s="33">
        <v>18.7</v>
      </c>
      <c r="N295" s="34">
        <v>93.9</v>
      </c>
      <c r="O295" s="1">
        <f>(M295*$AP$1)/($N$2*N295)</f>
        <v>702740.74890137452</v>
      </c>
      <c r="P295" s="33">
        <v>19.100000000000001</v>
      </c>
      <c r="Q295" s="34">
        <v>90.2</v>
      </c>
      <c r="R295" s="35">
        <f>(P295*$AP$1)/($Q$2*Q295)</f>
        <v>700514.66090679716</v>
      </c>
      <c r="S295" s="33">
        <v>20.100000000000001</v>
      </c>
      <c r="T295" s="34">
        <v>94.6</v>
      </c>
      <c r="U295" s="1">
        <f>(S295*$AP$1)/($T$2*T295)</f>
        <v>749763.06772617926</v>
      </c>
      <c r="V295" s="33">
        <v>3.99</v>
      </c>
      <c r="W295" s="34">
        <v>85.6</v>
      </c>
      <c r="X295" s="35">
        <f>(V295*$AP$1)/($W$2*W295)</f>
        <v>176230.66387367068</v>
      </c>
      <c r="Y295" s="33">
        <v>7.4</v>
      </c>
      <c r="Z295" s="34">
        <v>85.2</v>
      </c>
      <c r="AA295" s="1">
        <f>(Y295 * $AP$1)/($Z$2*Z295)</f>
        <v>306486.42814742867</v>
      </c>
      <c r="AB295" s="33">
        <v>9.7799999999999994</v>
      </c>
      <c r="AC295" s="34">
        <v>94.5</v>
      </c>
      <c r="AD295" s="35">
        <f>(AB295*$AP$1)/($AC$2*AC295)</f>
        <v>365196.13209268381</v>
      </c>
      <c r="AE295" s="46">
        <v>155.57038879390001</v>
      </c>
      <c r="AF295" s="1">
        <v>61.518543243410001</v>
      </c>
      <c r="AG295" s="35">
        <f>(AE295*$AP$1)/($AF$2*AF295)</f>
        <v>5794544.41761648</v>
      </c>
      <c r="AH295" s="46">
        <v>158.81144714359999</v>
      </c>
      <c r="AI295" s="1">
        <v>62.31339263916</v>
      </c>
      <c r="AJ295" s="1">
        <f>(AH295*$AP$1)/($AI$2*AI295)</f>
        <v>6245353.6671600435</v>
      </c>
      <c r="AK295" s="46">
        <v>155.84428405759999</v>
      </c>
      <c r="AL295" s="1">
        <v>61.852016448969998</v>
      </c>
      <c r="AM295" s="35">
        <f>(AK295*$AP$1)/($AL$2*AL295)</f>
        <v>6007508.9006777937</v>
      </c>
    </row>
    <row r="296" spans="1:39" x14ac:dyDescent="0.3">
      <c r="A296" s="33">
        <v>16.8</v>
      </c>
      <c r="B296" s="34">
        <v>94.3</v>
      </c>
      <c r="C296" s="35">
        <f t="shared" si="16"/>
        <v>579380.62799935299</v>
      </c>
      <c r="D296" s="40">
        <v>19.600000000000001</v>
      </c>
      <c r="E296" s="32">
        <v>91.2</v>
      </c>
      <c r="F296" s="35">
        <f t="shared" si="17"/>
        <v>710970.58378705394</v>
      </c>
      <c r="G296" s="33">
        <v>19.399999999999999</v>
      </c>
      <c r="H296" s="34">
        <v>91.3</v>
      </c>
      <c r="I296" s="35">
        <f t="shared" si="18"/>
        <v>661595.30247117928</v>
      </c>
      <c r="J296" s="43">
        <v>16.972341537479998</v>
      </c>
      <c r="K296" s="2">
        <v>91.187049865719999</v>
      </c>
      <c r="L296" s="1">
        <f t="shared" si="19"/>
        <v>615742.30969228933</v>
      </c>
      <c r="M296" s="33">
        <v>18.7</v>
      </c>
      <c r="N296" s="34">
        <v>94.3</v>
      </c>
      <c r="O296" s="1">
        <f>(M296*$AP$1)/($N$2*N296)</f>
        <v>699759.87615948124</v>
      </c>
      <c r="P296" s="33">
        <v>19.2</v>
      </c>
      <c r="Q296" s="34">
        <v>90.6</v>
      </c>
      <c r="R296" s="35">
        <f>(P296*$AP$1)/($Q$2*Q296)</f>
        <v>701073.30440739903</v>
      </c>
      <c r="S296" s="33">
        <v>20.100000000000001</v>
      </c>
      <c r="T296" s="34">
        <v>94.9</v>
      </c>
      <c r="U296" s="1">
        <f>(S296*$AP$1)/($T$2*T296)</f>
        <v>747392.89996729768</v>
      </c>
      <c r="V296" s="33">
        <v>4.0199999999999996</v>
      </c>
      <c r="W296" s="34">
        <v>85.9</v>
      </c>
      <c r="X296" s="35">
        <f>(V296*$AP$1)/($W$2*W296)</f>
        <v>176935.60503965541</v>
      </c>
      <c r="Y296" s="33">
        <v>7.44</v>
      </c>
      <c r="Z296" s="34">
        <v>85.6</v>
      </c>
      <c r="AA296" s="1">
        <f>(Y296 * $AP$1)/($Z$2*Z296)</f>
        <v>306703.19046084437</v>
      </c>
      <c r="AB296" s="33">
        <v>9.82</v>
      </c>
      <c r="AC296" s="34">
        <v>94.8</v>
      </c>
      <c r="AD296" s="35">
        <f>(AB296*$AP$1)/($AC$2*AC296)</f>
        <v>365529.36611862847</v>
      </c>
      <c r="AE296" s="46">
        <v>155.68446350100001</v>
      </c>
      <c r="AF296" s="1">
        <v>61.852283477779999</v>
      </c>
      <c r="AG296" s="35">
        <f>(AE296*$AP$1)/($AF$2*AF296)</f>
        <v>5767504.4565536026</v>
      </c>
      <c r="AH296" s="46">
        <v>158.91288757320001</v>
      </c>
      <c r="AI296" s="1">
        <v>62.646644592290002</v>
      </c>
      <c r="AJ296" s="1">
        <f>(AH296*$AP$1)/($AI$2*AI296)</f>
        <v>6216099.1804184783</v>
      </c>
      <c r="AK296" s="46">
        <v>155.9521331787</v>
      </c>
      <c r="AL296" s="1">
        <v>62.185512542719998</v>
      </c>
      <c r="AM296" s="35">
        <f>(AK296*$AP$1)/($AL$2*AL296)</f>
        <v>5979426.1835320918</v>
      </c>
    </row>
    <row r="297" spans="1:39" x14ac:dyDescent="0.3">
      <c r="A297" s="33">
        <v>16.899999999999999</v>
      </c>
      <c r="B297" s="34">
        <v>94.7</v>
      </c>
      <c r="C297" s="35">
        <f t="shared" si="16"/>
        <v>580367.52993395727</v>
      </c>
      <c r="D297" s="40">
        <v>19.7</v>
      </c>
      <c r="E297" s="32">
        <v>91.6</v>
      </c>
      <c r="F297" s="35">
        <f t="shared" si="17"/>
        <v>711477.46950760437</v>
      </c>
      <c r="G297" s="33">
        <v>19.5</v>
      </c>
      <c r="H297" s="34">
        <v>91.6</v>
      </c>
      <c r="I297" s="35">
        <f t="shared" si="18"/>
        <v>662827.62163742189</v>
      </c>
      <c r="J297" s="43">
        <v>17.03902053833</v>
      </c>
      <c r="K297" s="2">
        <v>91.520362853999998</v>
      </c>
      <c r="L297" s="1">
        <f t="shared" si="19"/>
        <v>615910.05237923365</v>
      </c>
      <c r="M297" s="33">
        <v>18.8</v>
      </c>
      <c r="N297" s="34">
        <v>94.6</v>
      </c>
      <c r="O297" s="1">
        <f>(M297*$AP$1)/($N$2*N297)</f>
        <v>701270.92901752086</v>
      </c>
      <c r="P297" s="33">
        <v>19.3</v>
      </c>
      <c r="Q297" s="34">
        <v>90.9</v>
      </c>
      <c r="R297" s="35">
        <f>(P297*$AP$1)/($Q$2*Q297)</f>
        <v>702398.90368347173</v>
      </c>
      <c r="S297" s="33">
        <v>20.2</v>
      </c>
      <c r="T297" s="34">
        <v>95.2</v>
      </c>
      <c r="U297" s="1">
        <f>(S297*$AP$1)/($T$2*T297)</f>
        <v>748744.32531633344</v>
      </c>
      <c r="V297" s="33">
        <v>4.05</v>
      </c>
      <c r="W297" s="34">
        <v>86.3</v>
      </c>
      <c r="X297" s="35">
        <f>(V297*$AP$1)/($W$2*W297)</f>
        <v>177429.80438269526</v>
      </c>
      <c r="Y297" s="33">
        <v>7.48</v>
      </c>
      <c r="Z297" s="34">
        <v>85.9</v>
      </c>
      <c r="AA297" s="1">
        <f>(Y297 * $AP$1)/($Z$2*Z297)</f>
        <v>307275.23316339502</v>
      </c>
      <c r="AB297" s="33">
        <v>9.86</v>
      </c>
      <c r="AC297" s="34">
        <v>95.2</v>
      </c>
      <c r="AD297" s="35">
        <f>(AB297*$AP$1)/($AC$2*AC297)</f>
        <v>365476.19047619047</v>
      </c>
      <c r="AE297" s="46">
        <v>155.79096984860001</v>
      </c>
      <c r="AF297" s="1">
        <v>62.185535430910001</v>
      </c>
      <c r="AG297" s="35">
        <f>(AE297*$AP$1)/($AF$2*AF297)</f>
        <v>5740520.9325403115</v>
      </c>
      <c r="AH297" s="46">
        <v>159.01768493649999</v>
      </c>
      <c r="AI297" s="1">
        <v>62.97989654541</v>
      </c>
      <c r="AJ297" s="1">
        <f>(AH297*$AP$1)/($AI$2*AI297)</f>
        <v>6187284.9045020351</v>
      </c>
      <c r="AK297" s="46">
        <v>156.05815124509999</v>
      </c>
      <c r="AL297" s="1">
        <v>62.51876449585</v>
      </c>
      <c r="AM297" s="35">
        <f>(AK297*$AP$1)/($AL$2*AL297)</f>
        <v>5951596.4811272733</v>
      </c>
    </row>
    <row r="298" spans="1:39" x14ac:dyDescent="0.3">
      <c r="A298" s="33">
        <v>17</v>
      </c>
      <c r="B298" s="34">
        <v>95</v>
      </c>
      <c r="C298" s="35">
        <f t="shared" si="16"/>
        <v>581958.07314897422</v>
      </c>
      <c r="D298" s="40">
        <v>19.7</v>
      </c>
      <c r="E298" s="32">
        <v>91.9</v>
      </c>
      <c r="F298" s="35">
        <f t="shared" si="17"/>
        <v>709154.90975948365</v>
      </c>
      <c r="G298" s="33">
        <v>19.600000000000001</v>
      </c>
      <c r="H298" s="34">
        <v>91.9</v>
      </c>
      <c r="I298" s="35">
        <f t="shared" si="18"/>
        <v>664051.89519430907</v>
      </c>
      <c r="J298" s="43">
        <v>17.108966827389999</v>
      </c>
      <c r="K298" s="2">
        <v>91.85361480713</v>
      </c>
      <c r="L298" s="1">
        <f t="shared" si="19"/>
        <v>616194.66134136426</v>
      </c>
      <c r="M298" s="33">
        <v>18.899999999999999</v>
      </c>
      <c r="N298" s="34">
        <v>94.9</v>
      </c>
      <c r="O298" s="1">
        <f>(M298*$AP$1)/($N$2*N298)</f>
        <v>702772.42832745891</v>
      </c>
      <c r="P298" s="33">
        <v>19.399999999999999</v>
      </c>
      <c r="Q298" s="34">
        <v>91.2</v>
      </c>
      <c r="R298" s="35">
        <f>(P298*$AP$1)/($Q$2*Q298)</f>
        <v>703715.7819116757</v>
      </c>
      <c r="S298" s="33">
        <v>20.3</v>
      </c>
      <c r="T298" s="34">
        <v>95.6</v>
      </c>
      <c r="U298" s="1">
        <f>(S298*$AP$1)/($T$2*T298)</f>
        <v>749302.64993026515</v>
      </c>
      <c r="V298" s="33">
        <v>4.08</v>
      </c>
      <c r="W298" s="34">
        <v>86.6</v>
      </c>
      <c r="X298" s="35">
        <f>(V298*$AP$1)/($W$2*W298)</f>
        <v>178124.89334349651</v>
      </c>
      <c r="Y298" s="33">
        <v>7.52</v>
      </c>
      <c r="Z298" s="34">
        <v>86.2</v>
      </c>
      <c r="AA298" s="1">
        <f>(Y298 * $AP$1)/($Z$2*Z298)</f>
        <v>307843.29413019703</v>
      </c>
      <c r="AB298" s="33">
        <v>9.89</v>
      </c>
      <c r="AC298" s="34">
        <v>95.5</v>
      </c>
      <c r="AD298" s="35">
        <f>(AB298*$AP$1)/($AC$2*AC298)</f>
        <v>365436.60107119218</v>
      </c>
      <c r="AE298" s="46">
        <v>155.89070129390001</v>
      </c>
      <c r="AF298" s="1">
        <v>62.518787384029999</v>
      </c>
      <c r="AG298" s="35">
        <f>(AE298*$AP$1)/($AF$2*AF298)</f>
        <v>5713576.7679386996</v>
      </c>
      <c r="AH298" s="46">
        <v>159.11949157710001</v>
      </c>
      <c r="AI298" s="1">
        <v>63.313148498540002</v>
      </c>
      <c r="AJ298" s="1">
        <f>(AH298*$AP$1)/($AI$2*AI298)</f>
        <v>6158658.2046141289</v>
      </c>
      <c r="AK298" s="46">
        <v>156.16703796389999</v>
      </c>
      <c r="AL298" s="1">
        <v>62.85177230835</v>
      </c>
      <c r="AM298" s="35">
        <f>(AK298*$AP$1)/($AL$2*AL298)</f>
        <v>5924193.7278674543</v>
      </c>
    </row>
    <row r="299" spans="1:39" x14ac:dyDescent="0.3">
      <c r="A299" s="33">
        <v>17</v>
      </c>
      <c r="B299" s="34">
        <v>95.3</v>
      </c>
      <c r="C299" s="35">
        <f t="shared" si="16"/>
        <v>580126.09600369935</v>
      </c>
      <c r="D299" s="40">
        <v>19.8</v>
      </c>
      <c r="E299" s="32">
        <v>92.2</v>
      </c>
      <c r="F299" s="35">
        <f t="shared" si="17"/>
        <v>710435.52247737313</v>
      </c>
      <c r="G299" s="33">
        <v>19.600000000000001</v>
      </c>
      <c r="H299" s="34">
        <v>92.3</v>
      </c>
      <c r="I299" s="35">
        <f t="shared" si="18"/>
        <v>661174.09716529807</v>
      </c>
      <c r="J299" s="43">
        <v>17.17540359497</v>
      </c>
      <c r="K299" s="2">
        <v>92.18711090088</v>
      </c>
      <c r="L299" s="1">
        <f t="shared" si="19"/>
        <v>616349.63869714306</v>
      </c>
      <c r="M299" s="33">
        <v>19</v>
      </c>
      <c r="N299" s="34">
        <v>95.3</v>
      </c>
      <c r="O299" s="1">
        <f>(M299*$AP$1)/($N$2*N299)</f>
        <v>703525.46706709603</v>
      </c>
      <c r="P299" s="33">
        <v>19.399999999999999</v>
      </c>
      <c r="Q299" s="34">
        <v>91.6</v>
      </c>
      <c r="R299" s="35">
        <f>(P299*$AP$1)/($Q$2*Q299)</f>
        <v>700642.78723083879</v>
      </c>
      <c r="S299" s="33">
        <v>20.399999999999999</v>
      </c>
      <c r="T299" s="34">
        <v>95.9</v>
      </c>
      <c r="U299" s="1">
        <f>(S299*$AP$1)/($T$2*T299)</f>
        <v>750638.23666894389</v>
      </c>
      <c r="V299" s="33">
        <v>4.1100000000000003</v>
      </c>
      <c r="W299" s="34">
        <v>86.9</v>
      </c>
      <c r="X299" s="35">
        <f>(V299*$AP$1)/($W$2*W299)</f>
        <v>178815.18307096657</v>
      </c>
      <c r="Y299" s="33">
        <v>7.56</v>
      </c>
      <c r="Z299" s="34">
        <v>86.6</v>
      </c>
      <c r="AA299" s="1">
        <f>(Y299 * $AP$1)/($Z$2*Z299)</f>
        <v>308051.28613522334</v>
      </c>
      <c r="AB299" s="33">
        <v>9.93</v>
      </c>
      <c r="AC299" s="34">
        <v>95.8</v>
      </c>
      <c r="AD299" s="35">
        <f>(AB299*$AP$1)/($AC$2*AC299)</f>
        <v>365765.6036282485</v>
      </c>
      <c r="AE299" s="46">
        <v>155.99928283689999</v>
      </c>
      <c r="AF299" s="1">
        <v>62.852039337160001</v>
      </c>
      <c r="AG299" s="35">
        <f>(AE299*$AP$1)/($AF$2*AF299)</f>
        <v>5687240.9748095712</v>
      </c>
      <c r="AH299" s="46">
        <v>159.22532653810001</v>
      </c>
      <c r="AI299" s="1">
        <v>63.646644592290002</v>
      </c>
      <c r="AJ299" s="1">
        <f>(AH299*$AP$1)/($AI$2*AI299)</f>
        <v>6130462.8654154269</v>
      </c>
      <c r="AK299" s="46">
        <v>156.26927185060001</v>
      </c>
      <c r="AL299" s="1">
        <v>63.185024261469998</v>
      </c>
      <c r="AM299" s="35">
        <f>(AK299*$AP$1)/($AL$2*AL299)</f>
        <v>5896805.9907540614</v>
      </c>
    </row>
    <row r="300" spans="1:39" x14ac:dyDescent="0.3">
      <c r="A300" s="33">
        <v>17.100000000000001</v>
      </c>
      <c r="B300" s="34">
        <v>95.7</v>
      </c>
      <c r="C300" s="35">
        <f t="shared" si="16"/>
        <v>581099.56962966907</v>
      </c>
      <c r="D300" s="40">
        <v>19.899999999999999</v>
      </c>
      <c r="E300" s="32">
        <v>92.6</v>
      </c>
      <c r="F300" s="35">
        <f t="shared" si="17"/>
        <v>710939.24555001117</v>
      </c>
      <c r="G300" s="33">
        <v>19.7</v>
      </c>
      <c r="H300" s="34">
        <v>92.6</v>
      </c>
      <c r="I300" s="35">
        <f t="shared" si="18"/>
        <v>662394.47294520703</v>
      </c>
      <c r="J300" s="43">
        <v>17.244342803959999</v>
      </c>
      <c r="K300" s="2">
        <v>92.520362853999998</v>
      </c>
      <c r="L300" s="1">
        <f t="shared" si="19"/>
        <v>616594.6037666339</v>
      </c>
      <c r="M300" s="33">
        <v>19</v>
      </c>
      <c r="N300" s="34">
        <v>95.6</v>
      </c>
      <c r="O300" s="1">
        <f>(M300*$AP$1)/($N$2*N300)</f>
        <v>701317.75116625789</v>
      </c>
      <c r="P300" s="33">
        <v>19.5</v>
      </c>
      <c r="Q300" s="34">
        <v>91.9</v>
      </c>
      <c r="R300" s="35">
        <f>(P300*$AP$1)/($Q$2*Q300)</f>
        <v>701955.36752842297</v>
      </c>
      <c r="S300" s="33">
        <v>20.5</v>
      </c>
      <c r="T300" s="34">
        <v>96.2</v>
      </c>
      <c r="U300" s="1">
        <f>(S300*$AP$1)/($T$2*T300)</f>
        <v>751965.49334480369</v>
      </c>
      <c r="V300" s="33">
        <v>4.1399999999999997</v>
      </c>
      <c r="W300" s="34">
        <v>87.3</v>
      </c>
      <c r="X300" s="35">
        <f>(V300*$AP$1)/($W$2*W300)</f>
        <v>179295.1094408613</v>
      </c>
      <c r="Y300" s="33">
        <v>7.6</v>
      </c>
      <c r="Z300" s="34">
        <v>86.9</v>
      </c>
      <c r="AA300" s="1">
        <f>(Y300 * $AP$1)/($Z$2*Z300)</f>
        <v>308612.09211274685</v>
      </c>
      <c r="AB300" s="33">
        <v>9.9700000000000006</v>
      </c>
      <c r="AC300" s="34">
        <v>96.2</v>
      </c>
      <c r="AD300" s="35">
        <f>(AB300*$AP$1)/($AC$2*AC300)</f>
        <v>365711.99847061915</v>
      </c>
      <c r="AE300" s="46">
        <v>156.1004486084</v>
      </c>
      <c r="AF300" s="1">
        <v>63.185386657709998</v>
      </c>
      <c r="AG300" s="35">
        <f>(AE300*$AP$1)/($AF$2*AF300)</f>
        <v>5660905.5083752517</v>
      </c>
      <c r="AH300" s="46">
        <v>159.3293914795</v>
      </c>
      <c r="AI300" s="1">
        <v>63.980140686040002</v>
      </c>
      <c r="AJ300" s="1">
        <f>(AH300*$AP$1)/($AI$2*AI300)</f>
        <v>6102493.6685566707</v>
      </c>
      <c r="AK300" s="46">
        <v>156.37351989749999</v>
      </c>
      <c r="AL300" s="1">
        <v>63.518520355219998</v>
      </c>
      <c r="AM300" s="35">
        <f>(AK300*$AP$1)/($AL$2*AL300)</f>
        <v>5869758.6802396597</v>
      </c>
    </row>
    <row r="301" spans="1:39" x14ac:dyDescent="0.3">
      <c r="A301" s="33">
        <v>17.100000000000001</v>
      </c>
      <c r="B301" s="34">
        <v>96</v>
      </c>
      <c r="C301" s="35">
        <f t="shared" si="16"/>
        <v>579283.63347457629</v>
      </c>
      <c r="D301" s="40">
        <v>19.899999999999999</v>
      </c>
      <c r="E301" s="32">
        <v>92.9</v>
      </c>
      <c r="F301" s="35">
        <f t="shared" si="17"/>
        <v>708643.42452024797</v>
      </c>
      <c r="G301" s="33">
        <v>19.8</v>
      </c>
      <c r="H301" s="34">
        <v>92.9</v>
      </c>
      <c r="I301" s="35">
        <f t="shared" si="18"/>
        <v>663606.96685786161</v>
      </c>
      <c r="J301" s="43">
        <v>17.314014434810002</v>
      </c>
      <c r="K301" s="2">
        <v>92.85361480713</v>
      </c>
      <c r="L301" s="1">
        <f t="shared" si="19"/>
        <v>616863.90520949394</v>
      </c>
      <c r="M301" s="33">
        <v>19.100000000000001</v>
      </c>
      <c r="N301" s="34">
        <v>95.9</v>
      </c>
      <c r="O301" s="1">
        <f>(M301*$AP$1)/($N$2*N301)</f>
        <v>702803.44707729563</v>
      </c>
      <c r="P301" s="33">
        <v>19.600000000000001</v>
      </c>
      <c r="Q301" s="34">
        <v>92.2</v>
      </c>
      <c r="R301" s="35">
        <f>(P301*$AP$1)/($Q$2*Q301)</f>
        <v>703259.40608871286</v>
      </c>
      <c r="S301" s="33">
        <v>20.5</v>
      </c>
      <c r="T301" s="34">
        <v>96.6</v>
      </c>
      <c r="U301" s="1">
        <f>(S301*$AP$1)/($T$2*T301)</f>
        <v>748851.76459389366</v>
      </c>
      <c r="V301" s="33">
        <v>4.17</v>
      </c>
      <c r="W301" s="34">
        <v>87.6</v>
      </c>
      <c r="X301" s="35">
        <f>(V301*$AP$1)/($W$2*W301)</f>
        <v>179975.87556515285</v>
      </c>
      <c r="Y301" s="33">
        <v>7.64</v>
      </c>
      <c r="Z301" s="34">
        <v>87.2</v>
      </c>
      <c r="AA301" s="1">
        <f>(Y301 * $AP$1)/($Z$2*Z301)</f>
        <v>309169.03933354421</v>
      </c>
      <c r="AB301" s="33">
        <v>10</v>
      </c>
      <c r="AC301" s="34">
        <v>96.5</v>
      </c>
      <c r="AD301" s="35">
        <f>(AB301*$AP$1)/($AC$2*AC301)</f>
        <v>365672.0862366744</v>
      </c>
      <c r="AE301" s="46">
        <v>156.20542907710001</v>
      </c>
      <c r="AF301" s="1">
        <v>63.51863861084</v>
      </c>
      <c r="AG301" s="35">
        <f>(AE301*$AP$1)/($AF$2*AF301)</f>
        <v>5634992.5323476652</v>
      </c>
      <c r="AH301" s="46">
        <v>159.42259216310001</v>
      </c>
      <c r="AI301" s="1">
        <v>64.31339263916</v>
      </c>
      <c r="AJ301" s="1">
        <f>(AH301*$AP$1)/($AI$2*AI301)</f>
        <v>6074423.6418802869</v>
      </c>
      <c r="AK301" s="46">
        <v>156.48002624509999</v>
      </c>
      <c r="AL301" s="1">
        <v>63.85177230835</v>
      </c>
      <c r="AM301" s="35">
        <f>(AK301*$AP$1)/($AL$2*AL301)</f>
        <v>5843100.571311323</v>
      </c>
    </row>
    <row r="302" spans="1:39" x14ac:dyDescent="0.3">
      <c r="A302" s="33">
        <v>17.2</v>
      </c>
      <c r="B302" s="34">
        <v>96.3</v>
      </c>
      <c r="C302" s="35">
        <f t="shared" si="16"/>
        <v>580856.08180650161</v>
      </c>
      <c r="D302" s="40">
        <v>20</v>
      </c>
      <c r="E302" s="32">
        <v>93.2</v>
      </c>
      <c r="F302" s="35">
        <f t="shared" si="17"/>
        <v>709911.94317004585</v>
      </c>
      <c r="G302" s="33">
        <v>19.899999999999999</v>
      </c>
      <c r="H302" s="34">
        <v>93.3</v>
      </c>
      <c r="I302" s="35">
        <f t="shared" si="18"/>
        <v>664099.10233080934</v>
      </c>
      <c r="J302" s="43">
        <v>17.38750076294</v>
      </c>
      <c r="K302" s="2">
        <v>93.18711090088</v>
      </c>
      <c r="L302" s="1">
        <f t="shared" si="19"/>
        <v>617265.08738363907</v>
      </c>
      <c r="M302" s="33">
        <v>19.2</v>
      </c>
      <c r="N302" s="34">
        <v>96.3</v>
      </c>
      <c r="O302" s="1">
        <f>(M302*$AP$1)/($N$2*N302)</f>
        <v>703548.53725785087</v>
      </c>
      <c r="P302" s="33">
        <v>19.7</v>
      </c>
      <c r="Q302" s="34">
        <v>92.6</v>
      </c>
      <c r="R302" s="35">
        <f>(P302*$AP$1)/($Q$2*Q302)</f>
        <v>703794.1275042824</v>
      </c>
      <c r="S302" s="33">
        <v>20.6</v>
      </c>
      <c r="T302" s="34">
        <v>96.9</v>
      </c>
      <c r="U302" s="1">
        <f>(S302*$AP$1)/($T$2*T302)</f>
        <v>750174.96411752852</v>
      </c>
      <c r="V302" s="33">
        <v>4.2</v>
      </c>
      <c r="W302" s="34">
        <v>87.9</v>
      </c>
      <c r="X302" s="35">
        <f>(V302*$AP$1)/($W$2*W302)</f>
        <v>180651.99482170175</v>
      </c>
      <c r="Y302" s="33">
        <v>7.68</v>
      </c>
      <c r="Z302" s="34">
        <v>87.6</v>
      </c>
      <c r="AA302" s="1">
        <f>(Y302 * $AP$1)/($Z$2*Z302)</f>
        <v>309368.6033695481</v>
      </c>
      <c r="AB302" s="33">
        <v>10</v>
      </c>
      <c r="AC302" s="34">
        <v>96.8</v>
      </c>
      <c r="AD302" s="35">
        <f>(AB302*$AP$1)/($AC$2*AC302)</f>
        <v>364538.80497767642</v>
      </c>
      <c r="AE302" s="46">
        <v>156.31114196780001</v>
      </c>
      <c r="AF302" s="1">
        <v>63.851890563959998</v>
      </c>
      <c r="AG302" s="35">
        <f>(AE302*$AP$1)/($AF$2*AF302)</f>
        <v>5609376.3268889338</v>
      </c>
      <c r="AH302" s="46">
        <v>159.51264953610001</v>
      </c>
      <c r="AI302" s="1">
        <v>64.646644592290002</v>
      </c>
      <c r="AJ302" s="1">
        <f>(AH302*$AP$1)/($AI$2*AI302)</f>
        <v>6046523.8648075573</v>
      </c>
      <c r="AK302" s="46">
        <v>156.58045959469999</v>
      </c>
      <c r="AL302" s="1">
        <v>64.185272216800001</v>
      </c>
      <c r="AM302" s="35">
        <f>(AK302*$AP$1)/($AL$2*AL302)</f>
        <v>5816471.2194964318</v>
      </c>
    </row>
    <row r="303" spans="1:39" x14ac:dyDescent="0.3">
      <c r="A303" s="33">
        <v>17.3</v>
      </c>
      <c r="B303" s="34">
        <v>96.7</v>
      </c>
      <c r="C303" s="35">
        <f t="shared" si="16"/>
        <v>581816.46889734117</v>
      </c>
      <c r="D303" s="40">
        <v>20.100000000000001</v>
      </c>
      <c r="E303" s="32">
        <v>93.6</v>
      </c>
      <c r="F303" s="35">
        <f t="shared" si="17"/>
        <v>710412.52210433257</v>
      </c>
      <c r="G303" s="33">
        <v>19.899999999999999</v>
      </c>
      <c r="H303" s="34">
        <v>93.6</v>
      </c>
      <c r="I303" s="35">
        <f t="shared" si="18"/>
        <v>661970.57956692844</v>
      </c>
      <c r="J303" s="43">
        <v>17.45274734497</v>
      </c>
      <c r="K303" s="2">
        <v>93.52060699463</v>
      </c>
      <c r="L303" s="1">
        <f t="shared" si="19"/>
        <v>617371.93626515765</v>
      </c>
      <c r="M303" s="33">
        <v>19.2</v>
      </c>
      <c r="N303" s="34">
        <v>96.6</v>
      </c>
      <c r="O303" s="1">
        <f>(M303*$AP$1)/($N$2*N303)</f>
        <v>701363.60391232953</v>
      </c>
      <c r="P303" s="33">
        <v>19.7</v>
      </c>
      <c r="Q303" s="34">
        <v>92.9</v>
      </c>
      <c r="R303" s="35">
        <f>(P303*$AP$1)/($Q$2*Q303)</f>
        <v>701521.38005270774</v>
      </c>
      <c r="S303" s="33">
        <v>20.7</v>
      </c>
      <c r="T303" s="34">
        <v>97.2</v>
      </c>
      <c r="U303" s="1">
        <f>(S303*$AP$1)/($T$2*T303)</f>
        <v>751489.99574286933</v>
      </c>
      <c r="V303" s="33">
        <v>4.2300000000000004</v>
      </c>
      <c r="W303" s="34">
        <v>88.3</v>
      </c>
      <c r="X303" s="35">
        <f>(V303*$AP$1)/($W$2*W303)</f>
        <v>181118.16523383674</v>
      </c>
      <c r="Y303" s="33">
        <v>7.72</v>
      </c>
      <c r="Z303" s="34">
        <v>87.9</v>
      </c>
      <c r="AA303" s="1">
        <f>(Y303 * $AP$1)/($Z$2*Z303)</f>
        <v>309918.53333856392</v>
      </c>
      <c r="AB303" s="33">
        <v>10.1</v>
      </c>
      <c r="AC303" s="34">
        <v>97.2</v>
      </c>
      <c r="AD303" s="35">
        <f>(AB303*$AP$1)/($AC$2*AC303)</f>
        <v>366669.03173927439</v>
      </c>
      <c r="AE303" s="46">
        <v>156.41246032710001</v>
      </c>
      <c r="AF303" s="1">
        <v>64.18514251709</v>
      </c>
      <c r="AG303" s="35">
        <f>(AE303*$AP$1)/($AF$2*AF303)</f>
        <v>5583869.2390474938</v>
      </c>
      <c r="AH303" s="46">
        <v>159.61921691890001</v>
      </c>
      <c r="AI303" s="1">
        <v>64.980140686040002</v>
      </c>
      <c r="AJ303" s="1">
        <f>(AH303*$AP$1)/($AI$2*AI303)</f>
        <v>6019510.2643023282</v>
      </c>
      <c r="AK303" s="46">
        <v>156.67012023929999</v>
      </c>
      <c r="AL303" s="1">
        <v>64.518280029300001</v>
      </c>
      <c r="AM303" s="35">
        <f>(AK303*$AP$1)/($AL$2*AL303)</f>
        <v>5789763.2198390216</v>
      </c>
    </row>
    <row r="304" spans="1:39" x14ac:dyDescent="0.3">
      <c r="A304" s="33">
        <v>17.3</v>
      </c>
      <c r="B304" s="34">
        <v>97</v>
      </c>
      <c r="C304" s="35">
        <f t="shared" si="16"/>
        <v>580017.03651930811</v>
      </c>
      <c r="D304" s="40">
        <v>20.2</v>
      </c>
      <c r="E304" s="32">
        <v>93.9</v>
      </c>
      <c r="F304" s="35">
        <f t="shared" si="17"/>
        <v>711665.93220961397</v>
      </c>
      <c r="G304" s="33">
        <v>20</v>
      </c>
      <c r="H304" s="34">
        <v>93.9</v>
      </c>
      <c r="I304" s="35">
        <f t="shared" si="18"/>
        <v>663171.51516329788</v>
      </c>
      <c r="J304" s="43">
        <v>17.518421173099998</v>
      </c>
      <c r="K304" s="2">
        <v>93.853858947749998</v>
      </c>
      <c r="L304" s="1">
        <f t="shared" si="19"/>
        <v>617494.69174269005</v>
      </c>
      <c r="M304" s="33">
        <v>19.3</v>
      </c>
      <c r="N304" s="34">
        <v>96.9</v>
      </c>
      <c r="O304" s="1">
        <f>(M304*$AP$1)/($N$2*N304)</f>
        <v>702833.82560525718</v>
      </c>
      <c r="P304" s="33">
        <v>19.8</v>
      </c>
      <c r="Q304" s="34">
        <v>93.2</v>
      </c>
      <c r="R304" s="35">
        <f>(P304*$AP$1)/($Q$2*Q304)</f>
        <v>702812.82373834541</v>
      </c>
      <c r="S304" s="33">
        <v>20.8</v>
      </c>
      <c r="T304" s="34">
        <v>97.6</v>
      </c>
      <c r="U304" s="1">
        <f>(S304*$AP$1)/($T$2*T304)</f>
        <v>752025.62653099687</v>
      </c>
      <c r="V304" s="33">
        <v>4.26</v>
      </c>
      <c r="W304" s="34">
        <v>88.6</v>
      </c>
      <c r="X304" s="35">
        <f>(V304*$AP$1)/($W$2*W304)</f>
        <v>181785.07489241511</v>
      </c>
      <c r="Y304" s="33">
        <v>7.76</v>
      </c>
      <c r="Z304" s="34">
        <v>88.2</v>
      </c>
      <c r="AA304" s="1">
        <f>(Y304 * $AP$1)/($Z$2*Z304)</f>
        <v>310464.72228738235</v>
      </c>
      <c r="AB304" s="33">
        <v>10.1</v>
      </c>
      <c r="AC304" s="34">
        <v>97.5</v>
      </c>
      <c r="AD304" s="35">
        <f>(AB304*$AP$1)/($AC$2*AC304)</f>
        <v>365540.81933392282</v>
      </c>
      <c r="AE304" s="46">
        <v>156.5066986084</v>
      </c>
      <c r="AF304" s="1">
        <v>64.51863861084</v>
      </c>
      <c r="AG304" s="35">
        <f>(AE304*$AP$1)/($AF$2*AF304)</f>
        <v>5558353.1670520194</v>
      </c>
      <c r="AH304" s="46">
        <v>159.73597717289999</v>
      </c>
      <c r="AI304" s="1">
        <v>65.31339263916</v>
      </c>
      <c r="AJ304" s="1">
        <f>(AH304*$AP$1)/($AI$2*AI304)</f>
        <v>5993177.3605444822</v>
      </c>
      <c r="AK304" s="46">
        <v>156.7661895752</v>
      </c>
      <c r="AL304" s="1">
        <v>64.851776123050001</v>
      </c>
      <c r="AM304" s="35">
        <f>(AK304*$AP$1)/($AL$2*AL304)</f>
        <v>5763521.7312768297</v>
      </c>
    </row>
    <row r="305" spans="1:39" x14ac:dyDescent="0.3">
      <c r="A305" s="33">
        <v>17.399999999999999</v>
      </c>
      <c r="B305" s="34">
        <v>97.3</v>
      </c>
      <c r="C305" s="35">
        <f t="shared" si="16"/>
        <v>581571.06276238093</v>
      </c>
      <c r="D305" s="40">
        <v>20.2</v>
      </c>
      <c r="E305" s="32">
        <v>94.2</v>
      </c>
      <c r="F305" s="35">
        <f t="shared" si="17"/>
        <v>709399.48019620765</v>
      </c>
      <c r="G305" s="33">
        <v>20.100000000000001</v>
      </c>
      <c r="H305" s="34">
        <v>94.3</v>
      </c>
      <c r="I305" s="35">
        <f t="shared" si="18"/>
        <v>663660.27889928792</v>
      </c>
      <c r="J305" s="43">
        <v>17.584369659419998</v>
      </c>
      <c r="K305" s="2">
        <v>94.18711090088</v>
      </c>
      <c r="L305" s="1">
        <f t="shared" si="19"/>
        <v>617626.22553780221</v>
      </c>
      <c r="M305" s="33">
        <v>19.399999999999999</v>
      </c>
      <c r="N305" s="34">
        <v>97.3</v>
      </c>
      <c r="O305" s="1">
        <f>(M305*$AP$1)/($N$2*N305)</f>
        <v>703571.13324119023</v>
      </c>
      <c r="P305" s="33">
        <v>19.899999999999999</v>
      </c>
      <c r="Q305" s="34">
        <v>93.6</v>
      </c>
      <c r="R305" s="35">
        <f>(P305*$AP$1)/($Q$2*Q305)</f>
        <v>703343.74078986153</v>
      </c>
      <c r="S305" s="33">
        <v>20.9</v>
      </c>
      <c r="T305" s="34">
        <v>97.9</v>
      </c>
      <c r="U305" s="1">
        <f>(S305*$AP$1)/($T$2*T305)</f>
        <v>753325.5843988118</v>
      </c>
      <c r="V305" s="33">
        <v>4.29</v>
      </c>
      <c r="W305" s="34">
        <v>88.9</v>
      </c>
      <c r="X305" s="35">
        <f>(V305*$AP$1)/($W$2*W305)</f>
        <v>182447.4834734328</v>
      </c>
      <c r="Y305" s="33">
        <v>7.8</v>
      </c>
      <c r="Z305" s="34">
        <v>88.6</v>
      </c>
      <c r="AA305" s="1">
        <f>(Y305 * $AP$1)/($Z$2*Z305)</f>
        <v>310656.18432318827</v>
      </c>
      <c r="AB305" s="33">
        <v>10.199999999999999</v>
      </c>
      <c r="AC305" s="34">
        <v>97.8</v>
      </c>
      <c r="AD305" s="35">
        <f>(AB305*$AP$1)/($AC$2*AC305)</f>
        <v>368027.64262040757</v>
      </c>
      <c r="AE305" s="46">
        <v>156.60581970210001</v>
      </c>
      <c r="AF305" s="1">
        <v>64.85164642334</v>
      </c>
      <c r="AG305" s="35">
        <f>(AE305*$AP$1)/($AF$2*AF305)</f>
        <v>5533313.7061334923</v>
      </c>
      <c r="AH305" s="46">
        <v>159.85719299319999</v>
      </c>
      <c r="AI305" s="1">
        <v>65.646644592290002</v>
      </c>
      <c r="AJ305" s="1">
        <f>(AH305*$AP$1)/($AI$2*AI305)</f>
        <v>5967278.1331294393</v>
      </c>
      <c r="AK305" s="46">
        <v>156.87580871579999</v>
      </c>
      <c r="AL305" s="1">
        <v>65.185028076169999</v>
      </c>
      <c r="AM305" s="35">
        <f>(AK305*$AP$1)/($AL$2*AL305)</f>
        <v>5738065.8542609494</v>
      </c>
    </row>
    <row r="306" spans="1:39" x14ac:dyDescent="0.3">
      <c r="A306" s="33">
        <v>17.5</v>
      </c>
      <c r="B306" s="34">
        <v>97.7</v>
      </c>
      <c r="C306" s="35">
        <f t="shared" si="16"/>
        <v>582518.69264264533</v>
      </c>
      <c r="D306" s="40">
        <v>20.3</v>
      </c>
      <c r="E306" s="32">
        <v>94.6</v>
      </c>
      <c r="F306" s="35">
        <f t="shared" si="17"/>
        <v>709896.93446088815</v>
      </c>
      <c r="G306" s="33">
        <v>20.2</v>
      </c>
      <c r="H306" s="34">
        <v>94.6</v>
      </c>
      <c r="I306" s="35">
        <f t="shared" si="18"/>
        <v>664846.969625497</v>
      </c>
      <c r="J306" s="43">
        <v>17.649188995359999</v>
      </c>
      <c r="K306" s="2">
        <v>94.520362853999998</v>
      </c>
      <c r="L306" s="1">
        <f t="shared" si="19"/>
        <v>617717.31184336951</v>
      </c>
      <c r="M306" s="33">
        <v>19.5</v>
      </c>
      <c r="N306" s="34">
        <v>97.6</v>
      </c>
      <c r="O306" s="1">
        <f>(M306*$AP$1)/($N$2*N306)</f>
        <v>705024.02487280953</v>
      </c>
      <c r="P306" s="33">
        <v>20</v>
      </c>
      <c r="Q306" s="34">
        <v>93.9</v>
      </c>
      <c r="R306" s="35">
        <f>(P306*$AP$1)/($Q$2*Q306)</f>
        <v>704619.73486100393</v>
      </c>
      <c r="S306" s="33">
        <v>20.9</v>
      </c>
      <c r="T306" s="34">
        <v>98.2</v>
      </c>
      <c r="U306" s="1">
        <f>(S306*$AP$1)/($T$2*T306)</f>
        <v>751024.18240981339</v>
      </c>
      <c r="V306" s="33">
        <v>4.32</v>
      </c>
      <c r="W306" s="34">
        <v>89.3</v>
      </c>
      <c r="X306" s="35">
        <f>(V306*$AP$1)/($W$2*W306)</f>
        <v>182900.3911098362</v>
      </c>
      <c r="Y306" s="33">
        <v>7.84</v>
      </c>
      <c r="Z306" s="34">
        <v>88.9</v>
      </c>
      <c r="AA306" s="1">
        <f>(Y306 * $AP$1)/($Z$2*Z306)</f>
        <v>311195.58331070683</v>
      </c>
      <c r="AB306" s="33">
        <v>10.199999999999999</v>
      </c>
      <c r="AC306" s="34">
        <v>98.2</v>
      </c>
      <c r="AD306" s="35">
        <f>(AB306*$AP$1)/($AC$2*AC306)</f>
        <v>366528.54835311469</v>
      </c>
      <c r="AE306" s="46">
        <v>156.7206878662</v>
      </c>
      <c r="AF306" s="1">
        <v>65.185386657709998</v>
      </c>
      <c r="AG306" s="35">
        <f>(AE306*$AP$1)/($AF$2*AF306)</f>
        <v>5509021.7274810746</v>
      </c>
      <c r="AH306" s="46">
        <v>159.97785949710001</v>
      </c>
      <c r="AI306" s="1">
        <v>65.980140686040002</v>
      </c>
      <c r="AJ306" s="1">
        <f>(AH306*$AP$1)/($AI$2*AI306)</f>
        <v>5941598.1428721184</v>
      </c>
      <c r="AK306" s="46">
        <v>156.99421691890001</v>
      </c>
      <c r="AL306" s="1">
        <v>65.518524169919999</v>
      </c>
      <c r="AM306" s="35">
        <f>(AK306*$AP$1)/($AL$2*AL306)</f>
        <v>5713167.4891088782</v>
      </c>
    </row>
    <row r="307" spans="1:39" x14ac:dyDescent="0.3">
      <c r="A307" s="33">
        <v>17.5</v>
      </c>
      <c r="B307" s="34">
        <v>98</v>
      </c>
      <c r="C307" s="35">
        <f t="shared" si="16"/>
        <v>580735.47215496365</v>
      </c>
      <c r="D307" s="40">
        <v>20.399999999999999</v>
      </c>
      <c r="E307" s="32">
        <v>94.9</v>
      </c>
      <c r="F307" s="35">
        <f t="shared" si="17"/>
        <v>711138.76675992878</v>
      </c>
      <c r="G307" s="33">
        <v>20.2</v>
      </c>
      <c r="H307" s="34">
        <v>94.9</v>
      </c>
      <c r="I307" s="35">
        <f t="shared" si="18"/>
        <v>662745.24053289788</v>
      </c>
      <c r="J307" s="43">
        <v>17.719379425050001</v>
      </c>
      <c r="K307" s="2">
        <v>94.85361480713</v>
      </c>
      <c r="L307" s="1">
        <f t="shared" si="19"/>
        <v>617995.08462822472</v>
      </c>
      <c r="M307" s="33">
        <v>19.5</v>
      </c>
      <c r="N307" s="34">
        <v>97.9</v>
      </c>
      <c r="O307" s="1">
        <f>(M307*$AP$1)/($N$2*N307)</f>
        <v>702863.58352999191</v>
      </c>
      <c r="P307" s="33">
        <v>20.100000000000001</v>
      </c>
      <c r="Q307" s="34">
        <v>94.2</v>
      </c>
      <c r="R307" s="35">
        <f>(P307*$AP$1)/($Q$2*Q307)</f>
        <v>705887.601581375</v>
      </c>
      <c r="S307" s="33">
        <v>21</v>
      </c>
      <c r="T307" s="34">
        <v>98.6</v>
      </c>
      <c r="U307" s="1">
        <f>(S307*$AP$1)/($T$2*T307)</f>
        <v>751556.27054626844</v>
      </c>
      <c r="V307" s="33">
        <v>4.3600000000000003</v>
      </c>
      <c r="W307" s="34">
        <v>89.6</v>
      </c>
      <c r="X307" s="35">
        <f>(V307*$AP$1)/($W$2*W307)</f>
        <v>183975.85327234343</v>
      </c>
      <c r="Y307" s="33">
        <v>7.87</v>
      </c>
      <c r="Z307" s="34">
        <v>89.2</v>
      </c>
      <c r="AA307" s="1">
        <f>(Y307 * $AP$1)/($Z$2*Z307)</f>
        <v>311335.75588887173</v>
      </c>
      <c r="AB307" s="33">
        <v>10.199999999999999</v>
      </c>
      <c r="AC307" s="34">
        <v>98.5</v>
      </c>
      <c r="AD307" s="35">
        <f>(AB307*$AP$1)/($AC$2*AC307)</f>
        <v>365412.21774899354</v>
      </c>
      <c r="AE307" s="46">
        <v>156.8430633545</v>
      </c>
      <c r="AF307" s="1">
        <v>65.518394470209998</v>
      </c>
      <c r="AG307" s="35">
        <f>(AE307*$AP$1)/($AF$2*AF307)</f>
        <v>5485301.0958679197</v>
      </c>
      <c r="AH307" s="46">
        <v>160.09425354000001</v>
      </c>
      <c r="AI307" s="1">
        <v>66.31339263916</v>
      </c>
      <c r="AJ307" s="1">
        <f>(AH307*$AP$1)/($AI$2*AI307)</f>
        <v>5916040.3444749648</v>
      </c>
      <c r="AK307" s="46">
        <v>157.11207580569999</v>
      </c>
      <c r="AL307" s="1">
        <v>65.851531982419999</v>
      </c>
      <c r="AM307" s="35">
        <f>(AK307*$AP$1)/($AL$2*AL307)</f>
        <v>5688543.6014871988</v>
      </c>
    </row>
    <row r="308" spans="1:39" x14ac:dyDescent="0.3">
      <c r="A308" s="33">
        <v>17.600000000000001</v>
      </c>
      <c r="B308" s="34">
        <v>98.3</v>
      </c>
      <c r="C308" s="35">
        <f t="shared" si="16"/>
        <v>582271.49680155877</v>
      </c>
      <c r="D308" s="40">
        <v>20.5</v>
      </c>
      <c r="E308" s="32">
        <v>95.2</v>
      </c>
      <c r="F308" s="35">
        <f t="shared" si="17"/>
        <v>712372.77238481608</v>
      </c>
      <c r="G308" s="33">
        <v>20.3</v>
      </c>
      <c r="H308" s="34">
        <v>95.3</v>
      </c>
      <c r="I308" s="35">
        <f t="shared" si="18"/>
        <v>663230.66477377946</v>
      </c>
      <c r="J308" s="43">
        <v>17.788501739499999</v>
      </c>
      <c r="K308" s="2">
        <v>95.18711090088</v>
      </c>
      <c r="L308" s="1">
        <f t="shared" si="19"/>
        <v>618232.20474576193</v>
      </c>
      <c r="M308" s="33">
        <v>19.600000000000001</v>
      </c>
      <c r="N308" s="34">
        <v>98.3</v>
      </c>
      <c r="O308" s="1">
        <f>(M308*$AP$1)/($N$2*N308)</f>
        <v>703593.26948936528</v>
      </c>
      <c r="P308" s="33">
        <v>20.100000000000001</v>
      </c>
      <c r="Q308" s="34">
        <v>94.6</v>
      </c>
      <c r="R308" s="35">
        <f>(P308*$AP$1)/($Q$2*Q308)</f>
        <v>702902.87599329313</v>
      </c>
      <c r="S308" s="33">
        <v>21.1</v>
      </c>
      <c r="T308" s="34">
        <v>98.9</v>
      </c>
      <c r="U308" s="1">
        <f>(S308*$AP$1)/($T$2*T308)</f>
        <v>752844.50797856878</v>
      </c>
      <c r="V308" s="33">
        <v>4.3899999999999997</v>
      </c>
      <c r="W308" s="34">
        <v>89.9</v>
      </c>
      <c r="X308" s="35">
        <f>(V308*$AP$1)/($W$2*W308)</f>
        <v>184623.58285341674</v>
      </c>
      <c r="Y308" s="33">
        <v>7.91</v>
      </c>
      <c r="Z308" s="34">
        <v>89.6</v>
      </c>
      <c r="AA308" s="1">
        <f>(Y308 * $AP$1)/($Z$2*Z308)</f>
        <v>311521.19252873567</v>
      </c>
      <c r="AB308" s="33">
        <v>10.3</v>
      </c>
      <c r="AC308" s="34">
        <v>98.8</v>
      </c>
      <c r="AD308" s="35">
        <f>(AB308*$AP$1)/($AC$2*AC308)</f>
        <v>367874.26124994189</v>
      </c>
      <c r="AE308" s="46">
        <v>156.96629333499999</v>
      </c>
      <c r="AF308" s="1">
        <v>65.85164642334</v>
      </c>
      <c r="AG308" s="35">
        <f>(AE308*$AP$1)/($AF$2*AF308)</f>
        <v>5461829.8564964402</v>
      </c>
      <c r="AH308" s="46">
        <v>160.20210266110001</v>
      </c>
      <c r="AI308" s="1">
        <v>66.64640045166</v>
      </c>
      <c r="AJ308" s="1">
        <f>(AH308*$AP$1)/($AI$2*AI308)</f>
        <v>5890445.5306488061</v>
      </c>
      <c r="AK308" s="46">
        <v>157.22993469240001</v>
      </c>
      <c r="AL308" s="1">
        <v>66.185028076169999</v>
      </c>
      <c r="AM308" s="35">
        <f>(AK308*$AP$1)/($AL$2*AL308)</f>
        <v>5664125.7167677516</v>
      </c>
    </row>
    <row r="309" spans="1:39" x14ac:dyDescent="0.3">
      <c r="A309" s="33">
        <v>17.7</v>
      </c>
      <c r="B309" s="34">
        <v>98.7</v>
      </c>
      <c r="C309" s="35">
        <f t="shared" si="16"/>
        <v>583206.68693009124</v>
      </c>
      <c r="D309" s="40">
        <v>20.6</v>
      </c>
      <c r="E309" s="32">
        <v>95.6</v>
      </c>
      <c r="F309" s="35">
        <f t="shared" si="17"/>
        <v>712852.58259991358</v>
      </c>
      <c r="G309" s="33">
        <v>20.399999999999999</v>
      </c>
      <c r="H309" s="34">
        <v>95.6</v>
      </c>
      <c r="I309" s="35">
        <f t="shared" si="18"/>
        <v>664406.29057856021</v>
      </c>
      <c r="J309" s="43">
        <v>17.853168487550001</v>
      </c>
      <c r="K309" s="2">
        <v>95.520362853999998</v>
      </c>
      <c r="L309" s="1">
        <f t="shared" si="19"/>
        <v>618314.93869885127</v>
      </c>
      <c r="M309" s="33">
        <v>19.7</v>
      </c>
      <c r="N309" s="34">
        <v>98.6</v>
      </c>
      <c r="O309" s="1">
        <f>(M309*$AP$1)/($N$2*N309)</f>
        <v>705031.35856007086</v>
      </c>
      <c r="P309" s="33">
        <v>20.2</v>
      </c>
      <c r="Q309" s="34">
        <v>94.9</v>
      </c>
      <c r="R309" s="35">
        <f>(P309*$AP$1)/($Q$2*Q309)</f>
        <v>704166.81806620397</v>
      </c>
      <c r="S309" s="33">
        <v>21.2</v>
      </c>
      <c r="T309" s="34">
        <v>99.2</v>
      </c>
      <c r="U309" s="1">
        <f>(S309*$AP$1)/($T$2*T309)</f>
        <v>754124.95365220599</v>
      </c>
      <c r="V309" s="33">
        <v>4.42</v>
      </c>
      <c r="W309" s="34">
        <v>90.3</v>
      </c>
      <c r="X309" s="35">
        <f>(V309*$AP$1)/($W$2*W309)</f>
        <v>185061.83547998188</v>
      </c>
      <c r="Y309" s="33">
        <v>7.95</v>
      </c>
      <c r="Z309" s="34">
        <v>89.9</v>
      </c>
      <c r="AA309" s="1">
        <f>(Y309 * $AP$1)/($Z$2*Z309)</f>
        <v>312051.70495953358</v>
      </c>
      <c r="AB309" s="33">
        <v>10.3</v>
      </c>
      <c r="AC309" s="34">
        <v>99.2</v>
      </c>
      <c r="AD309" s="35">
        <f>(AB309*$AP$1)/($AC$2*AC309)</f>
        <v>366390.89729328884</v>
      </c>
      <c r="AE309" s="46">
        <v>157.08164978030001</v>
      </c>
      <c r="AF309" s="1">
        <v>66.18514251709</v>
      </c>
      <c r="AG309" s="35">
        <f>(AE309*$AP$1)/($AF$2*AF309)</f>
        <v>5438302.3300822787</v>
      </c>
      <c r="AH309" s="46">
        <v>160.31520080569999</v>
      </c>
      <c r="AI309" s="1">
        <v>66.980140686040002</v>
      </c>
      <c r="AJ309" s="1">
        <f>(AH309*$AP$1)/($AI$2*AI309)</f>
        <v>5865233.1255447743</v>
      </c>
      <c r="AK309" s="46">
        <v>157.3369293213</v>
      </c>
      <c r="AL309" s="1">
        <v>66.517791748050001</v>
      </c>
      <c r="AM309" s="35">
        <f>(AK309*$AP$1)/($AL$2*AL309)</f>
        <v>5639625.3539956138</v>
      </c>
    </row>
    <row r="310" spans="1:39" x14ac:dyDescent="0.3">
      <c r="A310" s="33">
        <v>17.7</v>
      </c>
      <c r="B310" s="34">
        <v>99</v>
      </c>
      <c r="C310" s="35">
        <f t="shared" si="16"/>
        <v>581439.39393939392</v>
      </c>
      <c r="D310" s="40">
        <v>20.6</v>
      </c>
      <c r="E310" s="32">
        <v>95.9</v>
      </c>
      <c r="F310" s="35">
        <f t="shared" si="17"/>
        <v>710622.59537593054</v>
      </c>
      <c r="G310" s="33">
        <v>20.5</v>
      </c>
      <c r="H310" s="34">
        <v>95.9</v>
      </c>
      <c r="I310" s="35">
        <f t="shared" si="18"/>
        <v>665574.5610602661</v>
      </c>
      <c r="J310" s="43">
        <v>17.912342071529999</v>
      </c>
      <c r="K310" s="2">
        <v>95.853858947749998</v>
      </c>
      <c r="L310" s="1">
        <f t="shared" si="19"/>
        <v>618205.93757468241</v>
      </c>
      <c r="M310" s="33">
        <v>19.7</v>
      </c>
      <c r="N310" s="34">
        <v>98.9</v>
      </c>
      <c r="O310" s="1">
        <f>(M310*$AP$1)/($N$2*N310)</f>
        <v>702892.7396766732</v>
      </c>
      <c r="P310" s="33">
        <v>20.3</v>
      </c>
      <c r="Q310" s="34">
        <v>95.2</v>
      </c>
      <c r="R310" s="35">
        <f>(P310*$AP$1)/($Q$2*Q310)</f>
        <v>705422.79411764722</v>
      </c>
      <c r="S310" s="33">
        <v>21.3</v>
      </c>
      <c r="T310" s="34">
        <v>99.6</v>
      </c>
      <c r="U310" s="1">
        <f>(S310*$AP$1)/($T$2*T310)</f>
        <v>754639.24664173939</v>
      </c>
      <c r="V310" s="33">
        <v>4.45</v>
      </c>
      <c r="W310" s="34">
        <v>90.6</v>
      </c>
      <c r="X310" s="35">
        <f>(V310*$AP$1)/($W$2*W310)</f>
        <v>185700.96456029321</v>
      </c>
      <c r="Y310" s="33">
        <v>7.99</v>
      </c>
      <c r="Z310" s="34">
        <v>90.2</v>
      </c>
      <c r="AA310" s="1">
        <f>(Y310 * $AP$1)/($Z$2*Z310)</f>
        <v>312578.68848280958</v>
      </c>
      <c r="AB310" s="33">
        <v>10.3</v>
      </c>
      <c r="AC310" s="34">
        <v>99.5</v>
      </c>
      <c r="AD310" s="35">
        <f>(AB310*$AP$1)/($AC$2*AC310)</f>
        <v>365286.20112054533</v>
      </c>
      <c r="AE310" s="46">
        <v>157.19602966310001</v>
      </c>
      <c r="AF310" s="1">
        <v>66.517906188959998</v>
      </c>
      <c r="AG310" s="35">
        <f>(AE310*$AP$1)/($AF$2*AF310)</f>
        <v>5415036.7014705669</v>
      </c>
      <c r="AH310" s="46">
        <v>160.4190826416</v>
      </c>
      <c r="AI310" s="1">
        <v>67.31339263916</v>
      </c>
      <c r="AJ310" s="1">
        <f>(AH310*$AP$1)/($AI$2*AI310)</f>
        <v>5839977.5744373761</v>
      </c>
      <c r="AK310" s="46">
        <v>157.44422912600001</v>
      </c>
      <c r="AL310" s="1">
        <v>66.851531982419999</v>
      </c>
      <c r="AM310" s="35">
        <f>(AK310*$AP$1)/($AL$2*AL310)</f>
        <v>5615297.7586288247</v>
      </c>
    </row>
    <row r="311" spans="1:39" x14ac:dyDescent="0.3">
      <c r="A311" s="33">
        <v>17.8</v>
      </c>
      <c r="B311" s="34">
        <v>99.3</v>
      </c>
      <c r="C311" s="35">
        <f t="shared" si="16"/>
        <v>582957.82340792334</v>
      </c>
      <c r="D311" s="40">
        <v>20.7</v>
      </c>
      <c r="E311" s="32">
        <v>96.2</v>
      </c>
      <c r="F311" s="35">
        <f t="shared" si="17"/>
        <v>711845.38318159012</v>
      </c>
      <c r="G311" s="33">
        <v>20.6</v>
      </c>
      <c r="H311" s="34">
        <v>96.3</v>
      </c>
      <c r="I311" s="35">
        <f t="shared" si="18"/>
        <v>666043.19244079641</v>
      </c>
      <c r="J311" s="43">
        <v>17.97114944458</v>
      </c>
      <c r="K311" s="2">
        <v>96.18711090088</v>
      </c>
      <c r="L311" s="1">
        <f t="shared" si="19"/>
        <v>618086.66595030355</v>
      </c>
      <c r="M311" s="33">
        <v>19.8</v>
      </c>
      <c r="N311" s="34">
        <v>99.3</v>
      </c>
      <c r="O311" s="1">
        <f>(M311*$AP$1)/($N$2*N311)</f>
        <v>703614.95989165548</v>
      </c>
      <c r="P311" s="33">
        <v>20.399999999999999</v>
      </c>
      <c r="Q311" s="34">
        <v>95.6</v>
      </c>
      <c r="R311" s="35">
        <f>(P311*$AP$1)/($Q$2*Q311)</f>
        <v>705931.68373972015</v>
      </c>
      <c r="S311" s="33">
        <v>21.4</v>
      </c>
      <c r="T311" s="34">
        <v>99.9</v>
      </c>
      <c r="U311" s="1">
        <f>(S311*$AP$1)/($T$2*T311)</f>
        <v>755905.33061797416</v>
      </c>
      <c r="V311" s="33">
        <v>4.4800000000000004</v>
      </c>
      <c r="W311" s="34">
        <v>90.9</v>
      </c>
      <c r="X311" s="35">
        <f>(V311*$AP$1)/($W$2*W311)</f>
        <v>186335.87496680702</v>
      </c>
      <c r="Y311" s="33">
        <v>8.0299999999999994</v>
      </c>
      <c r="Z311" s="34">
        <v>90.6</v>
      </c>
      <c r="AA311" s="1">
        <f>(Y311 * $AP$1)/($Z$2*Z311)</f>
        <v>312756.59079952299</v>
      </c>
      <c r="AB311" s="33">
        <v>10.4</v>
      </c>
      <c r="AC311" s="34">
        <v>99.8</v>
      </c>
      <c r="AD311" s="35">
        <f>(AB311*$AP$1)/($AC$2*AC311)</f>
        <v>367723.95365443535</v>
      </c>
      <c r="AE311" s="46">
        <v>157.3115081787</v>
      </c>
      <c r="AF311" s="1">
        <v>66.85164642334</v>
      </c>
      <c r="AG311" s="35">
        <f>(AE311*$AP$1)/($AF$2*AF311)</f>
        <v>5391961.5827994011</v>
      </c>
      <c r="AH311" s="46">
        <v>160.53675842289999</v>
      </c>
      <c r="AI311" s="1">
        <v>67.646644592290002</v>
      </c>
      <c r="AJ311" s="1">
        <f>(AH311*$AP$1)/($AI$2*AI311)</f>
        <v>5815470.5473204833</v>
      </c>
      <c r="AK311" s="46">
        <v>157.54249572750001</v>
      </c>
      <c r="AL311" s="1">
        <v>67.185028076169999</v>
      </c>
      <c r="AM311" s="35">
        <f>(AK311*$AP$1)/($AL$2*AL311)</f>
        <v>5590911.6008757707</v>
      </c>
    </row>
    <row r="312" spans="1:39" x14ac:dyDescent="0.3">
      <c r="A312" s="33">
        <v>17.899999999999999</v>
      </c>
      <c r="B312" s="34">
        <v>99.7</v>
      </c>
      <c r="C312" s="35">
        <f t="shared" si="16"/>
        <v>583880.87992791936</v>
      </c>
      <c r="D312" s="40">
        <v>20.8</v>
      </c>
      <c r="E312" s="32">
        <v>96.6</v>
      </c>
      <c r="F312" s="35">
        <f t="shared" si="17"/>
        <v>712322.41022345982</v>
      </c>
      <c r="G312" s="33">
        <v>20.6</v>
      </c>
      <c r="H312" s="34">
        <v>96.6</v>
      </c>
      <c r="I312" s="35">
        <f t="shared" si="18"/>
        <v>663974.73532141512</v>
      </c>
      <c r="J312" s="43">
        <v>18.030902862550001</v>
      </c>
      <c r="K312" s="2">
        <v>96.52011871338</v>
      </c>
      <c r="L312" s="1">
        <f t="shared" si="19"/>
        <v>618002.20636319742</v>
      </c>
      <c r="M312" s="33">
        <v>19.899999999999999</v>
      </c>
      <c r="N312" s="34">
        <v>99.6</v>
      </c>
      <c r="O312" s="1">
        <f>(M312*$AP$1)/($N$2*N312)</f>
        <v>705038.54498453578</v>
      </c>
      <c r="P312" s="33">
        <v>20.399999999999999</v>
      </c>
      <c r="Q312" s="34">
        <v>95.9</v>
      </c>
      <c r="R312" s="35">
        <f>(P312*$AP$1)/($Q$2*Q312)</f>
        <v>703723.34687713499</v>
      </c>
      <c r="S312" s="33">
        <v>21.4</v>
      </c>
      <c r="T312" s="34">
        <v>100</v>
      </c>
      <c r="U312" s="1">
        <f>(S312*$AP$1)/($T$2*T312)</f>
        <v>755149.42528735625</v>
      </c>
      <c r="V312" s="33">
        <v>4.5199999999999996</v>
      </c>
      <c r="W312" s="34">
        <v>91.3</v>
      </c>
      <c r="X312" s="35">
        <f>(V312*$AP$1)/($W$2*W312)</f>
        <v>187175.93167115393</v>
      </c>
      <c r="Y312" s="33">
        <v>8.07</v>
      </c>
      <c r="Z312" s="34">
        <v>90.9</v>
      </c>
      <c r="AA312" s="1">
        <f>(Y312 * $AP$1)/($Z$2*Z312)</f>
        <v>313277.18978794425</v>
      </c>
      <c r="AB312" s="33">
        <v>10.4</v>
      </c>
      <c r="AC312" s="34">
        <v>100</v>
      </c>
      <c r="AD312" s="35">
        <f>(AB312*$AP$1)/($AC$2*AC312)</f>
        <v>366988.50574712647</v>
      </c>
      <c r="AE312" s="46">
        <v>157.41691589359999</v>
      </c>
      <c r="AF312" s="1">
        <v>67.18514251709</v>
      </c>
      <c r="AG312" s="35">
        <f>(AE312*$AP$1)/($AF$2*AF312)</f>
        <v>5368791.7535279524</v>
      </c>
      <c r="AH312" s="46">
        <v>160.6509552002</v>
      </c>
      <c r="AI312" s="1">
        <v>67.980140686040002</v>
      </c>
      <c r="AJ312" s="1">
        <f>(AH312*$AP$1)/($AI$2*AI312)</f>
        <v>5791057.5900708577</v>
      </c>
      <c r="AK312" s="46">
        <v>157.6504058838</v>
      </c>
      <c r="AL312" s="1">
        <v>67.518280029300001</v>
      </c>
      <c r="AM312" s="35">
        <f>(AK312*$AP$1)/($AL$2*AL312)</f>
        <v>5567127.0184964826</v>
      </c>
    </row>
    <row r="313" spans="1:39" x14ac:dyDescent="0.3">
      <c r="A313" s="33">
        <v>17.8</v>
      </c>
      <c r="B313" s="34">
        <v>100</v>
      </c>
      <c r="C313" s="35">
        <f t="shared" si="16"/>
        <v>578877.1186440679</v>
      </c>
      <c r="D313" s="40">
        <v>20.8</v>
      </c>
      <c r="E313" s="32">
        <v>96.9</v>
      </c>
      <c r="F313" s="35">
        <f t="shared" si="17"/>
        <v>710117.07768406824</v>
      </c>
      <c r="G313" s="33">
        <v>20.7</v>
      </c>
      <c r="H313" s="34">
        <v>96.9</v>
      </c>
      <c r="I313" s="35">
        <f t="shared" si="18"/>
        <v>665132.28543258877</v>
      </c>
      <c r="J313" s="43">
        <v>18.096698760990002</v>
      </c>
      <c r="K313" s="2">
        <v>96.853858947749998</v>
      </c>
      <c r="L313" s="1">
        <f t="shared" si="19"/>
        <v>618120.04482108797</v>
      </c>
      <c r="M313" s="33">
        <v>20</v>
      </c>
      <c r="N313" s="34">
        <v>99.9</v>
      </c>
      <c r="O313" s="1">
        <f>(M313*$AP$1)/($N$2*N313)</f>
        <v>706453.58001679846</v>
      </c>
      <c r="P313" s="33">
        <v>20.5</v>
      </c>
      <c r="Q313" s="34">
        <v>96.2</v>
      </c>
      <c r="R313" s="35">
        <f>(P313*$AP$1)/($Q$2*Q313)</f>
        <v>704967.65001075354</v>
      </c>
      <c r="S313" s="33">
        <v>21.5</v>
      </c>
      <c r="T313" s="34">
        <v>101</v>
      </c>
      <c r="U313" s="1">
        <f>(S313*$AP$1)/($T$2*T313)</f>
        <v>751166.49595994083</v>
      </c>
      <c r="V313" s="33">
        <v>4.55</v>
      </c>
      <c r="W313" s="34">
        <v>91.6</v>
      </c>
      <c r="X313" s="35">
        <f>(V313*$AP$1)/($W$2*W313)</f>
        <v>187801.15946393617</v>
      </c>
      <c r="Y313" s="33">
        <v>8.11</v>
      </c>
      <c r="Z313" s="34">
        <v>91.2</v>
      </c>
      <c r="AA313" s="1">
        <f>(Y313 * $AP$1)/($Z$2*Z313)</f>
        <v>313794.36378302076</v>
      </c>
      <c r="AB313" s="33">
        <v>10.4</v>
      </c>
      <c r="AC313" s="34">
        <v>100</v>
      </c>
      <c r="AD313" s="35">
        <f>(AB313*$AP$1)/($AC$2*AC313)</f>
        <v>366988.50574712647</v>
      </c>
      <c r="AE313" s="46">
        <v>157.5247039795</v>
      </c>
      <c r="AF313" s="1">
        <v>67.518394470209998</v>
      </c>
      <c r="AG313" s="35">
        <f>(AE313*$AP$1)/($AF$2*AF313)</f>
        <v>5345950.9239226757</v>
      </c>
      <c r="AH313" s="46">
        <v>160.75770568850001</v>
      </c>
      <c r="AI313" s="1">
        <v>68.31339263916</v>
      </c>
      <c r="AJ313" s="1">
        <f>(AH313*$AP$1)/($AI$2*AI313)</f>
        <v>5766636.4925723784</v>
      </c>
      <c r="AK313" s="46">
        <v>157.76344299319999</v>
      </c>
      <c r="AL313" s="1">
        <v>67.851531982419999</v>
      </c>
      <c r="AM313" s="35">
        <f>(AK313*$AP$1)/($AL$2*AL313)</f>
        <v>5543756.2309469553</v>
      </c>
    </row>
    <row r="314" spans="1:39" x14ac:dyDescent="0.3">
      <c r="A314" s="33">
        <v>17.8</v>
      </c>
      <c r="B314" s="34">
        <v>100</v>
      </c>
      <c r="C314" s="35">
        <f t="shared" si="16"/>
        <v>578877.1186440679</v>
      </c>
      <c r="D314" s="40">
        <v>20.9</v>
      </c>
      <c r="E314" s="32">
        <v>97.2</v>
      </c>
      <c r="F314" s="35">
        <f t="shared" si="17"/>
        <v>711328.84560806025</v>
      </c>
      <c r="G314" s="33">
        <v>20.8</v>
      </c>
      <c r="H314" s="34">
        <v>97.3</v>
      </c>
      <c r="I314" s="35">
        <f t="shared" si="18"/>
        <v>665597.91865145974</v>
      </c>
      <c r="J314" s="43">
        <v>18.165363311770001</v>
      </c>
      <c r="K314" s="2">
        <v>97.18711090088</v>
      </c>
      <c r="L314" s="1">
        <f t="shared" si="19"/>
        <v>618337.82724270574</v>
      </c>
      <c r="M314" s="33">
        <v>20</v>
      </c>
      <c r="N314" s="34">
        <v>100</v>
      </c>
      <c r="O314" s="1">
        <f>(M314*$AP$1)/($N$2*N314)</f>
        <v>705747.1264367816</v>
      </c>
      <c r="P314" s="33">
        <v>20.6</v>
      </c>
      <c r="Q314" s="34">
        <v>96.6</v>
      </c>
      <c r="R314" s="35">
        <f>(P314*$AP$1)/($Q$2*Q314)</f>
        <v>705473.15627900348</v>
      </c>
      <c r="S314" s="33">
        <v>21.6</v>
      </c>
      <c r="T314" s="34">
        <v>101</v>
      </c>
      <c r="U314" s="1">
        <f>(S314*$AP$1)/($T$2*T314)</f>
        <v>754660.29361556855</v>
      </c>
      <c r="V314" s="33">
        <v>4.58</v>
      </c>
      <c r="W314" s="34">
        <v>91.9</v>
      </c>
      <c r="X314" s="35">
        <f>(V314*$AP$1)/($W$2*W314)</f>
        <v>188422.30524718986</v>
      </c>
      <c r="Y314" s="33">
        <v>8.15</v>
      </c>
      <c r="Z314" s="34">
        <v>91.6</v>
      </c>
      <c r="AA314" s="1">
        <f>(Y314 * $AP$1)/($Z$2*Z314)</f>
        <v>313965.01530893944</v>
      </c>
      <c r="AB314" s="33">
        <v>10.5</v>
      </c>
      <c r="AC314" s="34">
        <v>101</v>
      </c>
      <c r="AD314" s="35">
        <f>(AB314*$AP$1)/($AC$2*AC314)</f>
        <v>366848.75384090131</v>
      </c>
      <c r="AE314" s="46">
        <v>157.6439666748</v>
      </c>
      <c r="AF314" s="1">
        <v>67.85164642334</v>
      </c>
      <c r="AG314" s="35">
        <f>(AE314*$AP$1)/($AF$2*AF314)</f>
        <v>5323721.9625992514</v>
      </c>
      <c r="AH314" s="46">
        <v>160.87327575680001</v>
      </c>
      <c r="AI314" s="1">
        <v>68.646705627439999</v>
      </c>
      <c r="AJ314" s="1">
        <f>(AH314*$AP$1)/($AI$2*AI314)</f>
        <v>5742762.2349554552</v>
      </c>
      <c r="AK314" s="46">
        <v>157.8691558838</v>
      </c>
      <c r="AL314" s="1">
        <v>68.185028076169999</v>
      </c>
      <c r="AM314" s="35">
        <f>(AK314*$AP$1)/($AL$2*AL314)</f>
        <v>5520338.013282991</v>
      </c>
    </row>
    <row r="315" spans="1:39" x14ac:dyDescent="0.3">
      <c r="A315" s="33">
        <v>17.7</v>
      </c>
      <c r="B315" s="34">
        <v>100</v>
      </c>
      <c r="C315" s="35">
        <f t="shared" si="16"/>
        <v>575625</v>
      </c>
      <c r="D315" s="40">
        <v>21</v>
      </c>
      <c r="E315" s="32">
        <v>97.6</v>
      </c>
      <c r="F315" s="35">
        <f t="shared" si="17"/>
        <v>711803.10203504807</v>
      </c>
      <c r="G315" s="33">
        <v>20.9</v>
      </c>
      <c r="H315" s="34">
        <v>97.6</v>
      </c>
      <c r="I315" s="35">
        <f t="shared" si="18"/>
        <v>666742.17736840365</v>
      </c>
      <c r="J315" s="43">
        <v>18.228412628169998</v>
      </c>
      <c r="K315" s="2">
        <v>97.520362853999998</v>
      </c>
      <c r="L315" s="1">
        <f t="shared" si="19"/>
        <v>618363.63526463986</v>
      </c>
      <c r="M315" s="33">
        <v>20.100000000000001</v>
      </c>
      <c r="N315" s="34">
        <v>101</v>
      </c>
      <c r="O315" s="1">
        <f>(M315*$AP$1)/($N$2*N315)</f>
        <v>702253.32878115412</v>
      </c>
      <c r="P315" s="33">
        <v>20.7</v>
      </c>
      <c r="Q315" s="34">
        <v>96.9</v>
      </c>
      <c r="R315" s="35">
        <f>(P315*$AP$1)/($Q$2*Q315)</f>
        <v>706703.05327212554</v>
      </c>
      <c r="S315" s="33">
        <v>21.7</v>
      </c>
      <c r="T315" s="34">
        <v>101</v>
      </c>
      <c r="U315" s="1">
        <f>(S315*$AP$1)/($T$2*T315)</f>
        <v>758154.09127119603</v>
      </c>
      <c r="V315" s="33">
        <v>4.62</v>
      </c>
      <c r="W315" s="34">
        <v>92.3</v>
      </c>
      <c r="X315" s="35">
        <f>(V315*$AP$1)/($W$2*W315)</f>
        <v>189244.21862741435</v>
      </c>
      <c r="Y315" s="33">
        <v>8.18</v>
      </c>
      <c r="Z315" s="34">
        <v>91.9</v>
      </c>
      <c r="AA315" s="1">
        <f>(Y315 * $AP$1)/($Z$2*Z315)</f>
        <v>314092.02906707686</v>
      </c>
      <c r="AB315" s="33">
        <v>10.5</v>
      </c>
      <c r="AC315" s="34">
        <v>101</v>
      </c>
      <c r="AD315" s="35">
        <f>(AB315*$AP$1)/($AC$2*AC315)</f>
        <v>366848.75384090131</v>
      </c>
      <c r="AE315" s="46">
        <v>157.75602722170001</v>
      </c>
      <c r="AF315" s="1">
        <v>68.184898376459998</v>
      </c>
      <c r="AG315" s="35">
        <f>(AE315*$AP$1)/($AF$2*AF315)</f>
        <v>5301468.2565299664</v>
      </c>
      <c r="AH315" s="46">
        <v>160.9940032959</v>
      </c>
      <c r="AI315" s="1">
        <v>68.980201721189999</v>
      </c>
      <c r="AJ315" s="1">
        <f>(AH315*$AP$1)/($AI$2*AI315)</f>
        <v>5719286.7363755377</v>
      </c>
      <c r="AK315" s="46">
        <v>157.97108459469999</v>
      </c>
      <c r="AL315" s="1">
        <v>68.518280029300001</v>
      </c>
      <c r="AM315" s="35">
        <f>(AK315*$AP$1)/($AL$2*AL315)</f>
        <v>5497035.6660481282</v>
      </c>
    </row>
    <row r="316" spans="1:39" x14ac:dyDescent="0.3">
      <c r="A316" s="33">
        <v>17.600000000000001</v>
      </c>
      <c r="B316" s="34">
        <v>100</v>
      </c>
      <c r="C316" s="35">
        <f t="shared" si="16"/>
        <v>572372.88135593233</v>
      </c>
      <c r="D316" s="40">
        <v>21.1</v>
      </c>
      <c r="E316" s="32">
        <v>97.9</v>
      </c>
      <c r="F316" s="35">
        <f t="shared" si="17"/>
        <v>713001.0390616745</v>
      </c>
      <c r="G316" s="33">
        <v>20.9</v>
      </c>
      <c r="H316" s="34">
        <v>97.9</v>
      </c>
      <c r="I316" s="35">
        <f t="shared" si="18"/>
        <v>664699.04505777522</v>
      </c>
      <c r="J316" s="43">
        <v>18.290210723880001</v>
      </c>
      <c r="K316" s="2">
        <v>97.853858947749998</v>
      </c>
      <c r="L316" s="1">
        <f t="shared" si="19"/>
        <v>618345.42406725034</v>
      </c>
      <c r="M316" s="33">
        <v>20.2</v>
      </c>
      <c r="N316" s="34">
        <v>101</v>
      </c>
      <c r="O316" s="1">
        <f>(M316*$AP$1)/($N$2*N316)</f>
        <v>705747.1264367816</v>
      </c>
      <c r="P316" s="33">
        <v>20.8</v>
      </c>
      <c r="Q316" s="34">
        <v>97.2</v>
      </c>
      <c r="R316" s="35">
        <f>(P316*$AP$1)/($Q$2*Q316)</f>
        <v>707925.35830850014</v>
      </c>
      <c r="S316" s="33">
        <v>21.8</v>
      </c>
      <c r="T316" s="34">
        <v>102</v>
      </c>
      <c r="U316" s="1">
        <f>(S316*$AP$1)/($T$2*T316)</f>
        <v>754180.75276087446</v>
      </c>
      <c r="V316" s="33">
        <v>4.66</v>
      </c>
      <c r="W316" s="34">
        <v>92.6</v>
      </c>
      <c r="X316" s="35">
        <f>(V316*$AP$1)/($W$2*W316)</f>
        <v>190264.28624626287</v>
      </c>
      <c r="Y316" s="33">
        <v>8.2200000000000006</v>
      </c>
      <c r="Z316" s="34">
        <v>92.2</v>
      </c>
      <c r="AA316" s="1">
        <f>(Y316 * $AP$1)/($Z$2*Z316)</f>
        <v>314600.94247886905</v>
      </c>
      <c r="AB316" s="33">
        <v>10.6</v>
      </c>
      <c r="AC316" s="34">
        <v>101</v>
      </c>
      <c r="AD316" s="35">
        <f>(AB316*$AP$1)/($AC$2*AC316)</f>
        <v>370342.55149652896</v>
      </c>
      <c r="AE316" s="46">
        <v>157.861618042</v>
      </c>
      <c r="AF316" s="1">
        <v>68.51815032959</v>
      </c>
      <c r="AG316" s="35">
        <f>(AE316*$AP$1)/($AF$2*AF316)</f>
        <v>5279214.6604462396</v>
      </c>
      <c r="AH316" s="46">
        <v>161.10124206539999</v>
      </c>
      <c r="AI316" s="1">
        <v>69.313453674320002</v>
      </c>
      <c r="AJ316" s="1">
        <f>(AH316*$AP$1)/($AI$2*AI316)</f>
        <v>5695580.318364419</v>
      </c>
      <c r="AK316" s="46">
        <v>158.0880279541</v>
      </c>
      <c r="AL316" s="1">
        <v>68.851531982419999</v>
      </c>
      <c r="AM316" s="35">
        <f>(AK316*$AP$1)/($AL$2*AL316)</f>
        <v>5474478.8395396769</v>
      </c>
    </row>
    <row r="317" spans="1:39" x14ac:dyDescent="0.3">
      <c r="A317" s="33">
        <v>17.5</v>
      </c>
      <c r="B317" s="34">
        <v>100</v>
      </c>
      <c r="C317" s="35">
        <f t="shared" si="16"/>
        <v>569120.76271186443</v>
      </c>
      <c r="D317" s="40">
        <v>21.1</v>
      </c>
      <c r="E317" s="32">
        <v>98.2</v>
      </c>
      <c r="F317" s="35">
        <f t="shared" si="17"/>
        <v>710822.82814804418</v>
      </c>
      <c r="G317" s="33">
        <v>21</v>
      </c>
      <c r="H317" s="34">
        <v>98.3</v>
      </c>
      <c r="I317" s="35">
        <f t="shared" si="18"/>
        <v>665161.70434918976</v>
      </c>
      <c r="J317" s="43">
        <v>18.34727859497</v>
      </c>
      <c r="K317" s="2">
        <v>98.18711090088</v>
      </c>
      <c r="L317" s="1">
        <f t="shared" si="19"/>
        <v>618169.49996338098</v>
      </c>
      <c r="M317" s="33">
        <v>20.3</v>
      </c>
      <c r="N317" s="34">
        <v>101</v>
      </c>
      <c r="O317" s="1">
        <f>(M317*$AP$1)/($N$2*N317)</f>
        <v>709240.92409240932</v>
      </c>
      <c r="P317" s="33">
        <v>20.8</v>
      </c>
      <c r="Q317" s="34">
        <v>97.6</v>
      </c>
      <c r="R317" s="35">
        <f>(P317*$AP$1)/($Q$2*Q317)</f>
        <v>705024.02487280965</v>
      </c>
      <c r="S317" s="33">
        <v>21.8</v>
      </c>
      <c r="T317" s="34">
        <v>102</v>
      </c>
      <c r="U317" s="1">
        <f>(S317*$AP$1)/($T$2*T317)</f>
        <v>754180.75276087446</v>
      </c>
      <c r="V317" s="33">
        <v>4.6900000000000004</v>
      </c>
      <c r="W317" s="34">
        <v>92.9</v>
      </c>
      <c r="X317" s="35">
        <f>(V317*$AP$1)/($W$2*W317)</f>
        <v>190870.79173007683</v>
      </c>
      <c r="Y317" s="33">
        <v>8.26</v>
      </c>
      <c r="Z317" s="34">
        <v>92.6</v>
      </c>
      <c r="AA317" s="1">
        <f>(Y317 * $AP$1)/($Z$2*Z317)</f>
        <v>314766.26697450411</v>
      </c>
      <c r="AB317" s="33">
        <v>10.6</v>
      </c>
      <c r="AC317" s="34">
        <v>102</v>
      </c>
      <c r="AD317" s="35">
        <f>(AB317*$AP$1)/($AC$2*AC317)</f>
        <v>366711.74216813158</v>
      </c>
      <c r="AE317" s="46">
        <v>157.98356628420001</v>
      </c>
      <c r="AF317" s="1">
        <v>68.85164642334</v>
      </c>
      <c r="AG317" s="35">
        <f>(AE317*$AP$1)/($AF$2*AF317)</f>
        <v>5257702.2209482482</v>
      </c>
      <c r="AH317" s="46">
        <v>161.20585632320001</v>
      </c>
      <c r="AI317" s="1">
        <v>69.646705627439999</v>
      </c>
      <c r="AJ317" s="1">
        <f>(AH317*$AP$1)/($AI$2*AI317)</f>
        <v>5672008.4225215558</v>
      </c>
      <c r="AK317" s="46">
        <v>158.19648742679999</v>
      </c>
      <c r="AL317" s="1">
        <v>69.184783935550001</v>
      </c>
      <c r="AM317" s="35">
        <f>(AK317*$AP$1)/($AL$2*AL317)</f>
        <v>5451846.942253761</v>
      </c>
    </row>
    <row r="318" spans="1:39" x14ac:dyDescent="0.3">
      <c r="A318" s="33">
        <v>17.399999999999999</v>
      </c>
      <c r="B318" s="34">
        <v>100</v>
      </c>
      <c r="C318" s="35">
        <f t="shared" si="16"/>
        <v>565868.64406779653</v>
      </c>
      <c r="D318" s="40">
        <v>21.2</v>
      </c>
      <c r="E318" s="32">
        <v>98.6</v>
      </c>
      <c r="F318" s="35">
        <f t="shared" si="17"/>
        <v>711294.32748128974</v>
      </c>
      <c r="G318" s="33">
        <v>21.1</v>
      </c>
      <c r="H318" s="34">
        <v>98.6</v>
      </c>
      <c r="I318" s="35">
        <f t="shared" si="18"/>
        <v>666295.68523219612</v>
      </c>
      <c r="J318" s="43">
        <v>18.406604766849998</v>
      </c>
      <c r="K318" s="2">
        <v>98.520362853999998</v>
      </c>
      <c r="L318" s="1">
        <f t="shared" si="19"/>
        <v>618070.59690572508</v>
      </c>
      <c r="M318" s="33">
        <v>20.3</v>
      </c>
      <c r="N318" s="34">
        <v>102</v>
      </c>
      <c r="O318" s="1">
        <f>(M318*$AP$1)/($N$2*N318)</f>
        <v>702287.58169934643</v>
      </c>
      <c r="P318" s="33">
        <v>20.9</v>
      </c>
      <c r="Q318" s="34">
        <v>97.9</v>
      </c>
      <c r="R318" s="35">
        <f>(P318*$AP$1)/($Q$2*Q318)</f>
        <v>706242.73537388607</v>
      </c>
      <c r="S318" s="33">
        <v>21.9</v>
      </c>
      <c r="T318" s="34">
        <v>102</v>
      </c>
      <c r="U318" s="1">
        <f>(S318*$AP$1)/($T$2*T318)</f>
        <v>757640.29749830964</v>
      </c>
      <c r="V318" s="33">
        <v>4.7300000000000004</v>
      </c>
      <c r="W318" s="34">
        <v>93.3</v>
      </c>
      <c r="X318" s="35">
        <f>(V318*$AP$1)/($W$2*W318)</f>
        <v>191673.39848679243</v>
      </c>
      <c r="Y318" s="33">
        <v>8.3000000000000007</v>
      </c>
      <c r="Z318" s="34">
        <v>92.9</v>
      </c>
      <c r="AA318" s="1">
        <f>(Y318 * $AP$1)/($Z$2*Z318)</f>
        <v>315269.16842977866</v>
      </c>
      <c r="AB318" s="33">
        <v>10.6</v>
      </c>
      <c r="AC318" s="34">
        <v>102</v>
      </c>
      <c r="AD318" s="35">
        <f>(AB318*$AP$1)/($AC$2*AC318)</f>
        <v>366711.74216813158</v>
      </c>
      <c r="AE318" s="46">
        <v>158.0945892334</v>
      </c>
      <c r="AF318" s="1">
        <v>69.184898376459998</v>
      </c>
      <c r="AG318" s="35">
        <f>(AE318*$AP$1)/($AF$2*AF318)</f>
        <v>5236053.8113707546</v>
      </c>
      <c r="AH318" s="46">
        <v>161.32652282710001</v>
      </c>
      <c r="AI318" s="1">
        <v>69.979957580570002</v>
      </c>
      <c r="AJ318" s="1">
        <f>(AH318*$AP$1)/($AI$2*AI318)</f>
        <v>5649223.1371001536</v>
      </c>
      <c r="AK318" s="46">
        <v>158.29499816890001</v>
      </c>
      <c r="AL318" s="1">
        <v>69.518280029300001</v>
      </c>
      <c r="AM318" s="35">
        <f>(AK318*$AP$1)/($AL$2*AL318)</f>
        <v>5429071.7472387627</v>
      </c>
    </row>
    <row r="319" spans="1:39" x14ac:dyDescent="0.3">
      <c r="A319" s="33">
        <v>17.399999999999999</v>
      </c>
      <c r="B319" s="34">
        <v>100</v>
      </c>
      <c r="C319" s="35">
        <f t="shared" si="16"/>
        <v>565868.64406779653</v>
      </c>
      <c r="D319" s="40">
        <v>21.3</v>
      </c>
      <c r="E319" s="32">
        <v>98.9</v>
      </c>
      <c r="F319" s="35">
        <f t="shared" si="17"/>
        <v>712481.69519891217</v>
      </c>
      <c r="G319" s="33">
        <v>21.2</v>
      </c>
      <c r="H319" s="34">
        <v>98.9</v>
      </c>
      <c r="I319" s="35">
        <f t="shared" si="18"/>
        <v>667422.786554739</v>
      </c>
      <c r="J319" s="43">
        <v>18.474201202389999</v>
      </c>
      <c r="K319" s="2">
        <v>98.85361480713</v>
      </c>
      <c r="L319" s="1">
        <f t="shared" si="19"/>
        <v>618249.12952917384</v>
      </c>
      <c r="M319" s="33">
        <v>20.399999999999999</v>
      </c>
      <c r="N319" s="34">
        <v>102</v>
      </c>
      <c r="O319" s="1">
        <f>(M319*$AP$1)/($N$2*N319)</f>
        <v>705747.1264367816</v>
      </c>
      <c r="P319" s="33">
        <v>21</v>
      </c>
      <c r="Q319" s="34">
        <v>98.2</v>
      </c>
      <c r="R319" s="35">
        <f>(P319*$AP$1)/($Q$2*Q319)</f>
        <v>707453.99957862205</v>
      </c>
      <c r="S319" s="33">
        <v>22</v>
      </c>
      <c r="T319" s="34">
        <v>103</v>
      </c>
      <c r="U319" s="1">
        <f>(S319*$AP$1)/($T$2*T319)</f>
        <v>753710.52337908722</v>
      </c>
      <c r="V319" s="33">
        <v>4.76</v>
      </c>
      <c r="W319" s="34">
        <v>93.6</v>
      </c>
      <c r="X319" s="35">
        <f>(V319*$AP$1)/($W$2*W319)</f>
        <v>192270.85175361033</v>
      </c>
      <c r="Y319" s="33">
        <v>8.34</v>
      </c>
      <c r="Z319" s="34">
        <v>93.2</v>
      </c>
      <c r="AA319" s="1">
        <f>(Y319 * $AP$1)/($Z$2*Z319)</f>
        <v>315768.83232203644</v>
      </c>
      <c r="AB319" s="33">
        <v>10.7</v>
      </c>
      <c r="AC319" s="34">
        <v>102</v>
      </c>
      <c r="AD319" s="35">
        <f>(AB319*$AP$1)/($AC$2*AC319)</f>
        <v>370171.28690556675</v>
      </c>
      <c r="AE319" s="46">
        <v>158.20268249509999</v>
      </c>
      <c r="AF319" s="1">
        <v>69.51815032959</v>
      </c>
      <c r="AG319" s="35">
        <f>(AE319*$AP$1)/($AF$2*AF319)</f>
        <v>5214516.3901073728</v>
      </c>
      <c r="AH319" s="46">
        <v>161.4461517334</v>
      </c>
      <c r="AI319" s="1">
        <v>70.313209533689999</v>
      </c>
      <c r="AJ319" s="1">
        <f>(AH319*$AP$1)/($AI$2*AI319)</f>
        <v>5626617.6733324099</v>
      </c>
      <c r="AK319" s="46">
        <v>158.4054107666</v>
      </c>
      <c r="AL319" s="1">
        <v>69.851531982419999</v>
      </c>
      <c r="AM319" s="35">
        <f>(AK319*$AP$1)/($AL$2*AL319)</f>
        <v>5406939.1743495082</v>
      </c>
    </row>
    <row r="320" spans="1:39" x14ac:dyDescent="0.3">
      <c r="A320" s="33">
        <v>17.3</v>
      </c>
      <c r="B320" s="34">
        <v>100</v>
      </c>
      <c r="C320" s="35">
        <f t="shared" si="16"/>
        <v>562616.52542372886</v>
      </c>
      <c r="D320" s="40">
        <v>21.4</v>
      </c>
      <c r="E320" s="32">
        <v>99.2</v>
      </c>
      <c r="F320" s="35">
        <f t="shared" si="17"/>
        <v>713661.88125695207</v>
      </c>
      <c r="G320" s="33">
        <v>21.2</v>
      </c>
      <c r="H320" s="34">
        <v>99.3</v>
      </c>
      <c r="I320" s="35">
        <f t="shared" si="18"/>
        <v>664734.27583347121</v>
      </c>
      <c r="J320" s="43">
        <v>18.544208526609999</v>
      </c>
      <c r="K320" s="2">
        <v>99.18711090088</v>
      </c>
      <c r="L320" s="1">
        <f t="shared" si="19"/>
        <v>618505.35068409762</v>
      </c>
      <c r="M320" s="33">
        <v>20.5</v>
      </c>
      <c r="N320" s="34">
        <v>102</v>
      </c>
      <c r="O320" s="1">
        <f>(M320*$AP$1)/($N$2*N320)</f>
        <v>709206.6711742169</v>
      </c>
      <c r="P320" s="33">
        <v>21.1</v>
      </c>
      <c r="Q320" s="34">
        <v>98.6</v>
      </c>
      <c r="R320" s="35">
        <f>(P320*$AP$1)/($Q$2*Q320)</f>
        <v>707939.16555920825</v>
      </c>
      <c r="S320" s="33">
        <v>22.1</v>
      </c>
      <c r="T320" s="34">
        <v>103</v>
      </c>
      <c r="U320" s="1">
        <f>(S320*$AP$1)/($T$2*T320)</f>
        <v>757136.48030353768</v>
      </c>
      <c r="V320" s="33">
        <v>4.8</v>
      </c>
      <c r="W320" s="34">
        <v>93.9</v>
      </c>
      <c r="X320" s="35">
        <f>(V320*$AP$1)/($W$2*W320)</f>
        <v>193267.12727616105</v>
      </c>
      <c r="Y320" s="33">
        <v>8.3800000000000008</v>
      </c>
      <c r="Z320" s="34">
        <v>93.6</v>
      </c>
      <c r="AA320" s="1">
        <f>(Y320 * $AP$1)/($Z$2*Z320)</f>
        <v>315927.39954808925</v>
      </c>
      <c r="AB320" s="33">
        <v>10.7</v>
      </c>
      <c r="AC320" s="34">
        <v>103</v>
      </c>
      <c r="AD320" s="35">
        <f>(AB320*$AP$1)/($AC$2*AC320)</f>
        <v>366577.39091619238</v>
      </c>
      <c r="AE320" s="46">
        <v>158.31205749509999</v>
      </c>
      <c r="AF320" s="1">
        <v>69.85164642334</v>
      </c>
      <c r="AG320" s="35">
        <f>(AE320*$AP$1)/($AF$2*AF320)</f>
        <v>5193208.3681109622</v>
      </c>
      <c r="AH320" s="46">
        <v>161.57493591310001</v>
      </c>
      <c r="AI320" s="1">
        <v>70.646949768070002</v>
      </c>
      <c r="AJ320" s="1">
        <f>(AH320*$AP$1)/($AI$2*AI320)</f>
        <v>5604504.3099699682</v>
      </c>
      <c r="AK320" s="46">
        <v>158.52278137210001</v>
      </c>
      <c r="AL320" s="1">
        <v>70.184783935550001</v>
      </c>
      <c r="AM320" s="35">
        <f>(AK320*$AP$1)/($AL$2*AL320)</f>
        <v>5385253.1553869713</v>
      </c>
    </row>
    <row r="321" spans="1:39" x14ac:dyDescent="0.3">
      <c r="A321" s="33">
        <v>17.3</v>
      </c>
      <c r="B321" s="34">
        <v>100</v>
      </c>
      <c r="C321" s="35">
        <f t="shared" si="16"/>
        <v>562616.52542372886</v>
      </c>
      <c r="D321" s="40">
        <v>21.4</v>
      </c>
      <c r="E321" s="32">
        <v>99.6</v>
      </c>
      <c r="F321" s="35">
        <f t="shared" si="17"/>
        <v>710795.76928403263</v>
      </c>
      <c r="G321" s="33">
        <v>21.3</v>
      </c>
      <c r="H321" s="34">
        <v>99.6</v>
      </c>
      <c r="I321" s="35">
        <f t="shared" si="18"/>
        <v>665858.1588015348</v>
      </c>
      <c r="J321" s="43">
        <v>18.610218048099998</v>
      </c>
      <c r="K321" s="2">
        <v>99.520362853999998</v>
      </c>
      <c r="L321" s="1">
        <f t="shared" si="19"/>
        <v>618628.48025933281</v>
      </c>
      <c r="M321" s="33">
        <v>20.6</v>
      </c>
      <c r="N321" s="34">
        <v>103</v>
      </c>
      <c r="O321" s="1">
        <f>(M321*$AP$1)/($N$2*N321)</f>
        <v>705747.12643678172</v>
      </c>
      <c r="P321" s="33">
        <v>21.2</v>
      </c>
      <c r="Q321" s="34">
        <v>98.9</v>
      </c>
      <c r="R321" s="35">
        <f>(P321*$AP$1)/($Q$2*Q321)</f>
        <v>709136.71071441018</v>
      </c>
      <c r="S321" s="33">
        <v>22.2</v>
      </c>
      <c r="T321" s="34">
        <v>103</v>
      </c>
      <c r="U321" s="1">
        <f>(S321*$AP$1)/($T$2*T321)</f>
        <v>760562.43722798792</v>
      </c>
      <c r="V321" s="33">
        <v>4.84</v>
      </c>
      <c r="W321" s="34">
        <v>94.3</v>
      </c>
      <c r="X321" s="35">
        <f>(V321*$AP$1)/($W$2*W321)</f>
        <v>194051.05809464605</v>
      </c>
      <c r="Y321" s="33">
        <v>8.42</v>
      </c>
      <c r="Z321" s="34">
        <v>93.9</v>
      </c>
      <c r="AA321" s="1">
        <f>(Y321 * $AP$1)/($Z$2*Z321)</f>
        <v>316421.23560158152</v>
      </c>
      <c r="AB321" s="33">
        <v>10.7</v>
      </c>
      <c r="AC321" s="34">
        <v>103</v>
      </c>
      <c r="AD321" s="35">
        <f>(AB321*$AP$1)/($AC$2*AC321)</f>
        <v>366577.39091619238</v>
      </c>
      <c r="AE321" s="46">
        <v>158.43864440920001</v>
      </c>
      <c r="AF321" s="1">
        <v>70.184898376459998</v>
      </c>
      <c r="AG321" s="35">
        <f>(AE321*$AP$1)/($AF$2*AF321)</f>
        <v>5172682.766675218</v>
      </c>
      <c r="AH321" s="46">
        <v>161.6990814209</v>
      </c>
      <c r="AI321" s="1">
        <v>70.979957580570002</v>
      </c>
      <c r="AJ321" s="1">
        <f>(AH321*$AP$1)/($AI$2*AI321)</f>
        <v>5582496.3536523199</v>
      </c>
      <c r="AK321" s="46">
        <v>158.64808654789999</v>
      </c>
      <c r="AL321" s="1">
        <v>70.518280029300001</v>
      </c>
      <c r="AM321" s="35">
        <f>(AK321*$AP$1)/($AL$2*AL321)</f>
        <v>5364021.8071227446</v>
      </c>
    </row>
    <row r="322" spans="1:39" x14ac:dyDescent="0.3">
      <c r="A322" s="33">
        <v>17.2</v>
      </c>
      <c r="B322" s="34">
        <v>100</v>
      </c>
      <c r="C322" s="35">
        <f t="shared" si="16"/>
        <v>559364.40677966096</v>
      </c>
      <c r="D322" s="40">
        <v>21.5</v>
      </c>
      <c r="E322" s="32">
        <v>99.9</v>
      </c>
      <c r="F322" s="35">
        <f t="shared" si="17"/>
        <v>711972.74861067953</v>
      </c>
      <c r="G322" s="33">
        <v>21.4</v>
      </c>
      <c r="H322" s="34">
        <v>99.9</v>
      </c>
      <c r="I322" s="35">
        <f t="shared" si="18"/>
        <v>666975.2917217419</v>
      </c>
      <c r="J322" s="43">
        <v>18.67363357544</v>
      </c>
      <c r="K322" s="2">
        <v>99.853858947749998</v>
      </c>
      <c r="L322" s="1">
        <f t="shared" si="19"/>
        <v>618663.33529559465</v>
      </c>
      <c r="M322" s="33">
        <v>20.6</v>
      </c>
      <c r="N322" s="34">
        <v>103</v>
      </c>
      <c r="O322" s="1">
        <f>(M322*$AP$1)/($N$2*N322)</f>
        <v>705747.12643678172</v>
      </c>
      <c r="P322" s="33">
        <v>21.3</v>
      </c>
      <c r="Q322" s="34">
        <v>99.2</v>
      </c>
      <c r="R322" s="35">
        <f>(P322*$AP$1)/($Q$2*Q322)</f>
        <v>710327.01265294768</v>
      </c>
      <c r="S322" s="33">
        <v>22.2</v>
      </c>
      <c r="T322" s="34">
        <v>104</v>
      </c>
      <c r="U322" s="1">
        <f>(S322*$AP$1)/($T$2*T322)</f>
        <v>753249.33687002654</v>
      </c>
      <c r="V322" s="33">
        <v>4.87</v>
      </c>
      <c r="W322" s="34">
        <v>94.6</v>
      </c>
      <c r="X322" s="35">
        <f>(V322*$AP$1)/($W$2*W322)</f>
        <v>194634.65564107103</v>
      </c>
      <c r="Y322" s="33">
        <v>8.4600000000000009</v>
      </c>
      <c r="Z322" s="34">
        <v>94.2</v>
      </c>
      <c r="AA322" s="1">
        <f>(Y322 * $AP$1)/($Z$2*Z322)</f>
        <v>316911.92620250391</v>
      </c>
      <c r="AB322" s="33">
        <v>10.8</v>
      </c>
      <c r="AC322" s="34">
        <v>103</v>
      </c>
      <c r="AD322" s="35">
        <f>(AB322*$AP$1)/($AC$2*AC322)</f>
        <v>370003.34784064279</v>
      </c>
      <c r="AE322" s="46">
        <v>158.56791687009999</v>
      </c>
      <c r="AF322" s="1">
        <v>70.518394470209998</v>
      </c>
      <c r="AG322" s="35">
        <f>(AE322*$AP$1)/($AF$2*AF322)</f>
        <v>5152420.5882682735</v>
      </c>
      <c r="AH322" s="46">
        <v>161.82054138180001</v>
      </c>
      <c r="AI322" s="1">
        <v>71.313209533689999</v>
      </c>
      <c r="AJ322" s="1">
        <f>(AH322*$AP$1)/($AI$2*AI322)</f>
        <v>5560582.617464561</v>
      </c>
      <c r="AK322" s="46">
        <v>158.77613830569999</v>
      </c>
      <c r="AL322" s="1">
        <v>70.851776123050001</v>
      </c>
      <c r="AM322" s="35">
        <f>(AK322*$AP$1)/($AL$2*AL322)</f>
        <v>5343082.7559239287</v>
      </c>
    </row>
    <row r="323" spans="1:39" x14ac:dyDescent="0.3">
      <c r="A323" s="33">
        <v>17.2</v>
      </c>
      <c r="B323" s="34">
        <v>100</v>
      </c>
      <c r="C323" s="35">
        <f t="shared" si="16"/>
        <v>559364.40677966096</v>
      </c>
      <c r="D323" s="40">
        <v>21.6</v>
      </c>
      <c r="E323" s="32">
        <v>100</v>
      </c>
      <c r="F323" s="35">
        <f t="shared" si="17"/>
        <v>714568.96551724151</v>
      </c>
      <c r="G323" s="33">
        <v>21.5</v>
      </c>
      <c r="H323" s="34">
        <v>100</v>
      </c>
      <c r="I323" s="35">
        <f t="shared" si="18"/>
        <v>669421.90669371199</v>
      </c>
      <c r="J323" s="43">
        <v>18.740009307859999</v>
      </c>
      <c r="K323" s="2">
        <v>100.1871109009</v>
      </c>
      <c r="L323" s="1">
        <f t="shared" si="19"/>
        <v>618797.21226236376</v>
      </c>
      <c r="M323" s="33">
        <v>20.7</v>
      </c>
      <c r="N323" s="34">
        <v>103</v>
      </c>
      <c r="O323" s="1">
        <f>(M323*$AP$1)/($N$2*N323)</f>
        <v>709173.08336123207</v>
      </c>
      <c r="P323" s="33">
        <v>21.3</v>
      </c>
      <c r="Q323" s="34">
        <v>99.6</v>
      </c>
      <c r="R323" s="35">
        <f>(P323*$AP$1)/($Q$2*Q323)</f>
        <v>707474.29372663074</v>
      </c>
      <c r="S323" s="33">
        <v>22.3</v>
      </c>
      <c r="T323" s="34">
        <v>104</v>
      </c>
      <c r="U323" s="1">
        <f>(S323*$AP$1)/($T$2*T323)</f>
        <v>756642.35190097266</v>
      </c>
      <c r="V323" s="33">
        <v>4.91</v>
      </c>
      <c r="W323" s="34">
        <v>94.9</v>
      </c>
      <c r="X323" s="35">
        <f>(V323*$AP$1)/($W$2*W323)</f>
        <v>195612.96049250697</v>
      </c>
      <c r="Y323" s="33">
        <v>8.5</v>
      </c>
      <c r="Z323" s="34">
        <v>94.6</v>
      </c>
      <c r="AA323" s="1">
        <f>(Y323 * $AP$1)/($Z$2*Z323)</f>
        <v>317063.98386430467</v>
      </c>
      <c r="AB323" s="33">
        <v>10.8</v>
      </c>
      <c r="AC323" s="34">
        <v>104</v>
      </c>
      <c r="AD323" s="35">
        <f>(AB323*$AP$1)/($AC$2*AC323)</f>
        <v>366445.62334217509</v>
      </c>
      <c r="AE323" s="46">
        <v>158.69523620609999</v>
      </c>
      <c r="AF323" s="1">
        <v>70.851890563959998</v>
      </c>
      <c r="AG323" s="35">
        <f>(AE323*$AP$1)/($AF$2*AF323)</f>
        <v>5132285.9907919597</v>
      </c>
      <c r="AH323" s="46">
        <v>161.93882751460001</v>
      </c>
      <c r="AI323" s="1">
        <v>71.646461486820002</v>
      </c>
      <c r="AJ323" s="1">
        <f>(AH323*$AP$1)/($AI$2*AI323)</f>
        <v>5538764.1838271217</v>
      </c>
      <c r="AK323" s="46">
        <v>158.89839172360001</v>
      </c>
      <c r="AL323" s="1">
        <v>71.185028076169999</v>
      </c>
      <c r="AM323" s="35">
        <f>(AK323*$AP$1)/($AL$2*AL323)</f>
        <v>5322163.9430313297</v>
      </c>
    </row>
    <row r="324" spans="1:39" x14ac:dyDescent="0.3">
      <c r="A324" s="33">
        <v>17.2</v>
      </c>
      <c r="B324" s="34">
        <v>100</v>
      </c>
      <c r="C324" s="35">
        <f t="shared" ref="C324:C387" si="20">(A324 * $AP$1)/($B$2*B324)</f>
        <v>559364.40677966096</v>
      </c>
      <c r="D324" s="40">
        <v>21.7</v>
      </c>
      <c r="E324" s="32">
        <v>101</v>
      </c>
      <c r="F324" s="35">
        <f t="shared" ref="F324:F387" si="21">(D324 * $AP$1)/($E$2*E324)</f>
        <v>710769.4605667463</v>
      </c>
      <c r="G324" s="33">
        <v>21.5</v>
      </c>
      <c r="H324" s="34">
        <v>101</v>
      </c>
      <c r="I324" s="35">
        <f t="shared" ref="I324:I387" si="22">(G324*$AP$1)/($H$2*H324)</f>
        <v>662793.96702347719</v>
      </c>
      <c r="J324" s="43">
        <v>18.804920196529999</v>
      </c>
      <c r="K324" s="2">
        <v>100.520362854</v>
      </c>
      <c r="L324" s="1">
        <f t="shared" ref="L324:L387" si="23">(J324*$AP$1)/($K$2*K324)</f>
        <v>618881.99260541971</v>
      </c>
      <c r="M324" s="33">
        <v>20.8</v>
      </c>
      <c r="N324" s="34">
        <v>104</v>
      </c>
      <c r="O324" s="1">
        <f>(M324*$AP$1)/($N$2*N324)</f>
        <v>705747.12643678172</v>
      </c>
      <c r="P324" s="33">
        <v>21.4</v>
      </c>
      <c r="Q324" s="34">
        <v>99.9</v>
      </c>
      <c r="R324" s="35">
        <f>(P324*$AP$1)/($Q$2*Q324)</f>
        <v>708661.24745435081</v>
      </c>
      <c r="S324" s="33">
        <v>22.4</v>
      </c>
      <c r="T324" s="34">
        <v>104</v>
      </c>
      <c r="U324" s="1">
        <f>(S324*$AP$1)/($T$2*T324)</f>
        <v>760035.36693191866</v>
      </c>
      <c r="V324" s="33">
        <v>4.95</v>
      </c>
      <c r="W324" s="34">
        <v>95.3</v>
      </c>
      <c r="X324" s="35">
        <f>(V324*$AP$1)/($W$2*W324)</f>
        <v>196378.81928470632</v>
      </c>
      <c r="Y324" s="33">
        <v>8.5399999999999991</v>
      </c>
      <c r="Z324" s="34">
        <v>94.9</v>
      </c>
      <c r="AA324" s="1">
        <f>(Y324 * $AP$1)/($Z$2*Z324)</f>
        <v>317549.0231701851</v>
      </c>
      <c r="AB324" s="33">
        <v>10.8</v>
      </c>
      <c r="AC324" s="34">
        <v>104</v>
      </c>
      <c r="AD324" s="35">
        <f>(AB324*$AP$1)/($AC$2*AC324)</f>
        <v>366445.62334217509</v>
      </c>
      <c r="AE324" s="46">
        <v>158.82597351070001</v>
      </c>
      <c r="AF324" s="1">
        <v>71.184898376459998</v>
      </c>
      <c r="AG324" s="35">
        <f>(AE324*$AP$1)/($AF$2*AF324)</f>
        <v>5112485.1393133793</v>
      </c>
      <c r="AH324" s="46">
        <v>162.06016540530001</v>
      </c>
      <c r="AI324" s="1">
        <v>71.979957580570002</v>
      </c>
      <c r="AJ324" s="1">
        <f>(AH324*$AP$1)/($AI$2*AI324)</f>
        <v>5517232.9624533392</v>
      </c>
      <c r="AK324" s="46">
        <v>159.01948547360001</v>
      </c>
      <c r="AL324" s="1">
        <v>71.518524169919999</v>
      </c>
      <c r="AM324" s="35">
        <f>(AK324*$AP$1)/($AL$2*AL324)</f>
        <v>5301383.3215702437</v>
      </c>
    </row>
    <row r="325" spans="1:39" x14ac:dyDescent="0.3">
      <c r="A325" s="33">
        <v>17.100000000000001</v>
      </c>
      <c r="B325" s="34">
        <v>100</v>
      </c>
      <c r="C325" s="35">
        <f t="shared" si="20"/>
        <v>556112.28813559329</v>
      </c>
      <c r="D325" s="40">
        <v>21.7</v>
      </c>
      <c r="E325" s="32">
        <v>101</v>
      </c>
      <c r="F325" s="35">
        <f t="shared" si="21"/>
        <v>710769.4605667463</v>
      </c>
      <c r="G325" s="33">
        <v>21.6</v>
      </c>
      <c r="H325" s="34">
        <v>101</v>
      </c>
      <c r="I325" s="35">
        <f t="shared" si="22"/>
        <v>665876.72966079577</v>
      </c>
      <c r="J325" s="43">
        <v>18.870532989499999</v>
      </c>
      <c r="K325" s="2">
        <v>100.85385894780001</v>
      </c>
      <c r="L325" s="1">
        <f t="shared" si="23"/>
        <v>618987.73804743378</v>
      </c>
      <c r="M325" s="33">
        <v>20.8</v>
      </c>
      <c r="N325" s="34">
        <v>104</v>
      </c>
      <c r="O325" s="1">
        <f>(M325*$AP$1)/($N$2*N325)</f>
        <v>705747.12643678172</v>
      </c>
      <c r="P325" s="33">
        <v>21.5</v>
      </c>
      <c r="Q325" s="34">
        <v>100</v>
      </c>
      <c r="R325" s="35">
        <f>(P325*$AP$1)/($Q$2*Q325)</f>
        <v>711260.77586206899</v>
      </c>
      <c r="S325" s="33">
        <v>22.5</v>
      </c>
      <c r="T325" s="34">
        <v>105</v>
      </c>
      <c r="U325" s="1">
        <f>(S325*$AP$1)/($T$2*T325)</f>
        <v>756157.63546798041</v>
      </c>
      <c r="V325" s="33">
        <v>4.99</v>
      </c>
      <c r="W325" s="34">
        <v>95.6</v>
      </c>
      <c r="X325" s="35">
        <f>(V325*$AP$1)/($W$2*W325)</f>
        <v>197344.48749922711</v>
      </c>
      <c r="Y325" s="33">
        <v>8.58</v>
      </c>
      <c r="Z325" s="34">
        <v>95.2</v>
      </c>
      <c r="AA325" s="1">
        <f>(Y325 * $AP$1)/($Z$2*Z325)</f>
        <v>318031.00550565054</v>
      </c>
      <c r="AB325" s="33">
        <v>10.9</v>
      </c>
      <c r="AC325" s="34">
        <v>104</v>
      </c>
      <c r="AD325" s="35">
        <f>(AB325*$AP$1)/($AC$2*AC325)</f>
        <v>369838.63837312115</v>
      </c>
      <c r="AE325" s="46">
        <v>158.94847106930001</v>
      </c>
      <c r="AF325" s="1">
        <v>71.518394470209998</v>
      </c>
      <c r="AG325" s="35">
        <f>(AE325*$AP$1)/($AF$2*AF325)</f>
        <v>5092569.9196244357</v>
      </c>
      <c r="AH325" s="46">
        <v>162.17015075680001</v>
      </c>
      <c r="AI325" s="1">
        <v>72.313453674320002</v>
      </c>
      <c r="AJ325" s="1">
        <f>(AH325*$AP$1)/($AI$2*AI325)</f>
        <v>5495515.6295965388</v>
      </c>
      <c r="AK325" s="46">
        <v>159.13520812990001</v>
      </c>
      <c r="AL325" s="1">
        <v>71.852020263669999</v>
      </c>
      <c r="AM325" s="35">
        <f>(AK325*$AP$1)/($AL$2*AL325)</f>
        <v>5280617.3735505342</v>
      </c>
    </row>
    <row r="326" spans="1:39" x14ac:dyDescent="0.3">
      <c r="A326" s="33">
        <v>17.100000000000001</v>
      </c>
      <c r="B326" s="34">
        <v>100</v>
      </c>
      <c r="C326" s="35">
        <f t="shared" si="20"/>
        <v>556112.28813559329</v>
      </c>
      <c r="D326" s="40">
        <v>21.8</v>
      </c>
      <c r="E326" s="32">
        <v>101</v>
      </c>
      <c r="F326" s="35">
        <f t="shared" si="21"/>
        <v>714044.89586889721</v>
      </c>
      <c r="G326" s="33">
        <v>21.7</v>
      </c>
      <c r="H326" s="34">
        <v>101</v>
      </c>
      <c r="I326" s="35">
        <f t="shared" si="22"/>
        <v>668959.49229811423</v>
      </c>
      <c r="J326" s="43">
        <v>18.939502716060002</v>
      </c>
      <c r="K326" s="2">
        <v>101.1871109009</v>
      </c>
      <c r="L326" s="1">
        <f t="shared" si="23"/>
        <v>619204.03104247793</v>
      </c>
      <c r="M326" s="33">
        <v>20.9</v>
      </c>
      <c r="N326" s="34">
        <v>104</v>
      </c>
      <c r="O326" s="1">
        <f>(M326*$AP$1)/($N$2*N326)</f>
        <v>709140.14146772772</v>
      </c>
      <c r="P326" s="33">
        <v>21.6</v>
      </c>
      <c r="Q326" s="34">
        <v>101</v>
      </c>
      <c r="R326" s="35">
        <f>(P326*$AP$1)/($Q$2*Q326)</f>
        <v>707494.0252645954</v>
      </c>
      <c r="S326" s="33">
        <v>22.6</v>
      </c>
      <c r="T326" s="34">
        <v>105</v>
      </c>
      <c r="U326" s="1">
        <f>(S326*$AP$1)/($T$2*T326)</f>
        <v>759518.33607006038</v>
      </c>
      <c r="V326" s="33">
        <v>5.03</v>
      </c>
      <c r="W326" s="34">
        <v>95.9</v>
      </c>
      <c r="X326" s="35">
        <f>(V326*$AP$1)/($W$2*W326)</f>
        <v>198304.11399394894</v>
      </c>
      <c r="Y326" s="33">
        <v>8.6199999999999992</v>
      </c>
      <c r="Z326" s="34">
        <v>95.6</v>
      </c>
      <c r="AA326" s="1">
        <f>(Y326 * $AP$1)/($Z$2*Z326)</f>
        <v>318176.79026595486</v>
      </c>
      <c r="AB326" s="33">
        <v>10.9</v>
      </c>
      <c r="AC326" s="34">
        <v>105</v>
      </c>
      <c r="AD326" s="35">
        <f>(AB326*$AP$1)/($AC$2*AC326)</f>
        <v>366316.36562671047</v>
      </c>
      <c r="AE326" s="46">
        <v>159.06803894039999</v>
      </c>
      <c r="AF326" s="1">
        <v>71.85213470459</v>
      </c>
      <c r="AG326" s="35">
        <f>(AE326*$AP$1)/($AF$2*AF326)</f>
        <v>5072728.9052136317</v>
      </c>
      <c r="AH326" s="46">
        <v>162.28135681149999</v>
      </c>
      <c r="AI326" s="1">
        <v>72.646705627439999</v>
      </c>
      <c r="AJ326" s="1">
        <f>(AH326*$AP$1)/($AI$2*AI326)</f>
        <v>5474057.2625688715</v>
      </c>
      <c r="AK326" s="46">
        <v>159.25221252439999</v>
      </c>
      <c r="AL326" s="1">
        <v>72.185272216800001</v>
      </c>
      <c r="AM326" s="35">
        <f>(AK326*$AP$1)/($AL$2*AL326)</f>
        <v>5260103.4283528319</v>
      </c>
    </row>
    <row r="327" spans="1:39" x14ac:dyDescent="0.3">
      <c r="A327" s="33">
        <v>17.100000000000001</v>
      </c>
      <c r="B327" s="34">
        <v>100</v>
      </c>
      <c r="C327" s="35">
        <f t="shared" si="20"/>
        <v>556112.28813559329</v>
      </c>
      <c r="D327" s="40">
        <v>21.9</v>
      </c>
      <c r="E327" s="32">
        <v>102</v>
      </c>
      <c r="F327" s="35">
        <f t="shared" si="21"/>
        <v>710287.77890466526</v>
      </c>
      <c r="G327" s="33">
        <v>21.8</v>
      </c>
      <c r="H327" s="34">
        <v>102</v>
      </c>
      <c r="I327" s="35">
        <f t="shared" si="22"/>
        <v>665453.6053772422</v>
      </c>
      <c r="J327" s="43">
        <v>19.001880645749999</v>
      </c>
      <c r="K327" s="2">
        <v>101.5201187134</v>
      </c>
      <c r="L327" s="1">
        <f t="shared" si="23"/>
        <v>619205.58976645197</v>
      </c>
      <c r="M327" s="33">
        <v>21</v>
      </c>
      <c r="N327" s="34">
        <v>105</v>
      </c>
      <c r="O327" s="1">
        <f>(M327*$AP$1)/($N$2*N327)</f>
        <v>705747.1264367816</v>
      </c>
      <c r="P327" s="33">
        <v>21.7</v>
      </c>
      <c r="Q327" s="34">
        <v>101</v>
      </c>
      <c r="R327" s="35">
        <f>(P327*$AP$1)/($Q$2*Q327)</f>
        <v>710769.4605667463</v>
      </c>
      <c r="S327" s="33">
        <v>22.6</v>
      </c>
      <c r="T327" s="34">
        <v>105</v>
      </c>
      <c r="U327" s="1">
        <f>(S327*$AP$1)/($T$2*T327)</f>
        <v>759518.33607006038</v>
      </c>
      <c r="V327" s="33">
        <v>5.07</v>
      </c>
      <c r="W327" s="34">
        <v>96.3</v>
      </c>
      <c r="X327" s="35">
        <f>(V327*$AP$1)/($W$2*W327)</f>
        <v>199050.8417353406</v>
      </c>
      <c r="Y327" s="33">
        <v>8.66</v>
      </c>
      <c r="Z327" s="34">
        <v>95.9</v>
      </c>
      <c r="AA327" s="1">
        <f>(Y327 * $AP$1)/($Z$2*Z327)</f>
        <v>318653.29066436546</v>
      </c>
      <c r="AB327" s="33">
        <v>11</v>
      </c>
      <c r="AC327" s="34">
        <v>105</v>
      </c>
      <c r="AD327" s="35">
        <f>(AB327*$AP$1)/($AC$2*AC327)</f>
        <v>369677.06622879038</v>
      </c>
      <c r="AE327" s="46">
        <v>159.18571472170001</v>
      </c>
      <c r="AF327" s="1">
        <v>72.185386657709998</v>
      </c>
      <c r="AG327" s="35">
        <f>(AE327*$AP$1)/($AF$2*AF327)</f>
        <v>5053045.4740900984</v>
      </c>
      <c r="AH327" s="46">
        <v>162.39237976070001</v>
      </c>
      <c r="AI327" s="1">
        <v>72.979957580570002</v>
      </c>
      <c r="AJ327" s="1">
        <f>(AH327*$AP$1)/($AI$2*AI327)</f>
        <v>5452788.7200332265</v>
      </c>
      <c r="AK327" s="46">
        <v>159.36463928219999</v>
      </c>
      <c r="AL327" s="1">
        <v>72.518524169919999</v>
      </c>
      <c r="AM327" s="35">
        <f>(AK327*$AP$1)/($AL$2*AL327)</f>
        <v>5239627.5183088882</v>
      </c>
    </row>
    <row r="328" spans="1:39" ht="15" thickBot="1" x14ac:dyDescent="0.35">
      <c r="A328" s="37">
        <v>17</v>
      </c>
      <c r="B328" s="38">
        <v>100</v>
      </c>
      <c r="C328" s="54">
        <f t="shared" si="20"/>
        <v>552860.16949152539</v>
      </c>
      <c r="D328" s="40">
        <v>22</v>
      </c>
      <c r="E328" s="32">
        <v>102</v>
      </c>
      <c r="F328" s="35">
        <f t="shared" si="21"/>
        <v>713531.10209601081</v>
      </c>
      <c r="G328" s="33">
        <v>21.9</v>
      </c>
      <c r="H328" s="34">
        <v>102</v>
      </c>
      <c r="I328" s="35">
        <f t="shared" si="22"/>
        <v>668506.14485144976</v>
      </c>
      <c r="J328" s="43">
        <v>19.06767654419</v>
      </c>
      <c r="K328" s="2">
        <v>101.85385894780001</v>
      </c>
      <c r="L328" s="1">
        <f t="shared" si="23"/>
        <v>619313.70046559756</v>
      </c>
      <c r="M328" s="33">
        <v>21.1</v>
      </c>
      <c r="N328" s="34">
        <v>105</v>
      </c>
      <c r="O328" s="1">
        <f>(M328*$AP$1)/($N$2*N328)</f>
        <v>709107.82703886158</v>
      </c>
      <c r="P328" s="33">
        <v>21.7</v>
      </c>
      <c r="Q328" s="34">
        <v>101</v>
      </c>
      <c r="R328" s="35">
        <f>(P328*$AP$1)/($Q$2*Q328)</f>
        <v>710769.4605667463</v>
      </c>
      <c r="S328" s="33">
        <v>22.7</v>
      </c>
      <c r="T328" s="34">
        <v>106</v>
      </c>
      <c r="U328" s="1">
        <f>(S328*$AP$1)/($T$2*T328)</f>
        <v>755682.06462806335</v>
      </c>
      <c r="V328" s="33">
        <v>5.1100000000000003</v>
      </c>
      <c r="W328" s="34">
        <v>96.6</v>
      </c>
      <c r="X328" s="35">
        <f>(V328*$AP$1)/($W$2*W328)</f>
        <v>199998.21517812525</v>
      </c>
      <c r="Y328" s="33">
        <v>8.6999999999999993</v>
      </c>
      <c r="Z328" s="34">
        <v>96.2</v>
      </c>
      <c r="AA328" s="1">
        <f>(Y328 * $AP$1)/($Z$2*Z328)</f>
        <v>319126.81912681909</v>
      </c>
      <c r="AB328" s="33">
        <v>11</v>
      </c>
      <c r="AC328" s="34">
        <v>105</v>
      </c>
      <c r="AD328" s="35">
        <f>(AB328*$AP$1)/($AC$2*AC328)</f>
        <v>369677.06622879038</v>
      </c>
      <c r="AE328" s="46">
        <v>159.29875183109999</v>
      </c>
      <c r="AF328" s="1">
        <v>72.51863861084</v>
      </c>
      <c r="AG328" s="35">
        <f>(AE328*$AP$1)/($AF$2*AF328)</f>
        <v>5033396.3802388599</v>
      </c>
      <c r="AH328" s="46">
        <v>162.50657653810001</v>
      </c>
      <c r="AI328" s="1">
        <v>73.313209533689999</v>
      </c>
      <c r="AJ328" s="1">
        <f>(AH328*$AP$1)/($AI$2*AI328)</f>
        <v>5431819.6196763171</v>
      </c>
      <c r="AK328" s="46">
        <v>159.47859191890001</v>
      </c>
      <c r="AL328" s="1">
        <v>72.851776123050001</v>
      </c>
      <c r="AM328" s="35">
        <f>(AK328*$AP$1)/($AL$2*AL328)</f>
        <v>5219388.8763002623</v>
      </c>
    </row>
    <row r="329" spans="1:39" x14ac:dyDescent="0.3">
      <c r="D329" s="40">
        <v>22</v>
      </c>
      <c r="E329" s="32">
        <v>102</v>
      </c>
      <c r="F329" s="35">
        <f t="shared" si="21"/>
        <v>713531.10209601081</v>
      </c>
      <c r="G329" s="33">
        <v>21.9</v>
      </c>
      <c r="H329" s="34">
        <v>102</v>
      </c>
      <c r="I329" s="35">
        <f t="shared" si="22"/>
        <v>668506.14485144976</v>
      </c>
      <c r="J329" s="43">
        <v>19.136249542240002</v>
      </c>
      <c r="K329" s="2">
        <v>102.1873550415</v>
      </c>
      <c r="L329" s="1">
        <f t="shared" si="23"/>
        <v>619512.49006030592</v>
      </c>
      <c r="M329" s="33">
        <v>21.1</v>
      </c>
      <c r="N329" s="34">
        <v>105</v>
      </c>
      <c r="O329" s="1">
        <f>(M329*$AP$1)/($N$2*N329)</f>
        <v>709107.82703886158</v>
      </c>
      <c r="P329" s="33">
        <v>21.8</v>
      </c>
      <c r="Q329" s="34">
        <v>102</v>
      </c>
      <c r="R329" s="35">
        <f>(P329*$AP$1)/($Q$2*Q329)</f>
        <v>707044.45571331983</v>
      </c>
      <c r="S329" s="33">
        <v>22.8</v>
      </c>
      <c r="T329" s="34">
        <v>106</v>
      </c>
      <c r="U329" s="1">
        <f>(S329*$AP$1)/($T$2*T329)</f>
        <v>759011.06050748215</v>
      </c>
      <c r="V329" s="33">
        <v>5.14</v>
      </c>
      <c r="W329" s="34">
        <v>96.9</v>
      </c>
      <c r="X329" s="35">
        <f>(V329*$AP$1)/($W$2*W329)</f>
        <v>200549.54831297306</v>
      </c>
      <c r="Y329" s="33">
        <v>8.74</v>
      </c>
      <c r="Z329" s="34">
        <v>96.6</v>
      </c>
      <c r="AA329" s="1">
        <f>(Y329 * $AP$1)/($Z$2*Z329)</f>
        <v>319266.5571975917</v>
      </c>
      <c r="AB329" s="33">
        <v>11</v>
      </c>
      <c r="AC329" s="34">
        <v>106</v>
      </c>
      <c r="AD329" s="35">
        <f>(AB329*$AP$1)/($AC$2*AC329)</f>
        <v>366189.54673606594</v>
      </c>
      <c r="AE329" s="46">
        <v>159.4179534912</v>
      </c>
      <c r="AF329" s="1">
        <v>72.851890563959998</v>
      </c>
      <c r="AG329" s="35">
        <f>(AE329*$AP$1)/($AF$2*AF329)</f>
        <v>5014120.9426865624</v>
      </c>
      <c r="AH329" s="46">
        <v>162.62590026859999</v>
      </c>
      <c r="AI329" s="1">
        <v>73.646705627439999</v>
      </c>
      <c r="AJ329" s="1">
        <f>(AH329*$AP$1)/($AI$2*AI329)</f>
        <v>5411192.9464905476</v>
      </c>
      <c r="AK329" s="46">
        <v>159.59211730960001</v>
      </c>
      <c r="AL329" s="1">
        <v>73.185272216800001</v>
      </c>
      <c r="AM329" s="35">
        <f>(AK329*$AP$1)/($AL$2*AL329)</f>
        <v>5199303.2860656688</v>
      </c>
    </row>
    <row r="330" spans="1:39" x14ac:dyDescent="0.3">
      <c r="D330" s="40">
        <v>22.1</v>
      </c>
      <c r="E330" s="32">
        <v>103</v>
      </c>
      <c r="F330" s="35">
        <f t="shared" si="21"/>
        <v>709815.45028456661</v>
      </c>
      <c r="G330" s="33">
        <v>22</v>
      </c>
      <c r="H330" s="34">
        <v>103</v>
      </c>
      <c r="I330" s="35">
        <f t="shared" si="22"/>
        <v>665038.69709919463</v>
      </c>
      <c r="J330" s="43">
        <v>19.202014923099998</v>
      </c>
      <c r="K330" s="2">
        <v>102.5206069946</v>
      </c>
      <c r="L330" s="1">
        <f t="shared" si="23"/>
        <v>619620.86442203459</v>
      </c>
      <c r="M330" s="33">
        <v>21.2</v>
      </c>
      <c r="N330" s="34">
        <v>106</v>
      </c>
      <c r="O330" s="1">
        <f>(M330*$AP$1)/($N$2*N330)</f>
        <v>705747.12643678149</v>
      </c>
      <c r="P330" s="33">
        <v>21.9</v>
      </c>
      <c r="Q330" s="34">
        <v>102</v>
      </c>
      <c r="R330" s="35">
        <f>(P330*$AP$1)/($Q$2*Q330)</f>
        <v>710287.77890466526</v>
      </c>
      <c r="S330" s="33">
        <v>22.9</v>
      </c>
      <c r="T330" s="34">
        <v>106</v>
      </c>
      <c r="U330" s="1">
        <f>(S330*$AP$1)/($T$2*T330)</f>
        <v>762340.05638690083</v>
      </c>
      <c r="V330" s="33">
        <v>5.18</v>
      </c>
      <c r="W330" s="34">
        <v>97.3</v>
      </c>
      <c r="X330" s="35">
        <f>(V330*$AP$1)/($W$2*W330)</f>
        <v>201279.37059219618</v>
      </c>
      <c r="Y330" s="33">
        <v>8.7799999999999994</v>
      </c>
      <c r="Z330" s="34">
        <v>96.9</v>
      </c>
      <c r="AA330" s="1">
        <f>(Y330 * $AP$1)/($Z$2*Z330)</f>
        <v>319734.76625980093</v>
      </c>
      <c r="AB330" s="33">
        <v>11.1</v>
      </c>
      <c r="AC330" s="34">
        <v>106</v>
      </c>
      <c r="AD330" s="35">
        <f>(AB330*$AP$1)/($AC$2*AC330)</f>
        <v>369518.54261548468</v>
      </c>
      <c r="AE330" s="46">
        <v>159.5273284912</v>
      </c>
      <c r="AF330" s="1">
        <v>73.185386657709998</v>
      </c>
      <c r="AG330" s="35">
        <f>(AE330*$AP$1)/($AF$2*AF330)</f>
        <v>4994696.7190201264</v>
      </c>
      <c r="AH330" s="46">
        <v>162.74382019039999</v>
      </c>
      <c r="AI330" s="1">
        <v>73.979957580570002</v>
      </c>
      <c r="AJ330" s="1">
        <f>(AH330*$AP$1)/($AI$2*AI330)</f>
        <v>5390723.5299183652</v>
      </c>
      <c r="AK330" s="46">
        <v>159.7159576416</v>
      </c>
      <c r="AL330" s="1">
        <v>73.518768310550001</v>
      </c>
      <c r="AM330" s="35">
        <f>(AK330*$AP$1)/($AL$2*AL330)</f>
        <v>5179734.4434517352</v>
      </c>
    </row>
    <row r="331" spans="1:39" x14ac:dyDescent="0.3">
      <c r="D331" s="40">
        <v>22.2</v>
      </c>
      <c r="E331" s="32">
        <v>103</v>
      </c>
      <c r="F331" s="35">
        <f t="shared" si="21"/>
        <v>713027.28490123875</v>
      </c>
      <c r="G331" s="33">
        <v>22.1</v>
      </c>
      <c r="H331" s="34">
        <v>103</v>
      </c>
      <c r="I331" s="35">
        <f t="shared" si="22"/>
        <v>668061.60026782739</v>
      </c>
      <c r="J331" s="43">
        <v>19.272846221919998</v>
      </c>
      <c r="K331" s="2">
        <v>102.85385894780001</v>
      </c>
      <c r="L331" s="1">
        <f t="shared" si="23"/>
        <v>619891.4765992671</v>
      </c>
      <c r="M331" s="33">
        <v>21.3</v>
      </c>
      <c r="N331" s="34">
        <v>106</v>
      </c>
      <c r="O331" s="1">
        <f>(M331*$AP$1)/($N$2*N331)</f>
        <v>709076.1223162004</v>
      </c>
      <c r="P331" s="33">
        <v>22</v>
      </c>
      <c r="Q331" s="34">
        <v>102</v>
      </c>
      <c r="R331" s="35">
        <f>(P331*$AP$1)/($Q$2*Q331)</f>
        <v>713531.10209601081</v>
      </c>
      <c r="S331" s="33">
        <v>23</v>
      </c>
      <c r="T331" s="34">
        <v>107</v>
      </c>
      <c r="U331" s="1">
        <f>(S331*$AP$1)/($T$2*T331)</f>
        <v>758513.26673112041</v>
      </c>
      <c r="V331" s="33">
        <v>5.22</v>
      </c>
      <c r="W331" s="34">
        <v>97.6</v>
      </c>
      <c r="X331" s="35">
        <f>(V331*$AP$1)/($W$2*W331)</f>
        <v>202210.18735362997</v>
      </c>
      <c r="Y331" s="33">
        <v>8.82</v>
      </c>
      <c r="Z331" s="34">
        <v>97.2</v>
      </c>
      <c r="AA331" s="1">
        <f>(Y331 * $AP$1)/($Z$2*Z331)</f>
        <v>320200.08514261385</v>
      </c>
      <c r="AB331" s="33">
        <v>11.1</v>
      </c>
      <c r="AC331" s="34">
        <v>106</v>
      </c>
      <c r="AD331" s="35">
        <f>(AB331*$AP$1)/($AC$2*AC331)</f>
        <v>369518.54261548468</v>
      </c>
      <c r="AE331" s="46">
        <v>159.6552581787</v>
      </c>
      <c r="AF331" s="1">
        <v>73.51863861084</v>
      </c>
      <c r="AG331" s="35">
        <f>(AE331*$AP$1)/($AF$2*AF331)</f>
        <v>4976043.5438680891</v>
      </c>
      <c r="AH331" s="46">
        <v>162.8622894287</v>
      </c>
      <c r="AI331" s="1">
        <v>74.313209533689999</v>
      </c>
      <c r="AJ331" s="1">
        <f>(AH331*$AP$1)/($AI$2*AI331)</f>
        <v>5370455.814393661</v>
      </c>
      <c r="AK331" s="46">
        <v>159.84175109860001</v>
      </c>
      <c r="AL331" s="1">
        <v>73.852020263669999</v>
      </c>
      <c r="AM331" s="35">
        <f>(AK331*$AP$1)/($AL$2*AL331)</f>
        <v>5160422.4505442297</v>
      </c>
    </row>
    <row r="332" spans="1:39" x14ac:dyDescent="0.3">
      <c r="D332" s="40">
        <v>22.3</v>
      </c>
      <c r="E332" s="32">
        <v>103</v>
      </c>
      <c r="F332" s="35">
        <f t="shared" si="21"/>
        <v>716239.11951791099</v>
      </c>
      <c r="G332" s="33">
        <v>22.2</v>
      </c>
      <c r="H332" s="34">
        <v>103</v>
      </c>
      <c r="I332" s="35">
        <f t="shared" si="22"/>
        <v>671084.50343646004</v>
      </c>
      <c r="J332" s="43">
        <v>19.33491897583</v>
      </c>
      <c r="K332" s="2">
        <v>103.1871109009</v>
      </c>
      <c r="L332" s="1">
        <f t="shared" si="23"/>
        <v>619879.54097162071</v>
      </c>
      <c r="M332" s="33">
        <v>21.4</v>
      </c>
      <c r="N332" s="34">
        <v>106</v>
      </c>
      <c r="O332" s="1">
        <f>(M332*$AP$1)/($N$2*N332)</f>
        <v>712405.11819561908</v>
      </c>
      <c r="P332" s="33">
        <v>22.1</v>
      </c>
      <c r="Q332" s="34">
        <v>103</v>
      </c>
      <c r="R332" s="35">
        <f>(P332*$AP$1)/($Q$2*Q332)</f>
        <v>709815.45028456661</v>
      </c>
      <c r="S332" s="33">
        <v>23</v>
      </c>
      <c r="T332" s="34">
        <v>107</v>
      </c>
      <c r="U332" s="1">
        <f>(S332*$AP$1)/($T$2*T332)</f>
        <v>758513.26673112041</v>
      </c>
      <c r="V332" s="33">
        <v>5.26</v>
      </c>
      <c r="W332" s="34">
        <v>97.9</v>
      </c>
      <c r="X332" s="35">
        <f>(V332*$AP$1)/($W$2*W332)</f>
        <v>203135.29941581082</v>
      </c>
      <c r="Y332" s="33">
        <v>8.86</v>
      </c>
      <c r="Z332" s="34">
        <v>97.6</v>
      </c>
      <c r="AA332" s="1">
        <f>(Y332 * $AP$1)/($Z$2*Z332)</f>
        <v>320333.99283964571</v>
      </c>
      <c r="AB332" s="33">
        <v>11.1</v>
      </c>
      <c r="AC332" s="34">
        <v>107</v>
      </c>
      <c r="AD332" s="35">
        <f>(AB332*$AP$1)/($AC$2*AC332)</f>
        <v>366065.0982919755</v>
      </c>
      <c r="AE332" s="46">
        <v>159.77696228030001</v>
      </c>
      <c r="AF332" s="1">
        <v>73.85213470459</v>
      </c>
      <c r="AG332" s="35">
        <f>(AE332*$AP$1)/($AF$2*AF332)</f>
        <v>4957349.163252458</v>
      </c>
      <c r="AH332" s="46">
        <v>162.9872894287</v>
      </c>
      <c r="AI332" s="1">
        <v>74.646461486820002</v>
      </c>
      <c r="AJ332" s="1">
        <f>(AH332*$AP$1)/($AI$2*AI332)</f>
        <v>5350583.4587208275</v>
      </c>
      <c r="AK332" s="46">
        <v>159.96565246579999</v>
      </c>
      <c r="AL332" s="1">
        <v>74.185516357419999</v>
      </c>
      <c r="AM332" s="35">
        <f>(AK332*$AP$1)/($AL$2*AL332)</f>
        <v>5141206.232279392</v>
      </c>
    </row>
    <row r="333" spans="1:39" x14ac:dyDescent="0.3">
      <c r="D333" s="40">
        <v>22.3</v>
      </c>
      <c r="E333" s="32">
        <v>104</v>
      </c>
      <c r="F333" s="35">
        <f t="shared" si="21"/>
        <v>709352.20490716188</v>
      </c>
      <c r="G333" s="33">
        <v>22.3</v>
      </c>
      <c r="H333" s="34">
        <v>104</v>
      </c>
      <c r="I333" s="35">
        <f t="shared" si="22"/>
        <v>667625.60461850534</v>
      </c>
      <c r="J333" s="43">
        <v>19.398517608639999</v>
      </c>
      <c r="K333" s="2">
        <v>103.520362854</v>
      </c>
      <c r="L333" s="1">
        <f t="shared" si="23"/>
        <v>619916.44454618613</v>
      </c>
      <c r="M333" s="33">
        <v>21.5</v>
      </c>
      <c r="N333" s="34">
        <v>107</v>
      </c>
      <c r="O333" s="1">
        <f>(M333*$AP$1)/($N$2*N333)</f>
        <v>709045.01020517771</v>
      </c>
      <c r="P333" s="33">
        <v>22.2</v>
      </c>
      <c r="Q333" s="34">
        <v>103</v>
      </c>
      <c r="R333" s="35">
        <f>(P333*$AP$1)/($Q$2*Q333)</f>
        <v>713027.28490123875</v>
      </c>
      <c r="S333" s="33">
        <v>23.1</v>
      </c>
      <c r="T333" s="34">
        <v>107</v>
      </c>
      <c r="U333" s="1">
        <f>(S333*$AP$1)/($T$2*T333)</f>
        <v>761811.15049951663</v>
      </c>
      <c r="V333" s="33">
        <v>5.3</v>
      </c>
      <c r="W333" s="34">
        <v>98.3</v>
      </c>
      <c r="X333" s="35">
        <f>(V333*$AP$1)/($W$2*W333)</f>
        <v>203847.17538048295</v>
      </c>
      <c r="Y333" s="33">
        <v>8.91</v>
      </c>
      <c r="Z333" s="34">
        <v>97.9</v>
      </c>
      <c r="AA333" s="1">
        <f>(Y333 * $AP$1)/($Z$2*Z333)</f>
        <v>321154.59124370397</v>
      </c>
      <c r="AB333" s="33">
        <v>11.2</v>
      </c>
      <c r="AC333" s="34">
        <v>107</v>
      </c>
      <c r="AD333" s="35">
        <f>(AB333*$AP$1)/($AC$2*AC333)</f>
        <v>369362.98206037167</v>
      </c>
      <c r="AE333" s="46">
        <v>159.89469909670001</v>
      </c>
      <c r="AF333" s="1">
        <v>74.185386657709998</v>
      </c>
      <c r="AG333" s="35">
        <f>(AE333*$AP$1)/($AF$2*AF333)</f>
        <v>4938716.5757672647</v>
      </c>
      <c r="AH333" s="46">
        <v>163.10472106930001</v>
      </c>
      <c r="AI333" s="1">
        <v>74.979957580570002</v>
      </c>
      <c r="AJ333" s="1">
        <f>(AH333*$AP$1)/($AI$2*AI333)</f>
        <v>5330623.042351325</v>
      </c>
      <c r="AK333" s="46">
        <v>160.09022521969999</v>
      </c>
      <c r="AL333" s="1">
        <v>74.518768310550001</v>
      </c>
      <c r="AM333" s="35">
        <f>(AK333*$AP$1)/($AL$2*AL333)</f>
        <v>5122200.2741687261</v>
      </c>
    </row>
    <row r="334" spans="1:39" x14ac:dyDescent="0.3">
      <c r="D334" s="40">
        <v>22.4</v>
      </c>
      <c r="E334" s="32">
        <v>104</v>
      </c>
      <c r="F334" s="35">
        <f t="shared" si="21"/>
        <v>712533.15649867384</v>
      </c>
      <c r="G334" s="33">
        <v>22.3</v>
      </c>
      <c r="H334" s="34">
        <v>104</v>
      </c>
      <c r="I334" s="35">
        <f t="shared" si="22"/>
        <v>667625.60461850534</v>
      </c>
      <c r="J334" s="43">
        <v>19.463306426999999</v>
      </c>
      <c r="K334" s="2">
        <v>103.85385894780001</v>
      </c>
      <c r="L334" s="1">
        <f t="shared" si="23"/>
        <v>619989.5663926712</v>
      </c>
      <c r="M334" s="33">
        <v>21.5</v>
      </c>
      <c r="N334" s="34">
        <v>107</v>
      </c>
      <c r="O334" s="1">
        <f>(M334*$AP$1)/($N$2*N334)</f>
        <v>709045.01020517771</v>
      </c>
      <c r="P334" s="33">
        <v>22.2</v>
      </c>
      <c r="Q334" s="34">
        <v>103</v>
      </c>
      <c r="R334" s="35">
        <f>(P334*$AP$1)/($Q$2*Q334)</f>
        <v>713027.28490123875</v>
      </c>
      <c r="S334" s="33">
        <v>23.2</v>
      </c>
      <c r="T334" s="34">
        <v>108</v>
      </c>
      <c r="U334" s="1">
        <f>(S334*$AP$1)/($T$2*T334)</f>
        <v>758024.69135802472</v>
      </c>
      <c r="V334" s="33">
        <v>5.34</v>
      </c>
      <c r="W334" s="34">
        <v>98.6</v>
      </c>
      <c r="X334" s="35">
        <f>(V334*$AP$1)/($W$2*W334)</f>
        <v>204760.73901617719</v>
      </c>
      <c r="Y334" s="33">
        <v>8.94</v>
      </c>
      <c r="Z334" s="34">
        <v>98.2</v>
      </c>
      <c r="AA334" s="1">
        <f>(Y334 * $AP$1)/($Z$2*Z334)</f>
        <v>321251.49238008284</v>
      </c>
      <c r="AB334" s="33">
        <v>11.2</v>
      </c>
      <c r="AC334" s="34">
        <v>107</v>
      </c>
      <c r="AD334" s="35">
        <f>(AB334*$AP$1)/($AC$2*AC334)</f>
        <v>369362.98206037167</v>
      </c>
      <c r="AE334" s="46">
        <v>160.0175628662</v>
      </c>
      <c r="AF334" s="1">
        <v>74.518882751459998</v>
      </c>
      <c r="AG334" s="35">
        <f>(AE334*$AP$1)/($AF$2*AF334)</f>
        <v>4920392.1696666367</v>
      </c>
      <c r="AH334" s="46">
        <v>163.22923278810001</v>
      </c>
      <c r="AI334" s="1">
        <v>75.313209533689999</v>
      </c>
      <c r="AJ334" s="1">
        <f>(AH334*$AP$1)/($AI$2*AI334)</f>
        <v>5311086.984457355</v>
      </c>
      <c r="AK334" s="46">
        <v>160.21998596189999</v>
      </c>
      <c r="AL334" s="1">
        <v>74.852264404300001</v>
      </c>
      <c r="AM334" s="35">
        <f>(AK334*$AP$1)/($AL$2*AL334)</f>
        <v>5103512.1590725817</v>
      </c>
    </row>
    <row r="335" spans="1:39" x14ac:dyDescent="0.3">
      <c r="D335" s="40">
        <v>22.5</v>
      </c>
      <c r="E335" s="32">
        <v>104</v>
      </c>
      <c r="F335" s="35">
        <f t="shared" si="21"/>
        <v>715714.10809018579</v>
      </c>
      <c r="G335" s="33">
        <v>22.4</v>
      </c>
      <c r="H335" s="34">
        <v>104</v>
      </c>
      <c r="I335" s="35">
        <f t="shared" si="22"/>
        <v>670619.44141051651</v>
      </c>
      <c r="J335" s="43">
        <v>19.529285430910001</v>
      </c>
      <c r="K335" s="2">
        <v>104.1873550415</v>
      </c>
      <c r="L335" s="1">
        <f t="shared" si="23"/>
        <v>620100.0112701935</v>
      </c>
      <c r="M335" s="33">
        <v>21.6</v>
      </c>
      <c r="N335" s="34">
        <v>107</v>
      </c>
      <c r="O335" s="1">
        <f>(M335*$AP$1)/($N$2*N335)</f>
        <v>712342.89397357393</v>
      </c>
      <c r="P335" s="33">
        <v>22.3</v>
      </c>
      <c r="Q335" s="34">
        <v>104</v>
      </c>
      <c r="R335" s="35">
        <f>(P335*$AP$1)/($Q$2*Q335)</f>
        <v>709352.20490716188</v>
      </c>
      <c r="S335" s="33">
        <v>23.3</v>
      </c>
      <c r="T335" s="34">
        <v>108</v>
      </c>
      <c r="U335" s="1">
        <f>(S335*$AP$1)/($T$2*T335)</f>
        <v>761292.03916560253</v>
      </c>
      <c r="V335" s="33">
        <v>5.38</v>
      </c>
      <c r="W335" s="34">
        <v>98.9</v>
      </c>
      <c r="X335" s="35">
        <f>(V335*$AP$1)/($W$2*W335)</f>
        <v>205668.76030423323</v>
      </c>
      <c r="Y335" s="33">
        <v>8.98</v>
      </c>
      <c r="Z335" s="34">
        <v>98.6</v>
      </c>
      <c r="AA335" s="1">
        <f>(Y335 * $AP$1)/($Z$2*Z335)</f>
        <v>321379.77664311859</v>
      </c>
      <c r="AB335" s="33">
        <v>11.3</v>
      </c>
      <c r="AC335" s="34">
        <v>108</v>
      </c>
      <c r="AD335" s="35">
        <f>(AB335*$AP$1)/($AC$2*AC335)</f>
        <v>369210.30225627933</v>
      </c>
      <c r="AE335" s="46">
        <v>160.1435394287</v>
      </c>
      <c r="AF335" s="1">
        <v>74.85213470459</v>
      </c>
      <c r="AG335" s="35">
        <f>(AE335*$AP$1)/($AF$2*AF335)</f>
        <v>4902342.3267747229</v>
      </c>
      <c r="AH335" s="46">
        <v>163.35716247560001</v>
      </c>
      <c r="AI335" s="1">
        <v>75.646461486820002</v>
      </c>
      <c r="AJ335" s="1">
        <f>(AH335*$AP$1)/($AI$2*AI335)</f>
        <v>5291833.7769152606</v>
      </c>
      <c r="AK335" s="46">
        <v>160.3496246338</v>
      </c>
      <c r="AL335" s="1">
        <v>75.185516357419999</v>
      </c>
      <c r="AM335" s="35">
        <f>(AK335*$AP$1)/($AL$2*AL335)</f>
        <v>5085002.4718131684</v>
      </c>
    </row>
    <row r="336" spans="1:39" x14ac:dyDescent="0.3">
      <c r="D336" s="40">
        <v>22.6</v>
      </c>
      <c r="E336" s="32">
        <v>105</v>
      </c>
      <c r="F336" s="35">
        <f t="shared" si="21"/>
        <v>712048.44006568159</v>
      </c>
      <c r="G336" s="33">
        <v>22.5</v>
      </c>
      <c r="H336" s="34">
        <v>105</v>
      </c>
      <c r="I336" s="35">
        <f t="shared" si="22"/>
        <v>667197.91364821803</v>
      </c>
      <c r="J336" s="43">
        <v>19.593891143800001</v>
      </c>
      <c r="K336" s="2">
        <v>104.520362854</v>
      </c>
      <c r="L336" s="1">
        <f t="shared" si="23"/>
        <v>620169.18250693637</v>
      </c>
      <c r="M336" s="33">
        <v>21.7</v>
      </c>
      <c r="N336" s="34">
        <v>108</v>
      </c>
      <c r="O336" s="1">
        <f>(M336*$AP$1)/($N$2*N336)</f>
        <v>709014.4742443593</v>
      </c>
      <c r="P336" s="33">
        <v>22.4</v>
      </c>
      <c r="Q336" s="34">
        <v>104</v>
      </c>
      <c r="R336" s="35">
        <f>(P336*$AP$1)/($Q$2*Q336)</f>
        <v>712533.15649867384</v>
      </c>
      <c r="S336" s="33">
        <v>23.4</v>
      </c>
      <c r="T336" s="34">
        <v>108</v>
      </c>
      <c r="U336" s="1">
        <f>(S336*$AP$1)/($T$2*T336)</f>
        <v>764559.38697318011</v>
      </c>
      <c r="V336" s="33">
        <v>5.42</v>
      </c>
      <c r="W336" s="34">
        <v>99.3</v>
      </c>
      <c r="X336" s="35">
        <f>(V336*$AP$1)/($W$2*W336)</f>
        <v>206363.26204614571</v>
      </c>
      <c r="Y336" s="33">
        <v>9.02</v>
      </c>
      <c r="Z336" s="34">
        <v>98.9</v>
      </c>
      <c r="AA336" s="1">
        <f>(Y336 * $AP$1)/($Z$2*Z336)</f>
        <v>321832.10720221285</v>
      </c>
      <c r="AB336" s="33">
        <v>11.3</v>
      </c>
      <c r="AC336" s="34">
        <v>108</v>
      </c>
      <c r="AD336" s="35">
        <f>(AB336*$AP$1)/($AC$2*AC336)</f>
        <v>369210.30225627933</v>
      </c>
      <c r="AE336" s="46">
        <v>160.26640319820001</v>
      </c>
      <c r="AF336" s="1">
        <v>75.18563079834</v>
      </c>
      <c r="AG336" s="35">
        <f>(AE336*$AP$1)/($AF$2*AF336)</f>
        <v>4884341.7648936808</v>
      </c>
      <c r="AH336" s="46">
        <v>163.47483825680001</v>
      </c>
      <c r="AI336" s="1">
        <v>75.979713439939999</v>
      </c>
      <c r="AJ336" s="1">
        <f>(AH336*$AP$1)/($AI$2*AI336)</f>
        <v>5272418.7502499148</v>
      </c>
      <c r="AK336" s="46">
        <v>160.47840881350001</v>
      </c>
      <c r="AL336" s="1">
        <v>75.519012451169999</v>
      </c>
      <c r="AM336" s="35">
        <f>(AK336*$AP$1)/($AL$2*AL336)</f>
        <v>5066612.7873511072</v>
      </c>
    </row>
    <row r="337" spans="4:39" x14ac:dyDescent="0.3">
      <c r="D337" s="40">
        <v>22.7</v>
      </c>
      <c r="E337" s="32">
        <v>105</v>
      </c>
      <c r="F337" s="35">
        <f t="shared" si="21"/>
        <v>715199.0968801314</v>
      </c>
      <c r="G337" s="33">
        <v>22.6</v>
      </c>
      <c r="H337" s="34">
        <v>105</v>
      </c>
      <c r="I337" s="35">
        <f t="shared" si="22"/>
        <v>670163.23770887684</v>
      </c>
      <c r="J337" s="43">
        <v>19.664203643800001</v>
      </c>
      <c r="K337" s="2">
        <v>104.85385894780001</v>
      </c>
      <c r="L337" s="1">
        <f t="shared" si="23"/>
        <v>620415.07794203854</v>
      </c>
      <c r="M337" s="33">
        <v>21.8</v>
      </c>
      <c r="N337" s="34">
        <v>108</v>
      </c>
      <c r="O337" s="1">
        <f>(M337*$AP$1)/($N$2*N337)</f>
        <v>712281.82205193699</v>
      </c>
      <c r="P337" s="33">
        <v>22.5</v>
      </c>
      <c r="Q337" s="34">
        <v>104</v>
      </c>
      <c r="R337" s="35">
        <f>(P337*$AP$1)/($Q$2*Q337)</f>
        <v>715714.10809018579</v>
      </c>
      <c r="S337" s="33">
        <v>23.5</v>
      </c>
      <c r="T337" s="34">
        <v>109</v>
      </c>
      <c r="U337" s="1">
        <f>(S337*$AP$1)/($T$2*T337)</f>
        <v>760782.45281029202</v>
      </c>
      <c r="V337" s="33">
        <v>5.45</v>
      </c>
      <c r="W337" s="34">
        <v>99.6</v>
      </c>
      <c r="X337" s="35">
        <f>(V337*$AP$1)/($W$2*W337)</f>
        <v>206880.47757532596</v>
      </c>
      <c r="Y337" s="33">
        <v>9.06</v>
      </c>
      <c r="Z337" s="34">
        <v>99.2</v>
      </c>
      <c r="AA337" s="1">
        <f>(Y337 * $AP$1)/($Z$2*Z337)</f>
        <v>322281.70189098996</v>
      </c>
      <c r="AB337" s="33">
        <v>11.3</v>
      </c>
      <c r="AC337" s="34">
        <v>108</v>
      </c>
      <c r="AD337" s="35">
        <f>(AB337*$AP$1)/($AC$2*AC337)</f>
        <v>369210.30225627933</v>
      </c>
      <c r="AE337" s="46">
        <v>160.3954925537</v>
      </c>
      <c r="AF337" s="1">
        <v>75.518882751459998</v>
      </c>
      <c r="AG337" s="35">
        <f>(AE337*$AP$1)/($AF$2*AF337)</f>
        <v>4866704.8144720998</v>
      </c>
      <c r="AH337" s="46">
        <v>163.5986175537</v>
      </c>
      <c r="AI337" s="1">
        <v>76.312965393070002</v>
      </c>
      <c r="AJ337" s="1">
        <f>(AH337*$AP$1)/($AI$2*AI337)</f>
        <v>5253369.2829937274</v>
      </c>
      <c r="AK337" s="46">
        <v>160.61024475100001</v>
      </c>
      <c r="AL337" s="1">
        <v>75.852508544919999</v>
      </c>
      <c r="AM337" s="35">
        <f>(AK337*$AP$1)/($AL$2*AL337)</f>
        <v>5048480.734757388</v>
      </c>
    </row>
    <row r="338" spans="4:39" x14ac:dyDescent="0.3">
      <c r="D338" s="40">
        <v>22.7</v>
      </c>
      <c r="E338" s="32">
        <v>105</v>
      </c>
      <c r="F338" s="35">
        <f t="shared" si="21"/>
        <v>715199.0968801314</v>
      </c>
      <c r="G338" s="33">
        <v>22.7</v>
      </c>
      <c r="H338" s="34">
        <v>105</v>
      </c>
      <c r="I338" s="35">
        <f t="shared" si="22"/>
        <v>673128.56176953553</v>
      </c>
      <c r="J338" s="43">
        <v>19.73466873169</v>
      </c>
      <c r="K338" s="2">
        <v>105.18686676030001</v>
      </c>
      <c r="L338" s="1">
        <f t="shared" si="23"/>
        <v>620667.09426002076</v>
      </c>
      <c r="M338" s="33">
        <v>21.8</v>
      </c>
      <c r="N338" s="34">
        <v>108</v>
      </c>
      <c r="O338" s="1">
        <f>(M338*$AP$1)/($N$2*N338)</f>
        <v>712281.82205193699</v>
      </c>
      <c r="P338" s="33">
        <v>22.6</v>
      </c>
      <c r="Q338" s="34">
        <v>105</v>
      </c>
      <c r="R338" s="35">
        <f>(P338*$AP$1)/($Q$2*Q338)</f>
        <v>712048.44006568159</v>
      </c>
      <c r="S338" s="33">
        <v>23.6</v>
      </c>
      <c r="T338" s="34">
        <v>109</v>
      </c>
      <c r="U338" s="1">
        <f>(S338*$AP$1)/($T$2*T338)</f>
        <v>764019.82494991028</v>
      </c>
      <c r="V338" s="33">
        <v>5.49</v>
      </c>
      <c r="W338" s="34">
        <v>99.9</v>
      </c>
      <c r="X338" s="35">
        <f>(V338*$AP$1)/($W$2*W338)</f>
        <v>207773.04397994053</v>
      </c>
      <c r="Y338" s="33">
        <v>9.1</v>
      </c>
      <c r="Z338" s="34">
        <v>99.6</v>
      </c>
      <c r="AA338" s="1">
        <f>(Y338 * $AP$1)/($Z$2*Z338)</f>
        <v>322404.56077182293</v>
      </c>
      <c r="AB338" s="33">
        <v>11.4</v>
      </c>
      <c r="AC338" s="34">
        <v>109</v>
      </c>
      <c r="AD338" s="35">
        <f>(AB338*$AP$1)/($AC$2*AC338)</f>
        <v>369060.42391648213</v>
      </c>
      <c r="AE338" s="46">
        <v>160.51579284670001</v>
      </c>
      <c r="AF338" s="1">
        <v>75.852378845209998</v>
      </c>
      <c r="AG338" s="35">
        <f>(AE338*$AP$1)/($AF$2*AF338)</f>
        <v>4848941.7256241636</v>
      </c>
      <c r="AH338" s="46">
        <v>163.72618103030001</v>
      </c>
      <c r="AI338" s="1">
        <v>76.646461486820002</v>
      </c>
      <c r="AJ338" s="1">
        <f>(AH338*$AP$1)/($AI$2*AI338)</f>
        <v>5234589.7800292624</v>
      </c>
      <c r="AK338" s="46">
        <v>160.7345123291</v>
      </c>
      <c r="AL338" s="1">
        <v>76.185516357419999</v>
      </c>
      <c r="AM338" s="35">
        <f>(AK338*$AP$1)/($AL$2*AL338)</f>
        <v>5030302.8081963779</v>
      </c>
    </row>
    <row r="339" spans="4:39" x14ac:dyDescent="0.3">
      <c r="D339" s="40">
        <v>22.8</v>
      </c>
      <c r="E339" s="32">
        <v>106</v>
      </c>
      <c r="F339" s="35">
        <f t="shared" si="21"/>
        <v>711572.86922576453</v>
      </c>
      <c r="G339" s="33">
        <v>22.7</v>
      </c>
      <c r="H339" s="34">
        <v>106</v>
      </c>
      <c r="I339" s="35">
        <f t="shared" si="22"/>
        <v>666778.29231887951</v>
      </c>
      <c r="J339" s="43">
        <v>19.803150176999999</v>
      </c>
      <c r="K339" s="2">
        <v>105.520362854</v>
      </c>
      <c r="L339" s="1">
        <f t="shared" si="23"/>
        <v>620852.45713210467</v>
      </c>
      <c r="M339" s="33">
        <v>21.9</v>
      </c>
      <c r="N339" s="34">
        <v>109</v>
      </c>
      <c r="O339" s="1">
        <f>(M339*$AP$1)/($N$2*N339)</f>
        <v>708984.49857639975</v>
      </c>
      <c r="P339" s="33">
        <v>22.6</v>
      </c>
      <c r="Q339" s="34">
        <v>105</v>
      </c>
      <c r="R339" s="35">
        <f>(P339*$AP$1)/($Q$2*Q339)</f>
        <v>712048.44006568159</v>
      </c>
      <c r="S339" s="33">
        <v>23.6</v>
      </c>
      <c r="T339" s="34">
        <v>109</v>
      </c>
      <c r="U339" s="1">
        <f>(S339*$AP$1)/($T$2*T339)</f>
        <v>764019.82494991028</v>
      </c>
      <c r="V339" s="33">
        <v>5.53</v>
      </c>
      <c r="W339" s="34">
        <v>100</v>
      </c>
      <c r="X339" s="35">
        <f>(V339*$AP$1)/($W$2*W339)</f>
        <v>209077.58620689658</v>
      </c>
      <c r="Y339" s="33">
        <v>9.14</v>
      </c>
      <c r="Z339" s="34">
        <v>99.9</v>
      </c>
      <c r="AA339" s="1">
        <f>(Y339 * $AP$1)/($Z$2*Z339)</f>
        <v>322849.28606767691</v>
      </c>
      <c r="AB339" s="33">
        <v>11.4</v>
      </c>
      <c r="AC339" s="34">
        <v>109</v>
      </c>
      <c r="AD339" s="35">
        <f>(AB339*$AP$1)/($AC$2*AC339)</f>
        <v>369060.42391648213</v>
      </c>
      <c r="AE339" s="46">
        <v>160.63987731930001</v>
      </c>
      <c r="AF339" s="1">
        <v>76.18563079834</v>
      </c>
      <c r="AG339" s="35">
        <f>(AE339*$AP$1)/($AF$2*AF339)</f>
        <v>4831463.4457000922</v>
      </c>
      <c r="AH339" s="46">
        <v>163.85038757320001</v>
      </c>
      <c r="AI339" s="1">
        <v>76.979713439939999</v>
      </c>
      <c r="AJ339" s="1">
        <f>(AH339*$AP$1)/($AI$2*AI339)</f>
        <v>5215882.6723784003</v>
      </c>
      <c r="AK339" s="46">
        <v>160.8709564209</v>
      </c>
      <c r="AL339" s="1">
        <v>76.51902770996</v>
      </c>
      <c r="AM339" s="35">
        <f>(AK339*$AP$1)/($AL$2*AL339)</f>
        <v>5012629.5300468039</v>
      </c>
    </row>
    <row r="340" spans="4:39" x14ac:dyDescent="0.3">
      <c r="D340" s="40">
        <v>22.9</v>
      </c>
      <c r="E340" s="32">
        <v>106</v>
      </c>
      <c r="F340" s="35">
        <f t="shared" si="21"/>
        <v>714693.80286271952</v>
      </c>
      <c r="G340" s="33">
        <v>22.8</v>
      </c>
      <c r="H340" s="34">
        <v>106</v>
      </c>
      <c r="I340" s="35">
        <f t="shared" si="22"/>
        <v>669715.64162424905</v>
      </c>
      <c r="J340" s="43">
        <v>19.851245880130001</v>
      </c>
      <c r="K340" s="2">
        <v>105.85385894780001</v>
      </c>
      <c r="L340" s="1">
        <f t="shared" si="23"/>
        <v>620399.54816682613</v>
      </c>
      <c r="M340" s="33">
        <v>22</v>
      </c>
      <c r="N340" s="34">
        <v>109</v>
      </c>
      <c r="O340" s="1">
        <f>(M340*$AP$1)/($N$2*N340)</f>
        <v>712221.87071601814</v>
      </c>
      <c r="P340" s="33">
        <v>22.7</v>
      </c>
      <c r="Q340" s="34">
        <v>105</v>
      </c>
      <c r="R340" s="35">
        <f>(P340*$AP$1)/($Q$2*Q340)</f>
        <v>715199.0968801314</v>
      </c>
      <c r="S340" s="33">
        <v>23.7</v>
      </c>
      <c r="T340" s="34">
        <v>110</v>
      </c>
      <c r="U340" s="1">
        <f>(S340*$AP$1)/($T$2*T340)</f>
        <v>760282.13166144199</v>
      </c>
      <c r="V340" s="33">
        <v>5.57</v>
      </c>
      <c r="W340" s="34">
        <v>101</v>
      </c>
      <c r="X340" s="35">
        <f>(V340*$AP$1)/($W$2*W340)</f>
        <v>208504.852948349</v>
      </c>
      <c r="Y340" s="33">
        <v>9.18</v>
      </c>
      <c r="Z340" s="34">
        <v>100</v>
      </c>
      <c r="AA340" s="1">
        <f>(Y340 * $AP$1)/($Z$2*Z340)</f>
        <v>323937.93103448272</v>
      </c>
      <c r="AB340" s="33">
        <v>11.4</v>
      </c>
      <c r="AC340" s="34">
        <v>109</v>
      </c>
      <c r="AD340" s="35">
        <f>(AB340*$AP$1)/($AC$2*AC340)</f>
        <v>369060.42391648213</v>
      </c>
      <c r="AE340" s="46">
        <v>160.7626800537</v>
      </c>
      <c r="AF340" s="1">
        <v>76.51912689209</v>
      </c>
      <c r="AG340" s="35">
        <f>(AE340*$AP$1)/($AF$2*AF340)</f>
        <v>4814083.6652606288</v>
      </c>
      <c r="AH340" s="46">
        <v>163.97874450680001</v>
      </c>
      <c r="AI340" s="1">
        <v>77.312721252439999</v>
      </c>
      <c r="AJ340" s="1">
        <f>(AH340*$AP$1)/($AI$2*AI340)</f>
        <v>5197484.7994701108</v>
      </c>
      <c r="AK340" s="46">
        <v>161.00883483889999</v>
      </c>
      <c r="AL340" s="1">
        <v>76.85252380371</v>
      </c>
      <c r="AM340" s="35">
        <f>(AK340*$AP$1)/($AL$2*AL340)</f>
        <v>4995155.1332155969</v>
      </c>
    </row>
    <row r="341" spans="4:39" x14ac:dyDescent="0.3">
      <c r="D341" s="40">
        <v>23</v>
      </c>
      <c r="E341" s="32">
        <v>106</v>
      </c>
      <c r="F341" s="35">
        <f t="shared" si="21"/>
        <v>717814.73649967473</v>
      </c>
      <c r="G341" s="33">
        <v>22.9</v>
      </c>
      <c r="H341" s="34">
        <v>106</v>
      </c>
      <c r="I341" s="35">
        <f t="shared" si="22"/>
        <v>672652.99092961848</v>
      </c>
      <c r="J341" s="43">
        <v>19.90604019165</v>
      </c>
      <c r="K341" s="2">
        <v>106.18686676030001</v>
      </c>
      <c r="L341" s="1">
        <f t="shared" si="23"/>
        <v>620161.0259968912</v>
      </c>
      <c r="M341" s="33">
        <v>22</v>
      </c>
      <c r="N341" s="34">
        <v>109</v>
      </c>
      <c r="O341" s="1">
        <f>(M341*$AP$1)/($N$2*N341)</f>
        <v>712221.87071601814</v>
      </c>
      <c r="P341" s="33">
        <v>22.8</v>
      </c>
      <c r="Q341" s="34">
        <v>106</v>
      </c>
      <c r="R341" s="35">
        <f>(P341*$AP$1)/($Q$2*Q341)</f>
        <v>711572.86922576453</v>
      </c>
      <c r="S341" s="33">
        <v>23.8</v>
      </c>
      <c r="T341" s="34">
        <v>110</v>
      </c>
      <c r="U341" s="1">
        <f>(S341*$AP$1)/($T$2*T341)</f>
        <v>763490.07314524555</v>
      </c>
      <c r="V341" s="33">
        <v>5.61</v>
      </c>
      <c r="W341" s="34">
        <v>101</v>
      </c>
      <c r="X341" s="35">
        <f>(V341*$AP$1)/($W$2*W341)</f>
        <v>210002.19480076086</v>
      </c>
      <c r="Y341" s="33">
        <v>9.2200000000000006</v>
      </c>
      <c r="Z341" s="34">
        <v>101</v>
      </c>
      <c r="AA341" s="1">
        <f>(Y341 * $AP$1)/($Z$2*Z341)</f>
        <v>322128.14384886768</v>
      </c>
      <c r="AB341" s="33">
        <v>11.5</v>
      </c>
      <c r="AC341" s="34">
        <v>110</v>
      </c>
      <c r="AD341" s="35">
        <f>(AB341*$AP$1)/($AC$2*AC341)</f>
        <v>368913.2706374086</v>
      </c>
      <c r="AE341" s="46">
        <v>160.89311218259999</v>
      </c>
      <c r="AF341" s="1">
        <v>76.85262298584</v>
      </c>
      <c r="AG341" s="35">
        <f>(AE341*$AP$1)/($AF$2*AF341)</f>
        <v>4797082.1942437496</v>
      </c>
      <c r="AH341" s="46">
        <v>164.10563659670001</v>
      </c>
      <c r="AI341" s="1">
        <v>77.646217346189999</v>
      </c>
      <c r="AJ341" s="1">
        <f>(AH341*$AP$1)/($AI$2*AI341)</f>
        <v>5179165.9362625685</v>
      </c>
      <c r="AK341" s="46">
        <v>161.146774292</v>
      </c>
      <c r="AL341" s="1">
        <v>77.185775756840002</v>
      </c>
      <c r="AM341" s="35">
        <f>(AK341*$AP$1)/($AL$2*AL341)</f>
        <v>4977849.3693341808</v>
      </c>
    </row>
    <row r="342" spans="4:39" x14ac:dyDescent="0.3">
      <c r="D342" s="40">
        <v>23</v>
      </c>
      <c r="E342" s="32">
        <v>107</v>
      </c>
      <c r="F342" s="35">
        <f t="shared" si="21"/>
        <v>711106.18756042549</v>
      </c>
      <c r="G342" s="33">
        <v>23</v>
      </c>
      <c r="H342" s="34">
        <v>107</v>
      </c>
      <c r="I342" s="35">
        <f t="shared" si="22"/>
        <v>669276.411821577</v>
      </c>
      <c r="J342" s="43">
        <v>19.97458267212</v>
      </c>
      <c r="K342" s="2">
        <v>106.5201187134</v>
      </c>
      <c r="L342" s="1">
        <f t="shared" si="23"/>
        <v>620349.55049276398</v>
      </c>
      <c r="M342" s="33">
        <v>22.1</v>
      </c>
      <c r="N342" s="34">
        <v>110</v>
      </c>
      <c r="O342" s="1">
        <f>(M342*$AP$1)/($N$2*N342)</f>
        <v>708955.06792058528</v>
      </c>
      <c r="P342" s="33">
        <v>22.9</v>
      </c>
      <c r="Q342" s="34">
        <v>106</v>
      </c>
      <c r="R342" s="35">
        <f>(P342*$AP$1)/($Q$2*Q342)</f>
        <v>714693.80286271952</v>
      </c>
      <c r="S342" s="33">
        <v>23.9</v>
      </c>
      <c r="T342" s="34">
        <v>110</v>
      </c>
      <c r="U342" s="1">
        <f>(S342*$AP$1)/($T$2*T342)</f>
        <v>766698.01462904899</v>
      </c>
      <c r="V342" s="33">
        <v>5.64</v>
      </c>
      <c r="W342" s="34">
        <v>101</v>
      </c>
      <c r="X342" s="35">
        <f>(V342*$AP$1)/($W$2*W342)</f>
        <v>211125.20119006973</v>
      </c>
      <c r="Y342" s="33">
        <v>9.26</v>
      </c>
      <c r="Z342" s="34">
        <v>101</v>
      </c>
      <c r="AA342" s="1">
        <f>(Y342 * $AP$1)/($Z$2*Z342)</f>
        <v>323525.66291111871</v>
      </c>
      <c r="AB342" s="33">
        <v>11.5</v>
      </c>
      <c r="AC342" s="34">
        <v>110</v>
      </c>
      <c r="AD342" s="35">
        <f>(AB342*$AP$1)/($AC$2*AC342)</f>
        <v>368913.2706374086</v>
      </c>
      <c r="AE342" s="46">
        <v>161.02574157710001</v>
      </c>
      <c r="AF342" s="1">
        <v>77.185874938959998</v>
      </c>
      <c r="AG342" s="35">
        <f>(AE342*$AP$1)/($AF$2*AF342)</f>
        <v>4780307.9881974673</v>
      </c>
      <c r="AH342" s="46">
        <v>164.2240447998</v>
      </c>
      <c r="AI342" s="1">
        <v>77.979469299320002</v>
      </c>
      <c r="AJ342" s="1">
        <f>(AH342*$AP$1)/($AI$2*AI342)</f>
        <v>5160753.3131754054</v>
      </c>
      <c r="AK342" s="46">
        <v>161.29454040530001</v>
      </c>
      <c r="AL342" s="1">
        <v>77.519271850590002</v>
      </c>
      <c r="AM342" s="35">
        <f>(AK342*$AP$1)/($AL$2*AL342)</f>
        <v>4960979.0172644816</v>
      </c>
    </row>
    <row r="343" spans="4:39" x14ac:dyDescent="0.3">
      <c r="D343" s="40">
        <v>23.1</v>
      </c>
      <c r="E343" s="32">
        <v>107</v>
      </c>
      <c r="F343" s="35">
        <f t="shared" si="21"/>
        <v>714197.95359329693</v>
      </c>
      <c r="G343" s="33">
        <v>23.1</v>
      </c>
      <c r="H343" s="34">
        <v>107</v>
      </c>
      <c r="I343" s="35">
        <f t="shared" si="22"/>
        <v>672186.30926427955</v>
      </c>
      <c r="J343" s="43">
        <v>20.03900527954</v>
      </c>
      <c r="K343" s="2">
        <v>106.8536148071</v>
      </c>
      <c r="L343" s="1">
        <f t="shared" si="23"/>
        <v>620407.92990856036</v>
      </c>
      <c r="M343" s="33">
        <v>22.2</v>
      </c>
      <c r="N343" s="34">
        <v>110</v>
      </c>
      <c r="O343" s="1">
        <f>(M343*$AP$1)/($N$2*N343)</f>
        <v>712163.00940438872</v>
      </c>
      <c r="P343" s="33">
        <v>23</v>
      </c>
      <c r="Q343" s="34">
        <v>106</v>
      </c>
      <c r="R343" s="35">
        <f>(P343*$AP$1)/($Q$2*Q343)</f>
        <v>717814.73649967473</v>
      </c>
      <c r="S343" s="33">
        <v>24</v>
      </c>
      <c r="T343" s="34">
        <v>111</v>
      </c>
      <c r="U343" s="1">
        <f>(S343*$AP$1)/($T$2*T343)</f>
        <v>762969.86641814222</v>
      </c>
      <c r="V343" s="33">
        <v>5.69</v>
      </c>
      <c r="W343" s="34">
        <v>102</v>
      </c>
      <c r="X343" s="35">
        <f>(V343*$AP$1)/($W$2*W343)</f>
        <v>210908.67381435333</v>
      </c>
      <c r="Y343" s="33">
        <v>9.3000000000000007</v>
      </c>
      <c r="Z343" s="34">
        <v>101</v>
      </c>
      <c r="AA343" s="1">
        <f>(Y343 * $AP$1)/($Z$2*Z343)</f>
        <v>324923.18197336973</v>
      </c>
      <c r="AB343" s="33">
        <v>11.5</v>
      </c>
      <c r="AC343" s="34">
        <v>110</v>
      </c>
      <c r="AD343" s="35">
        <f>(AB343*$AP$1)/($AC$2*AC343)</f>
        <v>368913.2706374086</v>
      </c>
      <c r="AE343" s="46">
        <v>161.15550231930001</v>
      </c>
      <c r="AF343" s="1">
        <v>77.51912689209</v>
      </c>
      <c r="AG343" s="35">
        <f>(AE343*$AP$1)/($AF$2*AF343)</f>
        <v>4763593.2111211848</v>
      </c>
      <c r="AH343" s="46">
        <v>164.33531188960001</v>
      </c>
      <c r="AI343" s="1">
        <v>78.312721252439999</v>
      </c>
      <c r="AJ343" s="1">
        <f>(AH343*$AP$1)/($AI$2*AI343)</f>
        <v>5142273.9411575934</v>
      </c>
      <c r="AK343" s="46">
        <v>161.42778015139999</v>
      </c>
      <c r="AL343" s="1">
        <v>77.852767944340002</v>
      </c>
      <c r="AM343" s="35">
        <f>(AK343*$AP$1)/($AL$2*AL343)</f>
        <v>4943808.3220410524</v>
      </c>
    </row>
    <row r="344" spans="4:39" x14ac:dyDescent="0.3">
      <c r="D344" s="40">
        <v>23.2</v>
      </c>
      <c r="E344" s="32">
        <v>107</v>
      </c>
      <c r="F344" s="35">
        <f t="shared" si="21"/>
        <v>717289.71962616825</v>
      </c>
      <c r="G344" s="33">
        <v>23.1</v>
      </c>
      <c r="H344" s="34">
        <v>107</v>
      </c>
      <c r="I344" s="35">
        <f t="shared" si="22"/>
        <v>672186.30926427955</v>
      </c>
      <c r="J344" s="43">
        <v>20.111698150630001</v>
      </c>
      <c r="K344" s="2">
        <v>107.18686676030001</v>
      </c>
      <c r="L344" s="1">
        <f t="shared" si="23"/>
        <v>620722.61071546702</v>
      </c>
      <c r="M344" s="33">
        <v>22.3</v>
      </c>
      <c r="N344" s="34">
        <v>110</v>
      </c>
      <c r="O344" s="1">
        <f>(M344*$AP$1)/($N$2*N344)</f>
        <v>715370.95088819228</v>
      </c>
      <c r="P344" s="33">
        <v>23</v>
      </c>
      <c r="Q344" s="34">
        <v>107</v>
      </c>
      <c r="R344" s="35">
        <f>(P344*$AP$1)/($Q$2*Q344)</f>
        <v>711106.18756042549</v>
      </c>
      <c r="S344" s="33">
        <v>24.1</v>
      </c>
      <c r="T344" s="34">
        <v>111</v>
      </c>
      <c r="U344" s="1">
        <f>(S344*$AP$1)/($T$2*T344)</f>
        <v>766148.90752821788</v>
      </c>
      <c r="V344" s="33">
        <v>5.72</v>
      </c>
      <c r="W344" s="34">
        <v>102</v>
      </c>
      <c r="X344" s="35">
        <f>(V344*$AP$1)/($W$2*W344)</f>
        <v>212020.67033710034</v>
      </c>
      <c r="Y344" s="33">
        <v>9.33</v>
      </c>
      <c r="Z344" s="34">
        <v>102</v>
      </c>
      <c r="AA344" s="1">
        <f>(Y344 * $AP$1)/($Z$2*Z344)</f>
        <v>322775.52400270454</v>
      </c>
      <c r="AB344" s="33">
        <v>11.6</v>
      </c>
      <c r="AC344" s="34">
        <v>111</v>
      </c>
      <c r="AD344" s="35">
        <f>(AB344*$AP$1)/($AC$2*AC344)</f>
        <v>368768.76876876876</v>
      </c>
      <c r="AE344" s="46">
        <v>161.28355407710001</v>
      </c>
      <c r="AF344" s="1">
        <v>77.85262298584</v>
      </c>
      <c r="AG344" s="35">
        <f>(AE344*$AP$1)/($AF$2*AF344)</f>
        <v>4746956.3455382548</v>
      </c>
      <c r="AH344" s="46">
        <v>164.45231628420001</v>
      </c>
      <c r="AI344" s="1">
        <v>78.645973205570002</v>
      </c>
      <c r="AJ344" s="1">
        <f>(AH344*$AP$1)/($AI$2*AI344)</f>
        <v>5124129.9442416877</v>
      </c>
      <c r="AK344" s="46">
        <v>161.56034851070001</v>
      </c>
      <c r="AL344" s="1">
        <v>78.18601989746</v>
      </c>
      <c r="AM344" s="35">
        <f>(AK344*$AP$1)/($AL$2*AL344)</f>
        <v>4926779.01702163</v>
      </c>
    </row>
    <row r="345" spans="4:39" x14ac:dyDescent="0.3">
      <c r="D345" s="40">
        <v>23.3</v>
      </c>
      <c r="E345" s="32">
        <v>108</v>
      </c>
      <c r="F345" s="35">
        <f t="shared" si="21"/>
        <v>713711.28671775234</v>
      </c>
      <c r="G345" s="33">
        <v>23.2</v>
      </c>
      <c r="H345" s="34">
        <v>108</v>
      </c>
      <c r="I345" s="35">
        <f t="shared" si="22"/>
        <v>668845.31590413954</v>
      </c>
      <c r="J345" s="43">
        <v>20.181461334230001</v>
      </c>
      <c r="K345" s="2">
        <v>107.5201187134</v>
      </c>
      <c r="L345" s="1">
        <f t="shared" si="23"/>
        <v>620945.19994090265</v>
      </c>
      <c r="M345" s="33">
        <v>22.3</v>
      </c>
      <c r="N345" s="34">
        <v>111</v>
      </c>
      <c r="O345" s="1">
        <f>(M345*$AP$1)/($N$2*N345)</f>
        <v>708926.16754685726</v>
      </c>
      <c r="P345" s="33">
        <v>23.1</v>
      </c>
      <c r="Q345" s="34">
        <v>107</v>
      </c>
      <c r="R345" s="35">
        <f>(P345*$AP$1)/($Q$2*Q345)</f>
        <v>714197.95359329693</v>
      </c>
      <c r="S345" s="33">
        <v>24.2</v>
      </c>
      <c r="T345" s="34">
        <v>111</v>
      </c>
      <c r="U345" s="1">
        <f>(S345*$AP$1)/($T$2*T345)</f>
        <v>769327.94863829343</v>
      </c>
      <c r="V345" s="33">
        <v>5.76</v>
      </c>
      <c r="W345" s="34">
        <v>102</v>
      </c>
      <c r="X345" s="35">
        <f>(V345*$AP$1)/($W$2*W345)</f>
        <v>213503.33236742971</v>
      </c>
      <c r="Y345" s="33">
        <v>9.3699999999999992</v>
      </c>
      <c r="Z345" s="34">
        <v>102</v>
      </c>
      <c r="AA345" s="1">
        <f>(Y345 * $AP$1)/($Z$2*Z345)</f>
        <v>324159.34189767862</v>
      </c>
      <c r="AB345" s="33">
        <v>11.6</v>
      </c>
      <c r="AC345" s="34">
        <v>111</v>
      </c>
      <c r="AD345" s="35">
        <f>(AB345*$AP$1)/($AC$2*AC345)</f>
        <v>368768.76876876876</v>
      </c>
      <c r="AE345" s="46">
        <v>161.40965270999999</v>
      </c>
      <c r="AF345" s="1">
        <v>78.185874938959998</v>
      </c>
      <c r="AG345" s="35">
        <f>(AE345*$AP$1)/($AF$2*AF345)</f>
        <v>4730418.9372804258</v>
      </c>
      <c r="AH345" s="46">
        <v>164.576461792</v>
      </c>
      <c r="AI345" s="1">
        <v>78.979225158689999</v>
      </c>
      <c r="AJ345" s="1">
        <f>(AH345*$AP$1)/($AI$2*AI345)</f>
        <v>5106360.6334565887</v>
      </c>
      <c r="AK345" s="46">
        <v>161.69969177249999</v>
      </c>
      <c r="AL345" s="1">
        <v>78.519271850590002</v>
      </c>
      <c r="AM345" s="35">
        <f>(AK345*$AP$1)/($AL$2*AL345)</f>
        <v>4910099.9873905508</v>
      </c>
    </row>
    <row r="346" spans="4:39" x14ac:dyDescent="0.3">
      <c r="D346" s="40">
        <v>23.4</v>
      </c>
      <c r="E346" s="32">
        <v>108</v>
      </c>
      <c r="F346" s="35">
        <f t="shared" si="21"/>
        <v>716774.42528735637</v>
      </c>
      <c r="G346" s="33">
        <v>23.3</v>
      </c>
      <c r="H346" s="34">
        <v>108</v>
      </c>
      <c r="I346" s="35">
        <f t="shared" si="22"/>
        <v>671728.26985200227</v>
      </c>
      <c r="J346" s="43">
        <v>20.250034332279998</v>
      </c>
      <c r="K346" s="2">
        <v>107.8536148071</v>
      </c>
      <c r="L346" s="1">
        <f t="shared" si="23"/>
        <v>621128.50102196936</v>
      </c>
      <c r="M346" s="33">
        <v>22.4</v>
      </c>
      <c r="N346" s="34">
        <v>111</v>
      </c>
      <c r="O346" s="1">
        <f>(M346*$AP$1)/($N$2*N346)</f>
        <v>712105.20865693269</v>
      </c>
      <c r="P346" s="33">
        <v>23.2</v>
      </c>
      <c r="Q346" s="34">
        <v>107</v>
      </c>
      <c r="R346" s="35">
        <f>(P346*$AP$1)/($Q$2*Q346)</f>
        <v>717289.71962616825</v>
      </c>
      <c r="S346" s="33">
        <v>24.2</v>
      </c>
      <c r="T346" s="34">
        <v>112</v>
      </c>
      <c r="U346" s="1">
        <f>(S346*$AP$1)/($T$2*T346)</f>
        <v>762458.94909688015</v>
      </c>
      <c r="V346" s="33">
        <v>5.8</v>
      </c>
      <c r="W346" s="34">
        <v>103</v>
      </c>
      <c r="X346" s="35">
        <f>(V346*$AP$1)/($W$2*W346)</f>
        <v>212898.75173370319</v>
      </c>
      <c r="Y346" s="33">
        <v>9.41</v>
      </c>
      <c r="Z346" s="34">
        <v>102</v>
      </c>
      <c r="AA346" s="1">
        <f>(Y346 * $AP$1)/($Z$2*Z346)</f>
        <v>325543.1597926527</v>
      </c>
      <c r="AB346" s="33">
        <v>11.6</v>
      </c>
      <c r="AC346" s="34">
        <v>111</v>
      </c>
      <c r="AD346" s="35">
        <f>(AB346*$AP$1)/($AC$2*AC346)</f>
        <v>368768.76876876876</v>
      </c>
      <c r="AE346" s="46">
        <v>161.52745056149999</v>
      </c>
      <c r="AF346" s="1">
        <v>78.519371032709998</v>
      </c>
      <c r="AG346" s="35">
        <f>(AE346*$AP$1)/($AF$2*AF346)</f>
        <v>4713765.0112334434</v>
      </c>
      <c r="AH346" s="46">
        <v>164.6869354248</v>
      </c>
      <c r="AI346" s="1">
        <v>79.312477111820002</v>
      </c>
      <c r="AJ346" s="1">
        <f>(AH346*$AP$1)/($AI$2*AI346)</f>
        <v>5088318.2286528042</v>
      </c>
      <c r="AK346" s="46">
        <v>161.84245300289999</v>
      </c>
      <c r="AL346" s="1">
        <v>78.852767944340002</v>
      </c>
      <c r="AM346" s="35">
        <f>(AK346*$AP$1)/($AL$2*AL346)</f>
        <v>4893650.1361772446</v>
      </c>
    </row>
    <row r="347" spans="4:39" x14ac:dyDescent="0.3">
      <c r="D347" s="40">
        <v>23.4</v>
      </c>
      <c r="E347" s="32">
        <v>108</v>
      </c>
      <c r="F347" s="35">
        <f t="shared" si="21"/>
        <v>716774.42528735637</v>
      </c>
      <c r="G347" s="33">
        <v>23.4</v>
      </c>
      <c r="H347" s="34">
        <v>108</v>
      </c>
      <c r="I347" s="35">
        <f t="shared" si="22"/>
        <v>674611.22379986488</v>
      </c>
      <c r="J347" s="43">
        <v>20.317956924440001</v>
      </c>
      <c r="K347" s="2">
        <v>108.18677520750001</v>
      </c>
      <c r="L347" s="1">
        <f t="shared" si="23"/>
        <v>621292.71144973952</v>
      </c>
      <c r="M347" s="33">
        <v>22.5</v>
      </c>
      <c r="N347" s="34">
        <v>111</v>
      </c>
      <c r="O347" s="1">
        <f>(M347*$AP$1)/($N$2*N347)</f>
        <v>715284.24976700835</v>
      </c>
      <c r="P347" s="33">
        <v>23.3</v>
      </c>
      <c r="Q347" s="34">
        <v>108</v>
      </c>
      <c r="R347" s="35">
        <f>(P347*$AP$1)/($Q$2*Q347)</f>
        <v>713711.28671775234</v>
      </c>
      <c r="S347" s="33">
        <v>24.3</v>
      </c>
      <c r="T347" s="34">
        <v>112</v>
      </c>
      <c r="U347" s="1">
        <f>(S347*$AP$1)/($T$2*T347)</f>
        <v>765609.60591133009</v>
      </c>
      <c r="V347" s="33">
        <v>5.84</v>
      </c>
      <c r="W347" s="34">
        <v>103</v>
      </c>
      <c r="X347" s="35">
        <f>(V347*$AP$1)/($W$2*W347)</f>
        <v>214367.01898703908</v>
      </c>
      <c r="Y347" s="33">
        <v>9.4499999999999993</v>
      </c>
      <c r="Z347" s="34">
        <v>103</v>
      </c>
      <c r="AA347" s="1">
        <f>(Y347 * $AP$1)/($Z$2*Z347)</f>
        <v>323752.92936056241</v>
      </c>
      <c r="AB347" s="33">
        <v>11.7</v>
      </c>
      <c r="AC347" s="34">
        <v>112</v>
      </c>
      <c r="AD347" s="35">
        <f>(AB347*$AP$1)/($AC$2*AC347)</f>
        <v>368626.84729064041</v>
      </c>
      <c r="AE347" s="46">
        <v>161.65885925289999</v>
      </c>
      <c r="AF347" s="1">
        <v>78.852867126459998</v>
      </c>
      <c r="AG347" s="35">
        <f>(AE347*$AP$1)/($AF$2*AF347)</f>
        <v>4697647.4732549982</v>
      </c>
      <c r="AH347" s="46">
        <v>164.80027770999999</v>
      </c>
      <c r="AI347" s="1">
        <v>79.645729064939999</v>
      </c>
      <c r="AJ347" s="1">
        <f>(AH347*$AP$1)/($AI$2*AI347)</f>
        <v>5070515.0707917213</v>
      </c>
      <c r="AK347" s="46">
        <v>161.98539733889999</v>
      </c>
      <c r="AL347" s="1">
        <v>79.18601989746</v>
      </c>
      <c r="AM347" s="35">
        <f>(AK347*$AP$1)/($AL$2*AL347)</f>
        <v>4877359.3941120403</v>
      </c>
    </row>
    <row r="348" spans="4:39" x14ac:dyDescent="0.3">
      <c r="D348" s="40">
        <v>23.5</v>
      </c>
      <c r="E348" s="32">
        <v>109</v>
      </c>
      <c r="F348" s="35">
        <f t="shared" si="21"/>
        <v>713233.54950964882</v>
      </c>
      <c r="G348" s="33">
        <v>23.5</v>
      </c>
      <c r="H348" s="34">
        <v>109</v>
      </c>
      <c r="I348" s="35">
        <f t="shared" si="22"/>
        <v>671278.63483261073</v>
      </c>
      <c r="J348" s="43">
        <v>20.383722305300001</v>
      </c>
      <c r="K348" s="2">
        <v>108.5202713013</v>
      </c>
      <c r="L348" s="1">
        <f t="shared" si="23"/>
        <v>621388.22964307177</v>
      </c>
      <c r="M348" s="33">
        <v>22.6</v>
      </c>
      <c r="N348" s="34">
        <v>112</v>
      </c>
      <c r="O348" s="1">
        <f>(M348*$AP$1)/($N$2*N348)</f>
        <v>712048.44006568159</v>
      </c>
      <c r="P348" s="33">
        <v>23.4</v>
      </c>
      <c r="Q348" s="34">
        <v>108</v>
      </c>
      <c r="R348" s="35">
        <f>(P348*$AP$1)/($Q$2*Q348)</f>
        <v>716774.42528735637</v>
      </c>
      <c r="S348" s="33">
        <v>24.4</v>
      </c>
      <c r="T348" s="34">
        <v>112</v>
      </c>
      <c r="U348" s="1">
        <f>(S348*$AP$1)/($T$2*T348)</f>
        <v>768760.2627257799</v>
      </c>
      <c r="V348" s="33">
        <v>5.88</v>
      </c>
      <c r="W348" s="34">
        <v>103</v>
      </c>
      <c r="X348" s="35">
        <f>(V348*$AP$1)/($W$2*W348)</f>
        <v>215835.28624037496</v>
      </c>
      <c r="Y348" s="33">
        <v>9.49</v>
      </c>
      <c r="Z348" s="34">
        <v>103</v>
      </c>
      <c r="AA348" s="1">
        <f>(Y348 * $AP$1)/($Z$2*Z348)</f>
        <v>325123.31213034265</v>
      </c>
      <c r="AB348" s="33">
        <v>11.7</v>
      </c>
      <c r="AC348" s="34">
        <v>112</v>
      </c>
      <c r="AD348" s="35">
        <f>(AB348*$AP$1)/($AC$2*AC348)</f>
        <v>368626.84729064041</v>
      </c>
      <c r="AE348" s="46">
        <v>161.78971862789999</v>
      </c>
      <c r="AF348" s="1">
        <v>79.18611907959</v>
      </c>
      <c r="AG348" s="35">
        <f>(AE348*$AP$1)/($AF$2*AF348)</f>
        <v>4681664.2331474945</v>
      </c>
      <c r="AH348" s="46">
        <v>164.9326019287</v>
      </c>
      <c r="AI348" s="1">
        <v>79.978981018070002</v>
      </c>
      <c r="AJ348" s="1">
        <f>(AH348*$AP$1)/($AI$2*AI348)</f>
        <v>5053441.8710717373</v>
      </c>
      <c r="AK348" s="46">
        <v>162.13206481930001</v>
      </c>
      <c r="AL348" s="1">
        <v>79.51951599121</v>
      </c>
      <c r="AM348" s="35">
        <f>(AK348*$AP$1)/($AL$2*AL348)</f>
        <v>4861301.9039782323</v>
      </c>
    </row>
    <row r="349" spans="4:39" x14ac:dyDescent="0.3">
      <c r="D349" s="40">
        <v>23.6</v>
      </c>
      <c r="E349" s="32">
        <v>109</v>
      </c>
      <c r="F349" s="35">
        <f t="shared" si="21"/>
        <v>716268.58589054097</v>
      </c>
      <c r="G349" s="33">
        <v>23.6</v>
      </c>
      <c r="H349" s="34">
        <v>109</v>
      </c>
      <c r="I349" s="35">
        <f t="shared" si="22"/>
        <v>674135.13966168568</v>
      </c>
      <c r="J349" s="43">
        <v>20.452997207639999</v>
      </c>
      <c r="K349" s="2">
        <v>108.8532791138</v>
      </c>
      <c r="L349" s="1">
        <f t="shared" si="23"/>
        <v>621592.60915647447</v>
      </c>
      <c r="M349" s="33">
        <v>22.7</v>
      </c>
      <c r="N349" s="34">
        <v>112</v>
      </c>
      <c r="O349" s="1">
        <f>(M349*$AP$1)/($N$2*N349)</f>
        <v>715199.0968801314</v>
      </c>
      <c r="P349" s="33">
        <v>23.5</v>
      </c>
      <c r="Q349" s="34">
        <v>108</v>
      </c>
      <c r="R349" s="35">
        <f>(P349*$AP$1)/($Q$2*Q349)</f>
        <v>719837.56385696039</v>
      </c>
      <c r="S349" s="33">
        <v>24.5</v>
      </c>
      <c r="T349" s="34">
        <v>113</v>
      </c>
      <c r="U349" s="1">
        <f>(S349*$AP$1)/($T$2*T349)</f>
        <v>765079.84945580305</v>
      </c>
      <c r="V349" s="33">
        <v>5.92</v>
      </c>
      <c r="W349" s="34">
        <v>104</v>
      </c>
      <c r="X349" s="35">
        <f>(V349*$AP$1)/($W$2*W349)</f>
        <v>215214.09624857901</v>
      </c>
      <c r="Y349" s="33">
        <v>9.5299999999999994</v>
      </c>
      <c r="Z349" s="34">
        <v>103</v>
      </c>
      <c r="AA349" s="1">
        <f>(Y349 * $AP$1)/($Z$2*Z349)</f>
        <v>326493.69490012276</v>
      </c>
      <c r="AB349" s="33">
        <v>11.7</v>
      </c>
      <c r="AC349" s="34">
        <v>112</v>
      </c>
      <c r="AD349" s="35">
        <f>(AB349*$AP$1)/($AC$2*AC349)</f>
        <v>368626.84729064041</v>
      </c>
      <c r="AE349" s="46">
        <v>161.908493042</v>
      </c>
      <c r="AF349" s="1">
        <v>79.51961517334</v>
      </c>
      <c r="AG349" s="35">
        <f>(AE349*$AP$1)/($AF$2*AF349)</f>
        <v>4665452.4015180524</v>
      </c>
      <c r="AH349" s="46">
        <v>165.04753112789999</v>
      </c>
      <c r="AI349" s="1">
        <v>80.312477111820002</v>
      </c>
      <c r="AJ349" s="1">
        <f>(AH349*$AP$1)/($AI$2*AI349)</f>
        <v>5035964.2894530538</v>
      </c>
      <c r="AK349" s="46">
        <v>162.28196716310001</v>
      </c>
      <c r="AL349" s="1">
        <v>79.85301208496</v>
      </c>
      <c r="AM349" s="35">
        <f>(AK349*$AP$1)/($AL$2*AL349)</f>
        <v>4845475.1257836418</v>
      </c>
    </row>
    <row r="350" spans="4:39" x14ac:dyDescent="0.3">
      <c r="D350" s="40">
        <v>23.6</v>
      </c>
      <c r="E350" s="32">
        <v>109</v>
      </c>
      <c r="F350" s="35">
        <f t="shared" si="21"/>
        <v>716268.58589054097</v>
      </c>
      <c r="G350" s="33">
        <v>23.6</v>
      </c>
      <c r="H350" s="34">
        <v>109</v>
      </c>
      <c r="I350" s="35">
        <f t="shared" si="22"/>
        <v>674135.13966168568</v>
      </c>
      <c r="J350" s="43">
        <v>20.520135879520002</v>
      </c>
      <c r="K350" s="2">
        <v>109.18677520750001</v>
      </c>
      <c r="L350" s="1">
        <f t="shared" si="23"/>
        <v>621728.23687073577</v>
      </c>
      <c r="M350" s="33">
        <v>22.7</v>
      </c>
      <c r="N350" s="34">
        <v>112</v>
      </c>
      <c r="O350" s="1">
        <f>(M350*$AP$1)/($N$2*N350)</f>
        <v>715199.0968801314</v>
      </c>
      <c r="P350" s="33">
        <v>23.6</v>
      </c>
      <c r="Q350" s="34">
        <v>109</v>
      </c>
      <c r="R350" s="35">
        <f>(P350*$AP$1)/($Q$2*Q350)</f>
        <v>716268.58589054097</v>
      </c>
      <c r="S350" s="33">
        <v>24.5</v>
      </c>
      <c r="T350" s="34">
        <v>113</v>
      </c>
      <c r="U350" s="1">
        <f>(S350*$AP$1)/($T$2*T350)</f>
        <v>765079.84945580305</v>
      </c>
      <c r="V350" s="33">
        <v>5.94</v>
      </c>
      <c r="W350" s="34">
        <v>104</v>
      </c>
      <c r="X350" s="35">
        <f>(V350*$AP$1)/($W$2*W350)</f>
        <v>215941.17089806744</v>
      </c>
      <c r="Y350" s="33">
        <v>9.57</v>
      </c>
      <c r="Z350" s="34">
        <v>104</v>
      </c>
      <c r="AA350" s="1">
        <f>(Y350 * $AP$1)/($Z$2*Z350)</f>
        <v>324711.53846153844</v>
      </c>
      <c r="AB350" s="33">
        <v>11.8</v>
      </c>
      <c r="AC350" s="34">
        <v>113</v>
      </c>
      <c r="AD350" s="35">
        <f>(AB350*$AP$1)/($AC$2*AC350)</f>
        <v>368487.43769708066</v>
      </c>
      <c r="AE350" s="46">
        <v>162.05149841310001</v>
      </c>
      <c r="AF350" s="1">
        <v>79.852867126459998</v>
      </c>
      <c r="AG350" s="35">
        <f>(AE350*$AP$1)/($AF$2*AF350)</f>
        <v>4650085.507965181</v>
      </c>
      <c r="AH350" s="46">
        <v>165.1620941162</v>
      </c>
      <c r="AI350" s="1">
        <v>80.645729064939999</v>
      </c>
      <c r="AJ350" s="1">
        <f>(AH350*$AP$1)/($AI$2*AI350)</f>
        <v>5018635.3235547012</v>
      </c>
      <c r="AK350" s="46">
        <v>162.43601989749999</v>
      </c>
      <c r="AL350" s="1">
        <v>80.18650817871</v>
      </c>
      <c r="AM350" s="35">
        <f>(AK350*$AP$1)/($AL$2*AL350)</f>
        <v>4829903.4033911917</v>
      </c>
    </row>
    <row r="351" spans="4:39" x14ac:dyDescent="0.3">
      <c r="D351" s="40">
        <v>23.7</v>
      </c>
      <c r="E351" s="32">
        <v>110</v>
      </c>
      <c r="F351" s="35">
        <f t="shared" si="21"/>
        <v>712764.49843260192</v>
      </c>
      <c r="G351" s="33">
        <v>23.7</v>
      </c>
      <c r="H351" s="34">
        <v>110</v>
      </c>
      <c r="I351" s="35">
        <f t="shared" si="22"/>
        <v>670837.17499539</v>
      </c>
      <c r="J351" s="43">
        <v>20.58468055725</v>
      </c>
      <c r="K351" s="2">
        <v>109.52002716059999</v>
      </c>
      <c r="L351" s="1">
        <f t="shared" si="23"/>
        <v>621786.07000036922</v>
      </c>
      <c r="M351" s="33">
        <v>22.8</v>
      </c>
      <c r="N351" s="34">
        <v>113</v>
      </c>
      <c r="O351" s="1">
        <f>(M351*$AP$1)/($N$2*N351)</f>
        <v>711992.67622825759</v>
      </c>
      <c r="P351" s="33">
        <v>23.6</v>
      </c>
      <c r="Q351" s="34">
        <v>109</v>
      </c>
      <c r="R351" s="35">
        <f>(P351*$AP$1)/($Q$2*Q351)</f>
        <v>716268.58589054097</v>
      </c>
      <c r="S351" s="33">
        <v>24.6</v>
      </c>
      <c r="T351" s="34">
        <v>113</v>
      </c>
      <c r="U351" s="1">
        <f>(S351*$AP$1)/($T$2*T351)</f>
        <v>768202.62435154105</v>
      </c>
      <c r="V351" s="33">
        <v>5.98</v>
      </c>
      <c r="W351" s="34">
        <v>104</v>
      </c>
      <c r="X351" s="35">
        <f>(V351*$AP$1)/($W$2*W351)</f>
        <v>217395.32019704435</v>
      </c>
      <c r="Y351" s="33">
        <v>9.61</v>
      </c>
      <c r="Z351" s="34">
        <v>104</v>
      </c>
      <c r="AA351" s="1">
        <f>(Y351 * $AP$1)/($Z$2*Z351)</f>
        <v>326068.74447391689</v>
      </c>
      <c r="AB351" s="33">
        <v>11.8</v>
      </c>
      <c r="AC351" s="34">
        <v>113</v>
      </c>
      <c r="AD351" s="35">
        <f>(AB351*$AP$1)/($AC$2*AC351)</f>
        <v>368487.43769708066</v>
      </c>
      <c r="AE351" s="46">
        <v>162.1913909912</v>
      </c>
      <c r="AF351" s="1">
        <v>80.186386108400001</v>
      </c>
      <c r="AG351" s="35">
        <f>(AE351*$AP$1)/($AF$2*AF351)</f>
        <v>4634741.9585049534</v>
      </c>
      <c r="AH351" s="46">
        <v>165.2811126709</v>
      </c>
      <c r="AI351" s="1">
        <v>80.978981018070002</v>
      </c>
      <c r="AJ351" s="1">
        <f>(AH351*$AP$1)/($AI$2*AI351)</f>
        <v>5001583.8152998174</v>
      </c>
      <c r="AK351" s="46">
        <v>162.58641052249999</v>
      </c>
      <c r="AL351" s="1">
        <v>80.519760131840002</v>
      </c>
      <c r="AM351" s="35">
        <f>(AK351*$AP$1)/($AL$2*AL351)</f>
        <v>4814366.8288164875</v>
      </c>
    </row>
    <row r="352" spans="4:39" x14ac:dyDescent="0.3">
      <c r="D352" s="40">
        <v>23.8</v>
      </c>
      <c r="E352" s="32">
        <v>110</v>
      </c>
      <c r="F352" s="35">
        <f t="shared" si="21"/>
        <v>715771.94357366778</v>
      </c>
      <c r="G352" s="33">
        <v>23.8</v>
      </c>
      <c r="H352" s="34">
        <v>110</v>
      </c>
      <c r="I352" s="35">
        <f t="shared" si="22"/>
        <v>673667.71159874613</v>
      </c>
      <c r="J352" s="43">
        <v>20.64620399475</v>
      </c>
      <c r="K352" s="2">
        <v>109.85303497309999</v>
      </c>
      <c r="L352" s="1">
        <f t="shared" si="23"/>
        <v>621753.95054616837</v>
      </c>
      <c r="M352" s="33">
        <v>22.9</v>
      </c>
      <c r="N352" s="34">
        <v>113</v>
      </c>
      <c r="O352" s="1">
        <f>(M352*$AP$1)/($N$2*N352)</f>
        <v>715115.45112399547</v>
      </c>
      <c r="P352" s="33">
        <v>23.7</v>
      </c>
      <c r="Q352" s="34">
        <v>109</v>
      </c>
      <c r="R352" s="35">
        <f>(P352*$AP$1)/($Q$2*Q352)</f>
        <v>719303.62227143312</v>
      </c>
      <c r="S352" s="33">
        <v>24.7</v>
      </c>
      <c r="T352" s="34">
        <v>114</v>
      </c>
      <c r="U352" s="1">
        <f>(S352*$AP$1)/($T$2*T352)</f>
        <v>764559.38697318011</v>
      </c>
      <c r="V352" s="33">
        <v>6.02</v>
      </c>
      <c r="W352" s="34">
        <v>105</v>
      </c>
      <c r="X352" s="35">
        <f>(V352*$AP$1)/($W$2*W352)</f>
        <v>216765.18883415434</v>
      </c>
      <c r="Y352" s="33">
        <v>9.66</v>
      </c>
      <c r="Z352" s="34">
        <v>104</v>
      </c>
      <c r="AA352" s="1">
        <f>(Y352 * $AP$1)/($Z$2*Z352)</f>
        <v>327765.25198938994</v>
      </c>
      <c r="AB352" s="33">
        <v>11.9</v>
      </c>
      <c r="AC352" s="34">
        <v>113</v>
      </c>
      <c r="AD352" s="35">
        <f>(AB352*$AP$1)/($AC$2*AC352)</f>
        <v>371610.2125928186</v>
      </c>
      <c r="AE352" s="46">
        <v>162.31260681149999</v>
      </c>
      <c r="AF352" s="1">
        <v>80.519638061519998</v>
      </c>
      <c r="AG352" s="35">
        <f>(AE352*$AP$1)/($AF$2*AF352)</f>
        <v>4619009.3432954997</v>
      </c>
      <c r="AH352" s="46">
        <v>165.39543151859999</v>
      </c>
      <c r="AI352" s="1">
        <v>81.312477111820002</v>
      </c>
      <c r="AJ352" s="1">
        <f>(AH352*$AP$1)/($AI$2*AI352)</f>
        <v>4984515.4742903663</v>
      </c>
      <c r="AK352" s="46">
        <v>162.72727966310001</v>
      </c>
      <c r="AL352" s="1">
        <v>80.85301208496</v>
      </c>
      <c r="AM352" s="35">
        <f>(AK352*$AP$1)/($AL$2*AL352)</f>
        <v>4798677.5486747045</v>
      </c>
    </row>
    <row r="353" spans="4:39" x14ac:dyDescent="0.3">
      <c r="D353" s="40">
        <v>23.9</v>
      </c>
      <c r="E353" s="32">
        <v>110</v>
      </c>
      <c r="F353" s="35">
        <f t="shared" si="21"/>
        <v>718779.38871473353</v>
      </c>
      <c r="G353" s="33">
        <v>23.9</v>
      </c>
      <c r="H353" s="34">
        <v>110</v>
      </c>
      <c r="I353" s="35">
        <f t="shared" si="22"/>
        <v>676498.24820210214</v>
      </c>
      <c r="J353" s="43">
        <v>20.70678138733</v>
      </c>
      <c r="K353" s="2">
        <v>110.1865310669</v>
      </c>
      <c r="L353" s="1">
        <f t="shared" si="23"/>
        <v>621690.86651698535</v>
      </c>
      <c r="M353" s="33">
        <v>23</v>
      </c>
      <c r="N353" s="34">
        <v>113</v>
      </c>
      <c r="O353" s="1">
        <f>(M353*$AP$1)/($N$2*N353)</f>
        <v>718238.22601973347</v>
      </c>
      <c r="P353" s="33">
        <v>23.8</v>
      </c>
      <c r="Q353" s="34">
        <v>110</v>
      </c>
      <c r="R353" s="35">
        <f>(P353*$AP$1)/($Q$2*Q353)</f>
        <v>715771.94357366778</v>
      </c>
      <c r="S353" s="33">
        <v>24.8</v>
      </c>
      <c r="T353" s="34">
        <v>114</v>
      </c>
      <c r="U353" s="1">
        <f>(S353*$AP$1)/($T$2*T353)</f>
        <v>767654.76910667482</v>
      </c>
      <c r="V353" s="33">
        <v>6.06</v>
      </c>
      <c r="W353" s="34">
        <v>105</v>
      </c>
      <c r="X353" s="35">
        <f>(V353*$AP$1)/($W$2*W353)</f>
        <v>218205.48909218857</v>
      </c>
      <c r="Y353" s="33">
        <v>9.6999999999999993</v>
      </c>
      <c r="Z353" s="34">
        <v>105</v>
      </c>
      <c r="AA353" s="1">
        <f>(Y353 * $AP$1)/($Z$2*Z353)</f>
        <v>325987.95840175147</v>
      </c>
      <c r="AB353" s="33">
        <v>11.9</v>
      </c>
      <c r="AC353" s="34">
        <v>114</v>
      </c>
      <c r="AD353" s="35">
        <f>(AB353*$AP$1)/($AC$2*AC353)</f>
        <v>368350.47388586408</v>
      </c>
      <c r="AE353" s="46">
        <v>162.4426727295</v>
      </c>
      <c r="AF353" s="1">
        <v>80.852890014650001</v>
      </c>
      <c r="AG353" s="35">
        <f>(AE353*$AP$1)/($AF$2*AF353)</f>
        <v>4603657.2320638327</v>
      </c>
      <c r="AH353" s="46">
        <v>165.49980163570001</v>
      </c>
      <c r="AI353" s="1">
        <v>81.645729064939999</v>
      </c>
      <c r="AJ353" s="1">
        <f>(AH353*$AP$1)/($AI$2*AI353)</f>
        <v>4967302.8236312764</v>
      </c>
      <c r="AK353" s="46">
        <v>162.87620544430001</v>
      </c>
      <c r="AL353" s="1">
        <v>81.186264038090002</v>
      </c>
      <c r="AM353" s="35">
        <f>(AK353*$AP$1)/($AL$2*AL353)</f>
        <v>4783353.6783785606</v>
      </c>
    </row>
    <row r="354" spans="4:39" x14ac:dyDescent="0.3">
      <c r="D354" s="40">
        <v>24</v>
      </c>
      <c r="E354" s="32">
        <v>111</v>
      </c>
      <c r="F354" s="35">
        <f t="shared" si="21"/>
        <v>715284.24976700847</v>
      </c>
      <c r="G354" s="33">
        <v>24</v>
      </c>
      <c r="H354" s="34">
        <v>111</v>
      </c>
      <c r="I354" s="35">
        <f t="shared" si="22"/>
        <v>673208.70566306682</v>
      </c>
      <c r="J354" s="43">
        <v>20.768884658809998</v>
      </c>
      <c r="K354" s="2">
        <v>110.51978302000001</v>
      </c>
      <c r="L354" s="1">
        <f t="shared" si="23"/>
        <v>621675.21053955366</v>
      </c>
      <c r="M354" s="33">
        <v>23</v>
      </c>
      <c r="N354" s="34">
        <v>114</v>
      </c>
      <c r="O354" s="1">
        <f>(M354*$AP$1)/($N$2*N354)</f>
        <v>711937.89070377103</v>
      </c>
      <c r="P354" s="33">
        <v>23.9</v>
      </c>
      <c r="Q354" s="34">
        <v>110</v>
      </c>
      <c r="R354" s="35">
        <f>(P354*$AP$1)/($Q$2*Q354)</f>
        <v>718779.38871473353</v>
      </c>
      <c r="S354" s="33">
        <v>24.9</v>
      </c>
      <c r="T354" s="34">
        <v>114</v>
      </c>
      <c r="U354" s="1">
        <f>(S354*$AP$1)/($T$2*T354)</f>
        <v>770750.15124016942</v>
      </c>
      <c r="V354" s="33">
        <v>6.1</v>
      </c>
      <c r="W354" s="34">
        <v>105</v>
      </c>
      <c r="X354" s="35">
        <f>(V354*$AP$1)/($W$2*W354)</f>
        <v>219645.78935022283</v>
      </c>
      <c r="Y354" s="33">
        <v>9.74</v>
      </c>
      <c r="Z354" s="34">
        <v>105</v>
      </c>
      <c r="AA354" s="1">
        <f>(Y354 * $AP$1)/($Z$2*Z354)</f>
        <v>327332.23864258348</v>
      </c>
      <c r="AB354" s="33">
        <v>11.9</v>
      </c>
      <c r="AC354" s="34">
        <v>114</v>
      </c>
      <c r="AD354" s="35">
        <f>(AB354*$AP$1)/($AC$2*AC354)</f>
        <v>368350.47388586408</v>
      </c>
      <c r="AE354" s="46">
        <v>162.57347106930001</v>
      </c>
      <c r="AF354" s="1">
        <v>81.186386108400001</v>
      </c>
      <c r="AG354" s="35">
        <f>(AE354*$AP$1)/($AF$2*AF354)</f>
        <v>4588438.028732013</v>
      </c>
      <c r="AH354" s="46">
        <v>165.6210784912</v>
      </c>
      <c r="AI354" s="1">
        <v>81.978736877439999</v>
      </c>
      <c r="AJ354" s="1">
        <f>(AH354*$AP$1)/($AI$2*AI354)</f>
        <v>4950750.2339224918</v>
      </c>
      <c r="AK354" s="46">
        <v>163.02336120609999</v>
      </c>
      <c r="AL354" s="1">
        <v>81.52000427246</v>
      </c>
      <c r="AM354" s="35">
        <f>(AK354*$AP$1)/($AL$2*AL354)</f>
        <v>4768074.7670665132</v>
      </c>
    </row>
    <row r="355" spans="4:39" x14ac:dyDescent="0.3">
      <c r="D355" s="40">
        <v>24</v>
      </c>
      <c r="E355" s="32">
        <v>111</v>
      </c>
      <c r="F355" s="35">
        <f t="shared" si="21"/>
        <v>715284.24976700847</v>
      </c>
      <c r="G355" s="33">
        <v>24</v>
      </c>
      <c r="H355" s="34">
        <v>111</v>
      </c>
      <c r="I355" s="35">
        <f t="shared" si="22"/>
        <v>673208.70566306682</v>
      </c>
      <c r="J355" s="43">
        <v>20.830224990840001</v>
      </c>
      <c r="K355" s="2">
        <v>110.8532791138</v>
      </c>
      <c r="L355" s="1">
        <f t="shared" si="23"/>
        <v>621635.51119555661</v>
      </c>
      <c r="M355" s="33">
        <v>23.1</v>
      </c>
      <c r="N355" s="34">
        <v>114</v>
      </c>
      <c r="O355" s="1">
        <f>(M355*$AP$1)/($N$2*N355)</f>
        <v>715033.27283726574</v>
      </c>
      <c r="P355" s="33">
        <v>24</v>
      </c>
      <c r="Q355" s="34">
        <v>110</v>
      </c>
      <c r="R355" s="35">
        <f>(P355*$AP$1)/($Q$2*Q355)</f>
        <v>721786.8338557994</v>
      </c>
      <c r="S355" s="33">
        <v>24.9</v>
      </c>
      <c r="T355" s="34">
        <v>115</v>
      </c>
      <c r="U355" s="1">
        <f>(S355*$AP$1)/($T$2*T355)</f>
        <v>764047.97601199406</v>
      </c>
      <c r="V355" s="33">
        <v>6.15</v>
      </c>
      <c r="W355" s="34">
        <v>106</v>
      </c>
      <c r="X355" s="35">
        <f>(V355*$AP$1)/($W$2*W355)</f>
        <v>219357.04991170182</v>
      </c>
      <c r="Y355" s="33">
        <v>9.7799999999999994</v>
      </c>
      <c r="Z355" s="34">
        <v>105</v>
      </c>
      <c r="AA355" s="1">
        <f>(Y355 * $AP$1)/($Z$2*Z355)</f>
        <v>328676.51888341544</v>
      </c>
      <c r="AB355" s="33">
        <v>12</v>
      </c>
      <c r="AC355" s="34">
        <v>114</v>
      </c>
      <c r="AD355" s="35">
        <f>(AB355*$AP$1)/($AC$2*AC355)</f>
        <v>371445.85601935873</v>
      </c>
      <c r="AE355" s="46">
        <v>162.70091247560001</v>
      </c>
      <c r="AF355" s="1">
        <v>81.519882202150001</v>
      </c>
      <c r="AG355" s="35">
        <f>(AE355*$AP$1)/($AF$2*AF355)</f>
        <v>4573248.990516142</v>
      </c>
      <c r="AH355" s="46">
        <v>165.74589538570001</v>
      </c>
      <c r="AI355" s="1">
        <v>82.312477111820002</v>
      </c>
      <c r="AJ355" s="1">
        <f>(AH355*$AP$1)/($AI$2*AI355)</f>
        <v>4934393.0614047442</v>
      </c>
      <c r="AK355" s="46">
        <v>163.17558288570001</v>
      </c>
      <c r="AL355" s="1">
        <v>81.85350036621</v>
      </c>
      <c r="AM355" s="35">
        <f>(AK355*$AP$1)/($AL$2*AL355)</f>
        <v>4753082.1879945816</v>
      </c>
    </row>
    <row r="356" spans="4:39" x14ac:dyDescent="0.3">
      <c r="D356" s="40">
        <v>24.1</v>
      </c>
      <c r="E356" s="32">
        <v>111</v>
      </c>
      <c r="F356" s="35">
        <f t="shared" si="21"/>
        <v>718264.60080770438</v>
      </c>
      <c r="G356" s="33">
        <v>24.1</v>
      </c>
      <c r="H356" s="34">
        <v>111</v>
      </c>
      <c r="I356" s="35">
        <f t="shared" si="22"/>
        <v>676013.74193666293</v>
      </c>
      <c r="J356" s="43">
        <v>20.902276992800001</v>
      </c>
      <c r="K356" s="2">
        <v>111.1862869263</v>
      </c>
      <c r="L356" s="1">
        <f t="shared" si="23"/>
        <v>621917.49026536557</v>
      </c>
      <c r="M356" s="33">
        <v>23.2</v>
      </c>
      <c r="N356" s="34">
        <v>114</v>
      </c>
      <c r="O356" s="1">
        <f>(M356*$AP$1)/($N$2*N356)</f>
        <v>718128.65497076034</v>
      </c>
      <c r="P356" s="33">
        <v>24</v>
      </c>
      <c r="Q356" s="34">
        <v>111</v>
      </c>
      <c r="R356" s="35">
        <f>(P356*$AP$1)/($Q$2*Q356)</f>
        <v>715284.24976700847</v>
      </c>
      <c r="S356" s="33">
        <v>25</v>
      </c>
      <c r="T356" s="34">
        <v>115</v>
      </c>
      <c r="U356" s="1">
        <f>(S356*$AP$1)/($T$2*T356)</f>
        <v>767116.44177911058</v>
      </c>
      <c r="V356" s="33">
        <v>6.19</v>
      </c>
      <c r="W356" s="34">
        <v>106</v>
      </c>
      <c r="X356" s="35">
        <f>(V356*$AP$1)/($W$2*W356)</f>
        <v>220783.76243145275</v>
      </c>
      <c r="Y356" s="33">
        <v>9.82</v>
      </c>
      <c r="Z356" s="34">
        <v>106</v>
      </c>
      <c r="AA356" s="1">
        <f>(Y356 * $AP$1)/($Z$2*Z356)</f>
        <v>326907.39535892429</v>
      </c>
      <c r="AB356" s="33">
        <v>12</v>
      </c>
      <c r="AC356" s="34">
        <v>115</v>
      </c>
      <c r="AD356" s="35">
        <f>(AB356*$AP$1)/($AC$2*AC356)</f>
        <v>368215.89205397305</v>
      </c>
      <c r="AE356" s="46">
        <v>162.83317565920001</v>
      </c>
      <c r="AF356" s="1">
        <v>81.853378295900001</v>
      </c>
      <c r="AG356" s="35">
        <f>(AE356*$AP$1)/($AF$2*AF356)</f>
        <v>4558318.7018717574</v>
      </c>
      <c r="AH356" s="46">
        <v>165.86265563960001</v>
      </c>
      <c r="AI356" s="1">
        <v>82.645484924320002</v>
      </c>
      <c r="AJ356" s="1">
        <f>(AH356*$AP$1)/($AI$2*AI356)</f>
        <v>4917972.6946909176</v>
      </c>
      <c r="AK356" s="46">
        <v>163.33903503420001</v>
      </c>
      <c r="AL356" s="1">
        <v>82.18650817871</v>
      </c>
      <c r="AM356" s="35">
        <f>(AK356*$AP$1)/($AL$2*AL356)</f>
        <v>4738565.2349838316</v>
      </c>
    </row>
    <row r="357" spans="4:39" x14ac:dyDescent="0.3">
      <c r="D357" s="40">
        <v>24.2</v>
      </c>
      <c r="E357" s="32">
        <v>112</v>
      </c>
      <c r="F357" s="35">
        <f t="shared" si="21"/>
        <v>714805.2647783251</v>
      </c>
      <c r="G357" s="33">
        <v>24.2</v>
      </c>
      <c r="H357" s="34">
        <v>112</v>
      </c>
      <c r="I357" s="35">
        <f t="shared" si="22"/>
        <v>672757.89626195317</v>
      </c>
      <c r="J357" s="43">
        <v>20.97628211975</v>
      </c>
      <c r="K357" s="2">
        <v>111.5195388794</v>
      </c>
      <c r="L357" s="1">
        <f t="shared" si="23"/>
        <v>622254.36196951009</v>
      </c>
      <c r="M357" s="33">
        <v>23.3</v>
      </c>
      <c r="N357" s="34">
        <v>115</v>
      </c>
      <c r="O357" s="1">
        <f>(M357*$AP$1)/($N$2*N357)</f>
        <v>714952.52373813104</v>
      </c>
      <c r="P357" s="33">
        <v>24.1</v>
      </c>
      <c r="Q357" s="34">
        <v>111</v>
      </c>
      <c r="R357" s="35">
        <f>(P357*$AP$1)/($Q$2*Q357)</f>
        <v>718264.60080770438</v>
      </c>
      <c r="S357" s="33">
        <v>25.1</v>
      </c>
      <c r="T357" s="34">
        <v>115</v>
      </c>
      <c r="U357" s="1">
        <f>(S357*$AP$1)/($T$2*T357)</f>
        <v>770184.90754622698</v>
      </c>
      <c r="V357" s="33">
        <v>6.24</v>
      </c>
      <c r="W357" s="34">
        <v>106</v>
      </c>
      <c r="X357" s="35">
        <f>(V357*$AP$1)/($W$2*W357)</f>
        <v>222567.15308114138</v>
      </c>
      <c r="Y357" s="33">
        <v>9.86</v>
      </c>
      <c r="Z357" s="34">
        <v>106</v>
      </c>
      <c r="AA357" s="1">
        <f>(Y357 * $AP$1)/($Z$2*Z357)</f>
        <v>328238.99371069181</v>
      </c>
      <c r="AB357" s="33">
        <v>12</v>
      </c>
      <c r="AC357" s="34">
        <v>115</v>
      </c>
      <c r="AD357" s="35">
        <f>(AB357*$AP$1)/($AC$2*AC357)</f>
        <v>368215.89205397305</v>
      </c>
      <c r="AE357" s="46">
        <v>162.97679138180001</v>
      </c>
      <c r="AF357" s="1">
        <v>82.186386108400001</v>
      </c>
      <c r="AG357" s="35">
        <f>(AE357*$AP$1)/($AF$2*AF357)</f>
        <v>4543853.0874487665</v>
      </c>
      <c r="AH357" s="46">
        <v>165.97221374509999</v>
      </c>
      <c r="AI357" s="1">
        <v>82.978736877439999</v>
      </c>
      <c r="AJ357" s="1">
        <f>(AH357*$AP$1)/($AI$2*AI357)</f>
        <v>4901457.0097020641</v>
      </c>
      <c r="AK357" s="46">
        <v>163.4993133545</v>
      </c>
      <c r="AL357" s="1">
        <v>82.52000427246</v>
      </c>
      <c r="AM357" s="35">
        <f>(AK357*$AP$1)/($AL$2*AL357)</f>
        <v>4724045.7923414744</v>
      </c>
    </row>
    <row r="358" spans="4:39" x14ac:dyDescent="0.3">
      <c r="D358" s="40">
        <v>24.3</v>
      </c>
      <c r="E358" s="32">
        <v>112</v>
      </c>
      <c r="F358" s="35">
        <f t="shared" si="21"/>
        <v>717759.00554187188</v>
      </c>
      <c r="G358" s="33">
        <v>24.3</v>
      </c>
      <c r="H358" s="34">
        <v>112</v>
      </c>
      <c r="I358" s="35">
        <f t="shared" si="22"/>
        <v>675537.88756882073</v>
      </c>
      <c r="J358" s="43">
        <v>21.044610977169999</v>
      </c>
      <c r="K358" s="2">
        <v>111.85303497309999</v>
      </c>
      <c r="L358" s="1">
        <f t="shared" si="23"/>
        <v>622419.98483585822</v>
      </c>
      <c r="M358" s="33">
        <v>23.4</v>
      </c>
      <c r="N358" s="34">
        <v>115</v>
      </c>
      <c r="O358" s="1">
        <f>(M358*$AP$1)/($N$2*N358)</f>
        <v>718020.98950524745</v>
      </c>
      <c r="P358" s="33">
        <v>24.2</v>
      </c>
      <c r="Q358" s="34">
        <v>111</v>
      </c>
      <c r="R358" s="35">
        <f>(P358*$AP$1)/($Q$2*Q358)</f>
        <v>721244.95184840017</v>
      </c>
      <c r="S358" s="33">
        <v>25.2</v>
      </c>
      <c r="T358" s="34">
        <v>116</v>
      </c>
      <c r="U358" s="1">
        <f>(S358*$AP$1)/($T$2*T358)</f>
        <v>766587.3959571938</v>
      </c>
      <c r="V358" s="33">
        <v>6.28</v>
      </c>
      <c r="W358" s="34">
        <v>107</v>
      </c>
      <c r="X358" s="35">
        <f>(V358*$AP$1)/($W$2*W358)</f>
        <v>221900.46498779979</v>
      </c>
      <c r="Y358" s="33">
        <v>9.9</v>
      </c>
      <c r="Z358" s="34">
        <v>106</v>
      </c>
      <c r="AA358" s="1">
        <f>(Y358 * $AP$1)/($Z$2*Z358)</f>
        <v>329570.59206245933</v>
      </c>
      <c r="AB358" s="33">
        <v>12.1</v>
      </c>
      <c r="AC358" s="34">
        <v>115</v>
      </c>
      <c r="AD358" s="35">
        <f>(AB358*$AP$1)/($AC$2*AC358)</f>
        <v>371284.35782108945</v>
      </c>
      <c r="AE358" s="46">
        <v>163.11674499509999</v>
      </c>
      <c r="AF358" s="1">
        <v>82.519882202150001</v>
      </c>
      <c r="AG358" s="35">
        <f>(AE358*$AP$1)/($AF$2*AF358)</f>
        <v>4529375.735265906</v>
      </c>
      <c r="AH358" s="46">
        <v>166.0751800537</v>
      </c>
      <c r="AI358" s="1">
        <v>83.311988830570002</v>
      </c>
      <c r="AJ358" s="1">
        <f>(AH358*$AP$1)/($AI$2*AI358)</f>
        <v>4884879.5628776858</v>
      </c>
      <c r="AK358" s="46">
        <v>163.66093444820001</v>
      </c>
      <c r="AL358" s="1">
        <v>82.853256225590002</v>
      </c>
      <c r="AM358" s="35">
        <f>(AK358*$AP$1)/($AL$2*AL358)</f>
        <v>4709695.7539085811</v>
      </c>
    </row>
    <row r="359" spans="4:39" x14ac:dyDescent="0.3">
      <c r="D359" s="40">
        <v>24.3</v>
      </c>
      <c r="E359" s="32">
        <v>112</v>
      </c>
      <c r="F359" s="35">
        <f t="shared" si="21"/>
        <v>717759.00554187188</v>
      </c>
      <c r="G359" s="33">
        <v>24.4</v>
      </c>
      <c r="H359" s="34">
        <v>112</v>
      </c>
      <c r="I359" s="35">
        <f t="shared" si="22"/>
        <v>678317.8788756883</v>
      </c>
      <c r="J359" s="43">
        <v>21.114923477169999</v>
      </c>
      <c r="K359" s="2">
        <v>112.1862869263</v>
      </c>
      <c r="L359" s="1">
        <f t="shared" si="23"/>
        <v>622644.47225015855</v>
      </c>
      <c r="M359" s="33">
        <v>23.4</v>
      </c>
      <c r="N359" s="34">
        <v>115</v>
      </c>
      <c r="O359" s="1">
        <f>(M359*$AP$1)/($N$2*N359)</f>
        <v>718020.98950524745</v>
      </c>
      <c r="P359" s="33">
        <v>24.3</v>
      </c>
      <c r="Q359" s="34">
        <v>112</v>
      </c>
      <c r="R359" s="35">
        <f>(P359*$AP$1)/($Q$2*Q359)</f>
        <v>717759.00554187188</v>
      </c>
      <c r="S359" s="33">
        <v>25.3</v>
      </c>
      <c r="T359" s="34">
        <v>116</v>
      </c>
      <c r="U359" s="1">
        <f>(S359*$AP$1)/($T$2*T359)</f>
        <v>769629.40943321446</v>
      </c>
      <c r="V359" s="33">
        <v>6.33</v>
      </c>
      <c r="W359" s="34">
        <v>107</v>
      </c>
      <c r="X359" s="35">
        <f>(V359*$AP$1)/($W$2*W359)</f>
        <v>223667.18843515488</v>
      </c>
      <c r="Y359" s="33">
        <v>9.93</v>
      </c>
      <c r="Z359" s="34">
        <v>107</v>
      </c>
      <c r="AA359" s="1">
        <f>(Y359 * $AP$1)/($Z$2*Z359)</f>
        <v>327479.85820174025</v>
      </c>
      <c r="AB359" s="33">
        <v>12.1</v>
      </c>
      <c r="AC359" s="34">
        <v>116</v>
      </c>
      <c r="AD359" s="35">
        <f>(AB359*$AP$1)/($AC$2*AC359)</f>
        <v>368083.63059849379</v>
      </c>
      <c r="AE359" s="46">
        <v>163.25889587399999</v>
      </c>
      <c r="AF359" s="1">
        <v>82.853134155269998</v>
      </c>
      <c r="AG359" s="35">
        <f>(AE359*$AP$1)/($AF$2*AF359)</f>
        <v>4515089.001536211</v>
      </c>
      <c r="AH359" s="46">
        <v>166.18241882320001</v>
      </c>
      <c r="AI359" s="1">
        <v>83.645240783689999</v>
      </c>
      <c r="AJ359" s="1">
        <f>(AH359*$AP$1)/($AI$2*AI359)</f>
        <v>4868559.3768935809</v>
      </c>
      <c r="AK359" s="46">
        <v>163.81321716310001</v>
      </c>
      <c r="AL359" s="1">
        <v>83.186752319340002</v>
      </c>
      <c r="AM359" s="35">
        <f>(AK359*$AP$1)/($AL$2*AL359)</f>
        <v>4695179.2552505005</v>
      </c>
    </row>
    <row r="360" spans="4:39" x14ac:dyDescent="0.3">
      <c r="D360" s="40">
        <v>24.4</v>
      </c>
      <c r="E360" s="32">
        <v>113</v>
      </c>
      <c r="F360" s="35">
        <f t="shared" si="21"/>
        <v>714334.757400061</v>
      </c>
      <c r="G360" s="33">
        <v>24.4</v>
      </c>
      <c r="H360" s="34">
        <v>113</v>
      </c>
      <c r="I360" s="35">
        <f t="shared" si="22"/>
        <v>672315.06578829279</v>
      </c>
      <c r="J360" s="43">
        <v>21.183404922489999</v>
      </c>
      <c r="K360" s="2">
        <v>112.5195388794</v>
      </c>
      <c r="L360" s="1">
        <f t="shared" si="23"/>
        <v>622813.79504248721</v>
      </c>
      <c r="M360" s="33">
        <v>23.5</v>
      </c>
      <c r="N360" s="34">
        <v>116</v>
      </c>
      <c r="O360" s="1">
        <f>(M360*$AP$1)/($N$2*N360)</f>
        <v>714873.16686484334</v>
      </c>
      <c r="P360" s="33">
        <v>24.4</v>
      </c>
      <c r="Q360" s="34">
        <v>112</v>
      </c>
      <c r="R360" s="35">
        <f>(P360*$AP$1)/($Q$2*Q360)</f>
        <v>720712.74630541867</v>
      </c>
      <c r="S360" s="33">
        <v>25.4</v>
      </c>
      <c r="T360" s="34">
        <v>116</v>
      </c>
      <c r="U360" s="1">
        <f>(S360*$AP$1)/($T$2*T360)</f>
        <v>772671.422909235</v>
      </c>
      <c r="V360" s="33">
        <v>6.37</v>
      </c>
      <c r="W360" s="34">
        <v>107</v>
      </c>
      <c r="X360" s="35">
        <f>(V360*$AP$1)/($W$2*W360)</f>
        <v>225080.56719303897</v>
      </c>
      <c r="Y360" s="33">
        <v>9.9700000000000006</v>
      </c>
      <c r="Z360" s="34">
        <v>107</v>
      </c>
      <c r="AA360" s="1">
        <f>(Y360 * $AP$1)/($Z$2*Z360)</f>
        <v>328799.0117090987</v>
      </c>
      <c r="AB360" s="33">
        <v>12.1</v>
      </c>
      <c r="AC360" s="34">
        <v>116</v>
      </c>
      <c r="AD360" s="35">
        <f>(AB360*$AP$1)/($AC$2*AC360)</f>
        <v>368083.63059849379</v>
      </c>
      <c r="AE360" s="46">
        <v>163.39506530759999</v>
      </c>
      <c r="AF360" s="1">
        <v>83.186630249019998</v>
      </c>
      <c r="AG360" s="35">
        <f>(AE360*$AP$1)/($AF$2*AF360)</f>
        <v>4500738.7663820945</v>
      </c>
      <c r="AH360" s="46">
        <v>166.2753753662</v>
      </c>
      <c r="AI360" s="1">
        <v>83.978492736820002</v>
      </c>
      <c r="AJ360" s="1">
        <f>(AH360*$AP$1)/($AI$2*AI360)</f>
        <v>4851951.9592310414</v>
      </c>
      <c r="AK360" s="46">
        <v>163.95713806149999</v>
      </c>
      <c r="AL360" s="1">
        <v>83.52000427246</v>
      </c>
      <c r="AM360" s="35">
        <f>(AK360*$AP$1)/($AL$2*AL360)</f>
        <v>4680553.6595235607</v>
      </c>
    </row>
    <row r="361" spans="4:39" x14ac:dyDescent="0.3">
      <c r="D361" s="40">
        <v>24.5</v>
      </c>
      <c r="E361" s="32">
        <v>113</v>
      </c>
      <c r="F361" s="35">
        <f t="shared" si="21"/>
        <v>717262.35886481532</v>
      </c>
      <c r="G361" s="33">
        <v>24.5</v>
      </c>
      <c r="H361" s="34">
        <v>113</v>
      </c>
      <c r="I361" s="35">
        <f t="shared" si="22"/>
        <v>675070.45540217927</v>
      </c>
      <c r="J361" s="43">
        <v>21.250452041629998</v>
      </c>
      <c r="K361" s="2">
        <v>112.85279083250001</v>
      </c>
      <c r="L361" s="1">
        <f t="shared" si="23"/>
        <v>622940.07169215975</v>
      </c>
      <c r="M361" s="33">
        <v>23.6</v>
      </c>
      <c r="N361" s="34">
        <v>116</v>
      </c>
      <c r="O361" s="1">
        <f>(M361*$AP$1)/($N$2*N361)</f>
        <v>717915.180340864</v>
      </c>
      <c r="P361" s="33">
        <v>24.4</v>
      </c>
      <c r="Q361" s="34">
        <v>112</v>
      </c>
      <c r="R361" s="35">
        <f>(P361*$AP$1)/($Q$2*Q361)</f>
        <v>720712.74630541867</v>
      </c>
      <c r="S361" s="33">
        <v>25.5</v>
      </c>
      <c r="T361" s="34">
        <v>117</v>
      </c>
      <c r="U361" s="1">
        <f>(S361*$AP$1)/($T$2*T361)</f>
        <v>769083.40701444156</v>
      </c>
      <c r="V361" s="33">
        <v>6.41</v>
      </c>
      <c r="W361" s="34">
        <v>108</v>
      </c>
      <c r="X361" s="35">
        <f>(V361*$AP$1)/($W$2*W361)</f>
        <v>224396.77978471084</v>
      </c>
      <c r="Y361" s="33">
        <v>10</v>
      </c>
      <c r="Z361" s="34">
        <v>107</v>
      </c>
      <c r="AA361" s="1">
        <f>(Y361 * $AP$1)/($Z$2*Z361)</f>
        <v>329788.37683961756</v>
      </c>
      <c r="AB361" s="33">
        <v>12.2</v>
      </c>
      <c r="AC361" s="34">
        <v>116</v>
      </c>
      <c r="AD361" s="35">
        <f>(AB361*$AP$1)/($AC$2*AC361)</f>
        <v>371125.64407451439</v>
      </c>
      <c r="AE361" s="46">
        <v>163.52262878420001</v>
      </c>
      <c r="AF361" s="1">
        <v>83.519882202150001</v>
      </c>
      <c r="AG361" s="35">
        <f>(AE361*$AP$1)/($AF$2*AF361)</f>
        <v>4486280.1406101296</v>
      </c>
      <c r="AH361" s="46">
        <v>166.3675994873</v>
      </c>
      <c r="AI361" s="1">
        <v>84.311988830570002</v>
      </c>
      <c r="AJ361" s="1">
        <f>(AH361*$AP$1)/($AI$2*AI361)</f>
        <v>4835440.5373696461</v>
      </c>
      <c r="AK361" s="46">
        <v>164.11393737789999</v>
      </c>
      <c r="AL361" s="1">
        <v>83.85350036621</v>
      </c>
      <c r="AM361" s="35">
        <f>(AK361*$AP$1)/($AL$2*AL361)</f>
        <v>4666396.9129094845</v>
      </c>
    </row>
    <row r="362" spans="4:39" x14ac:dyDescent="0.3">
      <c r="D362" s="40">
        <v>24.6</v>
      </c>
      <c r="E362" s="32">
        <v>113</v>
      </c>
      <c r="F362" s="35">
        <f t="shared" si="21"/>
        <v>720189.96032956976</v>
      </c>
      <c r="G362" s="33">
        <v>24.6</v>
      </c>
      <c r="H362" s="34">
        <v>113</v>
      </c>
      <c r="I362" s="35">
        <f t="shared" si="22"/>
        <v>677825.84501606575</v>
      </c>
      <c r="J362" s="43">
        <v>21.319330215450002</v>
      </c>
      <c r="K362" s="2">
        <v>113.18604278559999</v>
      </c>
      <c r="L362" s="1">
        <f t="shared" si="23"/>
        <v>623119.12262497877</v>
      </c>
      <c r="M362" s="33">
        <v>23.7</v>
      </c>
      <c r="N362" s="34">
        <v>116</v>
      </c>
      <c r="O362" s="1">
        <f>(M362*$AP$1)/($N$2*N362)</f>
        <v>720957.19381688454</v>
      </c>
      <c r="P362" s="33">
        <v>24.5</v>
      </c>
      <c r="Q362" s="34">
        <v>113</v>
      </c>
      <c r="R362" s="35">
        <f>(P362*$AP$1)/($Q$2*Q362)</f>
        <v>717262.35886481532</v>
      </c>
      <c r="S362" s="33">
        <v>25.5</v>
      </c>
      <c r="T362" s="34">
        <v>117</v>
      </c>
      <c r="U362" s="1">
        <f>(S362*$AP$1)/($T$2*T362)</f>
        <v>769083.40701444156</v>
      </c>
      <c r="V362" s="33">
        <v>6.45</v>
      </c>
      <c r="W362" s="34">
        <v>108</v>
      </c>
      <c r="X362" s="35">
        <f>(V362*$AP$1)/($W$2*W362)</f>
        <v>225797.07170224414</v>
      </c>
      <c r="Y362" s="33">
        <v>10.1</v>
      </c>
      <c r="Z362" s="34">
        <v>108</v>
      </c>
      <c r="AA362" s="1">
        <f>(Y362 * $AP$1)/($Z$2*Z362)</f>
        <v>330002.12856534694</v>
      </c>
      <c r="AB362" s="33">
        <v>12.2</v>
      </c>
      <c r="AC362" s="34">
        <v>117</v>
      </c>
      <c r="AD362" s="35">
        <f>(AB362*$AP$1)/($AC$2*AC362)</f>
        <v>367953.63002259552</v>
      </c>
      <c r="AE362" s="46">
        <v>163.66514587399999</v>
      </c>
      <c r="AF362" s="1">
        <v>83.853378295900001</v>
      </c>
      <c r="AG362" s="35">
        <f>(AE362*$AP$1)/($AF$2*AF362)</f>
        <v>4472332.0427341312</v>
      </c>
      <c r="AH362" s="46">
        <v>166.4568939209</v>
      </c>
      <c r="AI362" s="1">
        <v>84.645240783689999</v>
      </c>
      <c r="AJ362" s="1">
        <f>(AH362*$AP$1)/($AI$2*AI362)</f>
        <v>4818988.3067245232</v>
      </c>
      <c r="AK362" s="46">
        <v>164.2566986084</v>
      </c>
      <c r="AL362" s="1">
        <v>84.186752319340002</v>
      </c>
      <c r="AM362" s="35">
        <f>(AK362*$AP$1)/($AL$2*AL362)</f>
        <v>4651968.2411015267</v>
      </c>
    </row>
    <row r="363" spans="4:39" x14ac:dyDescent="0.3">
      <c r="D363" s="40">
        <v>24.6</v>
      </c>
      <c r="E363" s="32">
        <v>114</v>
      </c>
      <c r="F363" s="35">
        <f t="shared" si="21"/>
        <v>713872.5045372051</v>
      </c>
      <c r="G363" s="33">
        <v>24.7</v>
      </c>
      <c r="H363" s="34">
        <v>114</v>
      </c>
      <c r="I363" s="35">
        <f t="shared" si="22"/>
        <v>674611.22379986488</v>
      </c>
      <c r="J363" s="43">
        <v>21.385187149050001</v>
      </c>
      <c r="K363" s="2">
        <v>113.5192947388</v>
      </c>
      <c r="L363" s="1">
        <f t="shared" si="23"/>
        <v>623209.07704012329</v>
      </c>
      <c r="M363" s="33">
        <v>23.7</v>
      </c>
      <c r="N363" s="34">
        <v>117</v>
      </c>
      <c r="O363" s="1">
        <f>(M363*$AP$1)/($N$2*N363)</f>
        <v>714795.16651930439</v>
      </c>
      <c r="P363" s="33">
        <v>24.6</v>
      </c>
      <c r="Q363" s="34">
        <v>113</v>
      </c>
      <c r="R363" s="35">
        <f>(P363*$AP$1)/($Q$2*Q363)</f>
        <v>720189.96032956976</v>
      </c>
      <c r="S363" s="33">
        <v>25.6</v>
      </c>
      <c r="T363" s="34">
        <v>117</v>
      </c>
      <c r="U363" s="1">
        <f>(S363*$AP$1)/($T$2*T363)</f>
        <v>772099.42037528253</v>
      </c>
      <c r="V363" s="33">
        <v>6.49</v>
      </c>
      <c r="W363" s="34">
        <v>108</v>
      </c>
      <c r="X363" s="35">
        <f>(V363*$AP$1)/($W$2*W363)</f>
        <v>227197.3636197774</v>
      </c>
      <c r="Y363" s="33">
        <v>10.1</v>
      </c>
      <c r="Z363" s="34">
        <v>108</v>
      </c>
      <c r="AA363" s="1">
        <f>(Y363 * $AP$1)/($Z$2*Z363)</f>
        <v>330002.12856534694</v>
      </c>
      <c r="AB363" s="33">
        <v>12.3</v>
      </c>
      <c r="AC363" s="34">
        <v>117</v>
      </c>
      <c r="AD363" s="35">
        <f>(AB363*$AP$1)/($AC$2*AC363)</f>
        <v>370969.64338343649</v>
      </c>
      <c r="AE363" s="46">
        <v>163.79270935060001</v>
      </c>
      <c r="AF363" s="1">
        <v>84.186630249019998</v>
      </c>
      <c r="AG363" s="35">
        <f>(AE363*$AP$1)/($AF$2*AF363)</f>
        <v>4458100.375288208</v>
      </c>
      <c r="AH363" s="46">
        <v>166.54905700680001</v>
      </c>
      <c r="AI363" s="1">
        <v>84.978492736820002</v>
      </c>
      <c r="AJ363" s="1">
        <f>(AH363*$AP$1)/($AI$2*AI363)</f>
        <v>4802747.8371846667</v>
      </c>
      <c r="AK363" s="46">
        <v>164.40299987789999</v>
      </c>
      <c r="AL363" s="1">
        <v>84.520248413090002</v>
      </c>
      <c r="AM363" s="35">
        <f>(AK363*$AP$1)/($AL$2*AL363)</f>
        <v>4637739.8171843216</v>
      </c>
    </row>
    <row r="364" spans="4:39" x14ac:dyDescent="0.3">
      <c r="D364" s="40">
        <v>24.7</v>
      </c>
      <c r="E364" s="32">
        <v>114</v>
      </c>
      <c r="F364" s="35">
        <f t="shared" si="21"/>
        <v>716774.42528735637</v>
      </c>
      <c r="G364" s="33">
        <v>24.8</v>
      </c>
      <c r="H364" s="34">
        <v>114</v>
      </c>
      <c r="I364" s="35">
        <f t="shared" si="22"/>
        <v>677342.44332941901</v>
      </c>
      <c r="J364" s="43">
        <v>21.456811904910001</v>
      </c>
      <c r="K364" s="2">
        <v>113.8525466919</v>
      </c>
      <c r="L364" s="1">
        <f t="shared" si="23"/>
        <v>623466.09925989155</v>
      </c>
      <c r="M364" s="33">
        <v>23.8</v>
      </c>
      <c r="N364" s="34">
        <v>117</v>
      </c>
      <c r="O364" s="1">
        <f>(M364*$AP$1)/($N$2*N364)</f>
        <v>717811.17988014536</v>
      </c>
      <c r="P364" s="33">
        <v>24.7</v>
      </c>
      <c r="Q364" s="34">
        <v>113</v>
      </c>
      <c r="R364" s="35">
        <f>(P364*$AP$1)/($Q$2*Q364)</f>
        <v>723117.56179432408</v>
      </c>
      <c r="S364" s="33">
        <v>25.7</v>
      </c>
      <c r="T364" s="34">
        <v>118</v>
      </c>
      <c r="U364" s="1">
        <f>(S364*$AP$1)/($T$2*T364)</f>
        <v>768546.65887395293</v>
      </c>
      <c r="V364" s="33">
        <v>6.53</v>
      </c>
      <c r="W364" s="34">
        <v>109</v>
      </c>
      <c r="X364" s="35">
        <f>(V364*$AP$1)/($W$2*W364)</f>
        <v>226500.42933972069</v>
      </c>
      <c r="Y364" s="33">
        <v>10.1</v>
      </c>
      <c r="Z364" s="34">
        <v>108</v>
      </c>
      <c r="AA364" s="1">
        <f>(Y364 * $AP$1)/($Z$2*Z364)</f>
        <v>330002.12856534694</v>
      </c>
      <c r="AB364" s="33">
        <v>12.3</v>
      </c>
      <c r="AC364" s="34">
        <v>117</v>
      </c>
      <c r="AD364" s="35">
        <f>(AB364*$AP$1)/($AC$2*AC364)</f>
        <v>370969.64338343649</v>
      </c>
      <c r="AE364" s="46">
        <v>163.91581726070001</v>
      </c>
      <c r="AF364" s="1">
        <v>84.519882202150001</v>
      </c>
      <c r="AG364" s="35">
        <f>(AE364*$AP$1)/($AF$2*AF364)</f>
        <v>4443860.1422334583</v>
      </c>
      <c r="AH364" s="46">
        <v>166.6323852539</v>
      </c>
      <c r="AI364" s="1">
        <v>85.311958312990001</v>
      </c>
      <c r="AJ364" s="1">
        <f>(AH364*$AP$1)/($AI$2*AI364)</f>
        <v>4786368.4886354757</v>
      </c>
      <c r="AK364" s="46">
        <v>164.55613708499999</v>
      </c>
      <c r="AL364" s="1">
        <v>84.85350036621</v>
      </c>
      <c r="AM364" s="35">
        <f>(AK364*$AP$1)/($AL$2*AL364)</f>
        <v>4623828.6203638632</v>
      </c>
    </row>
    <row r="365" spans="4:39" x14ac:dyDescent="0.3">
      <c r="D365" s="40">
        <v>24.8</v>
      </c>
      <c r="E365" s="32">
        <v>114</v>
      </c>
      <c r="F365" s="35">
        <f t="shared" si="21"/>
        <v>719676.34603750764</v>
      </c>
      <c r="G365" s="33">
        <v>24.8</v>
      </c>
      <c r="H365" s="34">
        <v>114</v>
      </c>
      <c r="I365" s="35">
        <f t="shared" si="22"/>
        <v>677342.44332941901</v>
      </c>
      <c r="J365" s="43">
        <v>21.529718399050001</v>
      </c>
      <c r="K365" s="2">
        <v>114.18579864500001</v>
      </c>
      <c r="L365" s="1">
        <f t="shared" si="23"/>
        <v>623758.75574463303</v>
      </c>
      <c r="M365" s="33">
        <v>23.9</v>
      </c>
      <c r="N365" s="34">
        <v>117</v>
      </c>
      <c r="O365" s="1">
        <f>(M365*$AP$1)/($N$2*N365)</f>
        <v>720827.19324098632</v>
      </c>
      <c r="P365" s="33">
        <v>24.8</v>
      </c>
      <c r="Q365" s="34">
        <v>114</v>
      </c>
      <c r="R365" s="35">
        <f>(P365*$AP$1)/($Q$2*Q365)</f>
        <v>719676.34603750764</v>
      </c>
      <c r="S365" s="33">
        <v>25.8</v>
      </c>
      <c r="T365" s="34">
        <v>118</v>
      </c>
      <c r="U365" s="1">
        <f>(S365*$AP$1)/($T$2*T365)</f>
        <v>771537.1127995326</v>
      </c>
      <c r="V365" s="33">
        <v>6.57</v>
      </c>
      <c r="W365" s="34">
        <v>109</v>
      </c>
      <c r="X365" s="35">
        <f>(V365*$AP$1)/($W$2*W365)</f>
        <v>227887.87454241427</v>
      </c>
      <c r="Y365" s="33">
        <v>10.199999999999999</v>
      </c>
      <c r="Z365" s="34">
        <v>109</v>
      </c>
      <c r="AA365" s="1">
        <f>(Y365 * $AP$1)/($Z$2*Z365)</f>
        <v>330211.95824106294</v>
      </c>
      <c r="AB365" s="33">
        <v>12.3</v>
      </c>
      <c r="AC365" s="34">
        <v>118</v>
      </c>
      <c r="AD365" s="35">
        <f>(AB365*$AP$1)/($AC$2*AC365)</f>
        <v>367825.83284628874</v>
      </c>
      <c r="AE365" s="46">
        <v>164.05772399899999</v>
      </c>
      <c r="AF365" s="1">
        <v>84.853378295900001</v>
      </c>
      <c r="AG365" s="35">
        <f>(AE365*$AP$1)/($AF$2*AF365)</f>
        <v>4430226.6629479388</v>
      </c>
      <c r="AH365" s="46">
        <v>166.70147705080001</v>
      </c>
      <c r="AI365" s="1">
        <v>85.645210266109999</v>
      </c>
      <c r="AJ365" s="1">
        <f>(AH365*$AP$1)/($AI$2*AI365)</f>
        <v>4769721.2477166019</v>
      </c>
      <c r="AK365" s="46">
        <v>164.7054901123</v>
      </c>
      <c r="AL365" s="1">
        <v>85.186752319340002</v>
      </c>
      <c r="AM365" s="35">
        <f>(AK365*$AP$1)/($AL$2*AL365)</f>
        <v>4609920.3502849955</v>
      </c>
    </row>
    <row r="366" spans="4:39" x14ac:dyDescent="0.3">
      <c r="D366" s="40">
        <v>24.9</v>
      </c>
      <c r="E366" s="32">
        <v>115</v>
      </c>
      <c r="F366" s="35">
        <f t="shared" si="21"/>
        <v>716294.97751124436</v>
      </c>
      <c r="G366" s="33">
        <v>24.9</v>
      </c>
      <c r="H366" s="34">
        <v>115</v>
      </c>
      <c r="I366" s="35">
        <f t="shared" si="22"/>
        <v>674159.97883411241</v>
      </c>
      <c r="J366" s="43">
        <v>21.59868812561</v>
      </c>
      <c r="K366" s="2">
        <v>114.51905059809999</v>
      </c>
      <c r="L366" s="1">
        <f t="shared" si="23"/>
        <v>623935.98487991421</v>
      </c>
      <c r="M366" s="33">
        <v>24</v>
      </c>
      <c r="N366" s="34">
        <v>118</v>
      </c>
      <c r="O366" s="1">
        <f>(M366*$AP$1)/($N$2*N366)</f>
        <v>717708.94213909993</v>
      </c>
      <c r="P366" s="33">
        <v>24.9</v>
      </c>
      <c r="Q366" s="34">
        <v>114</v>
      </c>
      <c r="R366" s="35">
        <f>(P366*$AP$1)/($Q$2*Q366)</f>
        <v>722578.26678765879</v>
      </c>
      <c r="S366" s="33">
        <v>25.9</v>
      </c>
      <c r="T366" s="34">
        <v>118</v>
      </c>
      <c r="U366" s="1">
        <f>(S366*$AP$1)/($T$2*T366)</f>
        <v>774527.56672511203</v>
      </c>
      <c r="V366" s="33">
        <v>6.6</v>
      </c>
      <c r="W366" s="34">
        <v>109</v>
      </c>
      <c r="X366" s="35">
        <f>(V366*$AP$1)/($W$2*W366)</f>
        <v>228928.45844443436</v>
      </c>
      <c r="Y366" s="33">
        <v>10.199999999999999</v>
      </c>
      <c r="Z366" s="34">
        <v>109</v>
      </c>
      <c r="AA366" s="1">
        <f>(Y366 * $AP$1)/($Z$2*Z366)</f>
        <v>330211.95824106294</v>
      </c>
      <c r="AB366" s="33">
        <v>12.4</v>
      </c>
      <c r="AC366" s="34">
        <v>118</v>
      </c>
      <c r="AD366" s="35">
        <f>(AB366*$AP$1)/($AC$2*AC366)</f>
        <v>370816.28677186836</v>
      </c>
      <c r="AE366" s="46">
        <v>164.19889831539999</v>
      </c>
      <c r="AF366" s="1">
        <v>85.186630249019998</v>
      </c>
      <c r="AG366" s="35">
        <f>(AE366*$AP$1)/($AF$2*AF366)</f>
        <v>4416692.887479024</v>
      </c>
      <c r="AH366" s="46">
        <v>166.77569580080001</v>
      </c>
      <c r="AI366" s="1">
        <v>85.978462219240001</v>
      </c>
      <c r="AJ366" s="1">
        <f>(AH366*$AP$1)/($AI$2*AI366)</f>
        <v>4753349.1815876728</v>
      </c>
      <c r="AK366" s="46">
        <v>164.86167907710001</v>
      </c>
      <c r="AL366" s="1">
        <v>85.52000427246</v>
      </c>
      <c r="AM366" s="35">
        <f>(AK366*$AP$1)/($AL$2*AL366)</f>
        <v>4596311.0595075712</v>
      </c>
    </row>
    <row r="367" spans="4:39" x14ac:dyDescent="0.3">
      <c r="D367" s="40">
        <v>24.9</v>
      </c>
      <c r="E367" s="32">
        <v>115</v>
      </c>
      <c r="F367" s="35">
        <f t="shared" si="21"/>
        <v>716294.97751124436</v>
      </c>
      <c r="G367" s="33">
        <v>25</v>
      </c>
      <c r="H367" s="34">
        <v>115</v>
      </c>
      <c r="I367" s="35">
        <f t="shared" si="22"/>
        <v>676867.448628627</v>
      </c>
      <c r="J367" s="43">
        <v>21.668451309200002</v>
      </c>
      <c r="K367" s="2">
        <v>114.8523025513</v>
      </c>
      <c r="L367" s="1">
        <f t="shared" si="23"/>
        <v>624135.04015458876</v>
      </c>
      <c r="M367" s="33">
        <v>24</v>
      </c>
      <c r="N367" s="34">
        <v>118</v>
      </c>
      <c r="O367" s="1">
        <f>(M367*$AP$1)/($N$2*N367)</f>
        <v>717708.94213909993</v>
      </c>
      <c r="P367" s="33">
        <v>25</v>
      </c>
      <c r="Q367" s="34">
        <v>114</v>
      </c>
      <c r="R367" s="35">
        <f>(P367*$AP$1)/($Q$2*Q367)</f>
        <v>725480.18753781007</v>
      </c>
      <c r="S367" s="33">
        <v>26</v>
      </c>
      <c r="T367" s="34">
        <v>119</v>
      </c>
      <c r="U367" s="1">
        <f>(S367*$AP$1)/($T$2*T367)</f>
        <v>770984.25577127386</v>
      </c>
      <c r="V367" s="33">
        <v>6.64</v>
      </c>
      <c r="W367" s="34">
        <v>110</v>
      </c>
      <c r="X367" s="35">
        <f>(V367*$AP$1)/($W$2*W367)</f>
        <v>228222.1227048813</v>
      </c>
      <c r="Y367" s="33">
        <v>10.199999999999999</v>
      </c>
      <c r="Z367" s="34">
        <v>109</v>
      </c>
      <c r="AA367" s="1">
        <f>(Y367 * $AP$1)/($Z$2*Z367)</f>
        <v>330211.95824106294</v>
      </c>
      <c r="AB367" s="33">
        <v>12.4</v>
      </c>
      <c r="AC367" s="34">
        <v>118</v>
      </c>
      <c r="AD367" s="35">
        <f>(AB367*$AP$1)/($AC$2*AC367)</f>
        <v>370816.28677186836</v>
      </c>
      <c r="AE367" s="46">
        <v>164.33561706539999</v>
      </c>
      <c r="AF367" s="1">
        <v>85.520126342769998</v>
      </c>
      <c r="AG367" s="35">
        <f>(AE367*$AP$1)/($AF$2*AF367)</f>
        <v>4403132.6375199445</v>
      </c>
      <c r="AH367" s="46">
        <v>166.837600708</v>
      </c>
      <c r="AI367" s="1">
        <v>86.311714172359999</v>
      </c>
      <c r="AJ367" s="1">
        <f>(AH367*$AP$1)/($AI$2*AI367)</f>
        <v>4736753.9341725716</v>
      </c>
      <c r="AK367" s="46">
        <v>165.0204925537</v>
      </c>
      <c r="AL367" s="1">
        <v>85.853256225590002</v>
      </c>
      <c r="AM367" s="35">
        <f>(AK367*$AP$1)/($AL$2*AL367)</f>
        <v>4582880.3084765906</v>
      </c>
    </row>
    <row r="368" spans="4:39" x14ac:dyDescent="0.3">
      <c r="D368" s="40">
        <v>25</v>
      </c>
      <c r="E368" s="32">
        <v>115</v>
      </c>
      <c r="F368" s="35">
        <f t="shared" si="21"/>
        <v>719171.66416791605</v>
      </c>
      <c r="G368" s="33">
        <v>25.1</v>
      </c>
      <c r="H368" s="34">
        <v>115</v>
      </c>
      <c r="I368" s="35">
        <f t="shared" si="22"/>
        <v>679574.91842314159</v>
      </c>
      <c r="J368" s="43">
        <v>21.742639541629998</v>
      </c>
      <c r="K368" s="2">
        <v>115.1855545044</v>
      </c>
      <c r="L368" s="1">
        <f t="shared" si="23"/>
        <v>624460.03335440299</v>
      </c>
      <c r="M368" s="33">
        <v>24.1</v>
      </c>
      <c r="N368" s="34">
        <v>118</v>
      </c>
      <c r="O368" s="1">
        <f>(M368*$AP$1)/($N$2*N368)</f>
        <v>720699.3960646796</v>
      </c>
      <c r="P368" s="33">
        <v>25</v>
      </c>
      <c r="Q368" s="34">
        <v>115</v>
      </c>
      <c r="R368" s="35">
        <f>(P368*$AP$1)/($Q$2*Q368)</f>
        <v>719171.66416791605</v>
      </c>
      <c r="S368" s="33">
        <v>26</v>
      </c>
      <c r="T368" s="34">
        <v>119</v>
      </c>
      <c r="U368" s="1">
        <f>(S368*$AP$1)/($T$2*T368)</f>
        <v>770984.25577127386</v>
      </c>
      <c r="V368" s="33">
        <v>6.67</v>
      </c>
      <c r="W368" s="34">
        <v>110</v>
      </c>
      <c r="X368" s="35">
        <f>(V368*$AP$1)/($W$2*W368)</f>
        <v>229253.24675324676</v>
      </c>
      <c r="Y368" s="33">
        <v>10.3</v>
      </c>
      <c r="Z368" s="34">
        <v>110</v>
      </c>
      <c r="AA368" s="1">
        <f>(Y368 * $AP$1)/($Z$2*Z368)</f>
        <v>330417.972831766</v>
      </c>
      <c r="AB368" s="33">
        <v>12.4</v>
      </c>
      <c r="AC368" s="34">
        <v>119</v>
      </c>
      <c r="AD368" s="35">
        <f>(AB368*$AP$1)/($AC$2*AC368)</f>
        <v>367700.18352168449</v>
      </c>
      <c r="AE368" s="46">
        <v>164.48100280759999</v>
      </c>
      <c r="AF368" s="1">
        <v>85.853134155269998</v>
      </c>
      <c r="AG368" s="35">
        <f>(AE368*$AP$1)/($AF$2*AF368)</f>
        <v>4389934.0209278921</v>
      </c>
      <c r="AH368" s="46">
        <v>166.87242126460001</v>
      </c>
      <c r="AI368" s="1">
        <v>86.644966125490001</v>
      </c>
      <c r="AJ368" s="1">
        <f>(AH368*$AP$1)/($AI$2*AI368)</f>
        <v>4719520.3380979029</v>
      </c>
      <c r="AK368" s="46">
        <v>165.18992614749999</v>
      </c>
      <c r="AL368" s="1">
        <v>86.186752319340002</v>
      </c>
      <c r="AM368" s="35">
        <f>(AK368*$AP$1)/($AL$2*AL368)</f>
        <v>4569834.2732025599</v>
      </c>
    </row>
    <row r="369" spans="4:39" x14ac:dyDescent="0.3">
      <c r="D369" s="40">
        <v>25.1</v>
      </c>
      <c r="E369" s="32">
        <v>116</v>
      </c>
      <c r="F369" s="35">
        <f t="shared" si="21"/>
        <v>715823.79607609997</v>
      </c>
      <c r="G369" s="33">
        <v>25.2</v>
      </c>
      <c r="H369" s="34">
        <v>116</v>
      </c>
      <c r="I369" s="35">
        <f t="shared" si="22"/>
        <v>676400.64349164162</v>
      </c>
      <c r="J369" s="43">
        <v>21.81417274475</v>
      </c>
      <c r="K369" s="2">
        <v>115.51880645750001</v>
      </c>
      <c r="L369" s="1">
        <f t="shared" si="23"/>
        <v>624707.11759713362</v>
      </c>
      <c r="M369" s="33">
        <v>24.2</v>
      </c>
      <c r="N369" s="34">
        <v>119</v>
      </c>
      <c r="O369" s="1">
        <f>(M369*$AP$1)/($N$2*N369)</f>
        <v>717608.42267941649</v>
      </c>
      <c r="P369" s="33">
        <v>25.1</v>
      </c>
      <c r="Q369" s="34">
        <v>115</v>
      </c>
      <c r="R369" s="35">
        <f>(P369*$AP$1)/($Q$2*Q369)</f>
        <v>722048.35082458786</v>
      </c>
      <c r="S369" s="33">
        <v>26.1</v>
      </c>
      <c r="T369" s="34">
        <v>119</v>
      </c>
      <c r="U369" s="1">
        <f>(S369*$AP$1)/($T$2*T369)</f>
        <v>773949.57983193267</v>
      </c>
      <c r="V369" s="33">
        <v>6.71</v>
      </c>
      <c r="W369" s="34">
        <v>110</v>
      </c>
      <c r="X369" s="35">
        <f>(V369*$AP$1)/($W$2*W369)</f>
        <v>230628.07881773397</v>
      </c>
      <c r="Y369" s="33">
        <v>10.3</v>
      </c>
      <c r="Z369" s="34">
        <v>110</v>
      </c>
      <c r="AA369" s="1">
        <f>(Y369 * $AP$1)/($Z$2*Z369)</f>
        <v>330417.972831766</v>
      </c>
      <c r="AB369" s="33">
        <v>12.5</v>
      </c>
      <c r="AC369" s="34">
        <v>119</v>
      </c>
      <c r="AD369" s="35">
        <f>(AB369*$AP$1)/($AC$2*AC369)</f>
        <v>370665.50758234324</v>
      </c>
      <c r="AE369" s="46">
        <v>164.63725280759999</v>
      </c>
      <c r="AF369" s="1">
        <v>86.186874389650001</v>
      </c>
      <c r="AG369" s="35">
        <f>(AE369*$AP$1)/($AF$2*AF369)</f>
        <v>4377089.0438540988</v>
      </c>
      <c r="AH369" s="46">
        <v>166.88632202150001</v>
      </c>
      <c r="AI369" s="1">
        <v>86.978218078609999</v>
      </c>
      <c r="AJ369" s="1">
        <f>(AH369*$AP$1)/($AI$2*AI369)</f>
        <v>4701829.4098544167</v>
      </c>
      <c r="AK369" s="46">
        <v>165.35655212399999</v>
      </c>
      <c r="AL369" s="1">
        <v>86.520248413090002</v>
      </c>
      <c r="AM369" s="35">
        <f>(AK369*$AP$1)/($AL$2*AL369)</f>
        <v>4556811.4400751824</v>
      </c>
    </row>
    <row r="370" spans="4:39" x14ac:dyDescent="0.3">
      <c r="D370" s="40">
        <v>25.2</v>
      </c>
      <c r="E370" s="32">
        <v>116</v>
      </c>
      <c r="F370" s="35">
        <f t="shared" si="21"/>
        <v>718675.68370986928</v>
      </c>
      <c r="G370" s="33">
        <v>25.3</v>
      </c>
      <c r="H370" s="34">
        <v>116</v>
      </c>
      <c r="I370" s="35">
        <f t="shared" si="22"/>
        <v>679084.7730293069</v>
      </c>
      <c r="J370" s="43">
        <v>21.884576797489999</v>
      </c>
      <c r="K370" s="2">
        <v>115.85205841059999</v>
      </c>
      <c r="L370" s="1">
        <f t="shared" si="23"/>
        <v>624920.53712753451</v>
      </c>
      <c r="M370" s="33">
        <v>24.3</v>
      </c>
      <c r="N370" s="34">
        <v>119</v>
      </c>
      <c r="O370" s="1">
        <f>(M370*$AP$1)/($N$2*N370)</f>
        <v>720573.74674007529</v>
      </c>
      <c r="P370" s="33">
        <v>25.2</v>
      </c>
      <c r="Q370" s="34">
        <v>115</v>
      </c>
      <c r="R370" s="35">
        <f>(P370*$AP$1)/($Q$2*Q370)</f>
        <v>724925.03748125944</v>
      </c>
      <c r="S370" s="33">
        <v>26.2</v>
      </c>
      <c r="T370" s="34">
        <v>120</v>
      </c>
      <c r="U370" s="1">
        <f>(S370*$AP$1)/($T$2*T370)</f>
        <v>770440.61302681989</v>
      </c>
      <c r="V370" s="33">
        <v>6.71</v>
      </c>
      <c r="W370" s="34">
        <v>111</v>
      </c>
      <c r="X370" s="35">
        <f>(V370*$AP$1)/($W$2*W370)</f>
        <v>228550.34837793457</v>
      </c>
      <c r="Y370" s="33">
        <v>10.4</v>
      </c>
      <c r="Z370" s="34">
        <v>110</v>
      </c>
      <c r="AA370" s="1">
        <f>(Y370 * $AP$1)/($Z$2*Z370)</f>
        <v>333625.91431556956</v>
      </c>
      <c r="AB370" s="33">
        <v>12.5</v>
      </c>
      <c r="AC370" s="34">
        <v>119</v>
      </c>
      <c r="AD370" s="35">
        <f>(AB370*$AP$1)/($AC$2*AC370)</f>
        <v>370665.50758234324</v>
      </c>
      <c r="AE370" s="46">
        <v>164.77964782710001</v>
      </c>
      <c r="AF370" s="1">
        <v>86.519882202150001</v>
      </c>
      <c r="AG370" s="35">
        <f>(AE370*$AP$1)/($AF$2*AF370)</f>
        <v>4364013.1732630851</v>
      </c>
      <c r="AH370" s="46">
        <v>166.83978271480001</v>
      </c>
      <c r="AI370" s="1">
        <v>87.311714172359999</v>
      </c>
      <c r="AJ370" s="1">
        <f>(AH370*$AP$1)/($AI$2*AI370)</f>
        <v>4682564.1046901066</v>
      </c>
      <c r="AK370" s="46">
        <v>165.51243591310001</v>
      </c>
      <c r="AL370" s="1">
        <v>86.85350036621</v>
      </c>
      <c r="AM370" s="35">
        <f>(AK370*$AP$1)/($AL$2*AL370)</f>
        <v>4543606.4963813601</v>
      </c>
    </row>
    <row r="371" spans="4:39" x14ac:dyDescent="0.3">
      <c r="D371" s="40">
        <v>25.3</v>
      </c>
      <c r="E371" s="32">
        <v>116</v>
      </c>
      <c r="F371" s="35">
        <f t="shared" si="21"/>
        <v>721527.57134363858</v>
      </c>
      <c r="G371" s="33">
        <v>25.3</v>
      </c>
      <c r="H371" s="34">
        <v>116</v>
      </c>
      <c r="I371" s="35">
        <f t="shared" si="22"/>
        <v>679084.7730293069</v>
      </c>
      <c r="J371" s="43">
        <v>21.952234268190001</v>
      </c>
      <c r="K371" s="2">
        <v>116.1853103638</v>
      </c>
      <c r="L371" s="1">
        <f t="shared" si="23"/>
        <v>625054.52786202228</v>
      </c>
      <c r="M371" s="33">
        <v>24.3</v>
      </c>
      <c r="N371" s="34">
        <v>119</v>
      </c>
      <c r="O371" s="1">
        <f>(M371*$AP$1)/($N$2*N371)</f>
        <v>720573.74674007529</v>
      </c>
      <c r="P371" s="33">
        <v>25.3</v>
      </c>
      <c r="Q371" s="34">
        <v>116</v>
      </c>
      <c r="R371" s="35">
        <f>(P371*$AP$1)/($Q$2*Q371)</f>
        <v>721527.57134363858</v>
      </c>
      <c r="S371" s="33">
        <v>26.3</v>
      </c>
      <c r="T371" s="34">
        <v>120</v>
      </c>
      <c r="U371" s="1">
        <f>(S371*$AP$1)/($T$2*T371)</f>
        <v>773381.22605363978</v>
      </c>
      <c r="V371" s="33">
        <v>6.68</v>
      </c>
      <c r="W371" s="34">
        <v>111</v>
      </c>
      <c r="X371" s="35">
        <f>(V371*$AP$1)/($W$2*W371)</f>
        <v>227528.51373541026</v>
      </c>
      <c r="Y371" s="33">
        <v>10.4</v>
      </c>
      <c r="Z371" s="34">
        <v>111</v>
      </c>
      <c r="AA371" s="1">
        <f>(Y371 * $AP$1)/($Z$2*Z371)</f>
        <v>330620.2754478617</v>
      </c>
      <c r="AB371" s="33">
        <v>12.5</v>
      </c>
      <c r="AC371" s="34">
        <v>120</v>
      </c>
      <c r="AD371" s="35">
        <f>(AB371*$AP$1)/($AC$2*AC371)</f>
        <v>367576.62835249043</v>
      </c>
      <c r="AE371" s="46">
        <v>164.93138122560001</v>
      </c>
      <c r="AF371" s="1">
        <v>86.853378295900001</v>
      </c>
      <c r="AG371" s="35">
        <f>(AE371*$AP$1)/($AF$2*AF371)</f>
        <v>4351259.4788694829</v>
      </c>
      <c r="AH371" s="46">
        <v>166.7280883789</v>
      </c>
      <c r="AI371" s="1">
        <v>87.644966125490001</v>
      </c>
      <c r="AJ371" s="1">
        <f>(AH371*$AP$1)/($AI$2*AI371)</f>
        <v>4661636.698390929</v>
      </c>
      <c r="AK371" s="46">
        <v>165.6678314209</v>
      </c>
      <c r="AL371" s="1">
        <v>87.18699645996</v>
      </c>
      <c r="AM371" s="35">
        <f>(AK371*$AP$1)/($AL$2*AL371)</f>
        <v>4530476.4594051111</v>
      </c>
    </row>
    <row r="372" spans="4:39" x14ac:dyDescent="0.3">
      <c r="D372" s="40">
        <v>25.3</v>
      </c>
      <c r="E372" s="32">
        <v>117</v>
      </c>
      <c r="F372" s="35">
        <f t="shared" si="21"/>
        <v>715360.66902446223</v>
      </c>
      <c r="G372" s="33">
        <v>25.4</v>
      </c>
      <c r="H372" s="34">
        <v>117</v>
      </c>
      <c r="I372" s="35">
        <f t="shared" si="22"/>
        <v>675941.81792964751</v>
      </c>
      <c r="J372" s="43">
        <v>22.014764785770002</v>
      </c>
      <c r="K372" s="2">
        <v>116.51880645750001</v>
      </c>
      <c r="L372" s="1">
        <f t="shared" si="23"/>
        <v>625040.87828862621</v>
      </c>
      <c r="M372" s="33">
        <v>24.4</v>
      </c>
      <c r="N372" s="34">
        <v>120</v>
      </c>
      <c r="O372" s="1">
        <f>(M372*$AP$1)/($N$2*N372)</f>
        <v>717509.57854406128</v>
      </c>
      <c r="P372" s="33">
        <v>25.4</v>
      </c>
      <c r="Q372" s="34">
        <v>116</v>
      </c>
      <c r="R372" s="35">
        <f>(P372*$AP$1)/($Q$2*Q372)</f>
        <v>724379.45897740789</v>
      </c>
      <c r="S372" s="33">
        <v>26.3</v>
      </c>
      <c r="T372" s="34">
        <v>120</v>
      </c>
      <c r="U372" s="1">
        <f>(S372*$AP$1)/($T$2*T372)</f>
        <v>773381.22605363978</v>
      </c>
      <c r="V372" s="33">
        <v>6.62</v>
      </c>
      <c r="W372" s="34">
        <v>111</v>
      </c>
      <c r="X372" s="35">
        <f>(V372*$AP$1)/($W$2*W372)</f>
        <v>225484.84445036168</v>
      </c>
      <c r="Y372" s="33">
        <v>10.4</v>
      </c>
      <c r="Z372" s="34">
        <v>111</v>
      </c>
      <c r="AA372" s="1">
        <f>(Y372 * $AP$1)/($Z$2*Z372)</f>
        <v>330620.2754478617</v>
      </c>
      <c r="AB372" s="33">
        <v>12.6</v>
      </c>
      <c r="AC372" s="34">
        <v>120</v>
      </c>
      <c r="AD372" s="35">
        <f>(AB372*$AP$1)/($AC$2*AC372)</f>
        <v>370517.24137931032</v>
      </c>
      <c r="AE372" s="46">
        <v>165.06968688960001</v>
      </c>
      <c r="AF372" s="1">
        <v>87.186874389650001</v>
      </c>
      <c r="AG372" s="35">
        <f>(AE372*$AP$1)/($AF$2*AF372)</f>
        <v>4338250.4533968223</v>
      </c>
      <c r="AH372" s="46">
        <v>166.5357055664</v>
      </c>
      <c r="AI372" s="1">
        <v>87.978218078609999</v>
      </c>
      <c r="AJ372" s="1">
        <f>(AH372*$AP$1)/($AI$2*AI372)</f>
        <v>4638620.3683358757</v>
      </c>
      <c r="AK372" s="46">
        <v>165.81755065920001</v>
      </c>
      <c r="AL372" s="1">
        <v>87.520248413090002</v>
      </c>
      <c r="AM372" s="35">
        <f>(AK372*$AP$1)/($AL$2*AL372)</f>
        <v>4517304.4513330907</v>
      </c>
    </row>
    <row r="373" spans="4:39" x14ac:dyDescent="0.3">
      <c r="D373" s="40">
        <v>25.4</v>
      </c>
      <c r="E373" s="32">
        <v>117</v>
      </c>
      <c r="F373" s="35">
        <f t="shared" si="21"/>
        <v>718188.18155025062</v>
      </c>
      <c r="G373" s="33">
        <v>25.5</v>
      </c>
      <c r="H373" s="34">
        <v>117</v>
      </c>
      <c r="I373" s="35">
        <f t="shared" si="22"/>
        <v>678603.00618921313</v>
      </c>
      <c r="J373" s="43">
        <v>22.0793094635</v>
      </c>
      <c r="K373" s="2">
        <v>116.85205841059999</v>
      </c>
      <c r="L373" s="1">
        <f t="shared" si="23"/>
        <v>625085.63523837051</v>
      </c>
      <c r="M373" s="33">
        <v>24.5</v>
      </c>
      <c r="N373" s="34">
        <v>120</v>
      </c>
      <c r="O373" s="1">
        <f>(M373*$AP$1)/($N$2*N373)</f>
        <v>720450.19157088117</v>
      </c>
      <c r="P373" s="33">
        <v>25.4</v>
      </c>
      <c r="Q373" s="34">
        <v>116</v>
      </c>
      <c r="R373" s="35">
        <f>(P373*$AP$1)/($Q$2*Q373)</f>
        <v>724379.45897740789</v>
      </c>
      <c r="S373" s="33">
        <v>26.4</v>
      </c>
      <c r="T373" s="34">
        <v>121</v>
      </c>
      <c r="U373" s="1">
        <f>(S373*$AP$1)/($T$2*T373)</f>
        <v>769905.95611285267</v>
      </c>
      <c r="V373" s="33">
        <v>6.61</v>
      </c>
      <c r="W373" s="34">
        <v>112</v>
      </c>
      <c r="X373" s="35">
        <f>(V373*$AP$1)/($W$2*W373)</f>
        <v>223134.01653764953</v>
      </c>
      <c r="Y373" s="33">
        <v>10.5</v>
      </c>
      <c r="Z373" s="34">
        <v>111</v>
      </c>
      <c r="AA373" s="1">
        <f>(Y373 * $AP$1)/($Z$2*Z373)</f>
        <v>333799.31655793719</v>
      </c>
      <c r="AB373" s="33">
        <v>12.6</v>
      </c>
      <c r="AC373" s="34">
        <v>120</v>
      </c>
      <c r="AD373" s="35">
        <f>(AB373*$AP$1)/($AC$2*AC373)</f>
        <v>370517.24137931032</v>
      </c>
      <c r="AE373" s="46">
        <v>165.2015838623</v>
      </c>
      <c r="AF373" s="1">
        <v>87.520126342769998</v>
      </c>
      <c r="AG373" s="35">
        <f>(AE373*$AP$1)/($AF$2*AF373)</f>
        <v>4325184.84773893</v>
      </c>
      <c r="AH373" s="46">
        <v>166.15692138669999</v>
      </c>
      <c r="AI373" s="1">
        <v>88.311470031740001</v>
      </c>
      <c r="AJ373" s="1">
        <f>(AH373*$AP$1)/($AI$2*AI373)</f>
        <v>4610605.3886168953</v>
      </c>
      <c r="AK373" s="46">
        <v>165.9701385498</v>
      </c>
      <c r="AL373" s="1">
        <v>87.85350036621</v>
      </c>
      <c r="AM373" s="35">
        <f>(AK373*$AP$1)/($AL$2*AL373)</f>
        <v>4504310.2263602884</v>
      </c>
    </row>
    <row r="374" spans="4:39" x14ac:dyDescent="0.3">
      <c r="D374" s="40">
        <v>25.5</v>
      </c>
      <c r="E374" s="32">
        <v>117</v>
      </c>
      <c r="F374" s="35">
        <f t="shared" si="21"/>
        <v>721015.69407603901</v>
      </c>
      <c r="G374" s="33">
        <v>25.6</v>
      </c>
      <c r="H374" s="34">
        <v>117</v>
      </c>
      <c r="I374" s="35">
        <f t="shared" si="22"/>
        <v>681264.19444877876</v>
      </c>
      <c r="J374" s="43">
        <v>22.143518447879998</v>
      </c>
      <c r="K374" s="2">
        <v>117.1853103638</v>
      </c>
      <c r="L374" s="1">
        <f t="shared" si="23"/>
        <v>625120.66086591594</v>
      </c>
      <c r="M374" s="33">
        <v>24.6</v>
      </c>
      <c r="N374" s="34">
        <v>120</v>
      </c>
      <c r="O374" s="1">
        <f>(M374*$AP$1)/($N$2*N374)</f>
        <v>723390.80459770118</v>
      </c>
      <c r="P374" s="33">
        <v>25.5</v>
      </c>
      <c r="Q374" s="34">
        <v>117</v>
      </c>
      <c r="R374" s="35">
        <f>(P374*$AP$1)/($Q$2*Q374)</f>
        <v>721015.69407603901</v>
      </c>
      <c r="S374" s="33">
        <v>26.5</v>
      </c>
      <c r="T374" s="34">
        <v>121</v>
      </c>
      <c r="U374" s="1">
        <f>(S374*$AP$1)/($T$2*T374)</f>
        <v>772822.26655267412</v>
      </c>
      <c r="V374" s="33">
        <v>6.64</v>
      </c>
      <c r="W374" s="34">
        <v>112</v>
      </c>
      <c r="X374" s="35">
        <f>(V374*$AP$1)/($W$2*W374)</f>
        <v>224146.72765657984</v>
      </c>
      <c r="Y374" s="33">
        <v>10.5</v>
      </c>
      <c r="Z374" s="34">
        <v>112</v>
      </c>
      <c r="AA374" s="1">
        <f>(Y374 * $AP$1)/($Z$2*Z374)</f>
        <v>330818.96551724139</v>
      </c>
      <c r="AB374" s="33">
        <v>12.7</v>
      </c>
      <c r="AC374" s="34">
        <v>121</v>
      </c>
      <c r="AD374" s="35">
        <f>(AB374*$AP$1)/($AC$2*AC374)</f>
        <v>370371.42585731926</v>
      </c>
      <c r="AE374" s="46">
        <v>165.34593200680001</v>
      </c>
      <c r="AF374" s="1">
        <v>87.853378295900001</v>
      </c>
      <c r="AG374" s="35">
        <f>(AE374*$AP$1)/($AF$2*AF374)</f>
        <v>4312543.1156789865</v>
      </c>
      <c r="AH374" s="46">
        <v>165.25482177730001</v>
      </c>
      <c r="AI374" s="1">
        <v>88.644966125490001</v>
      </c>
      <c r="AJ374" s="1">
        <f>(AH374*$AP$1)/($AI$2*AI374)</f>
        <v>4568321.8395729195</v>
      </c>
      <c r="AK374" s="46">
        <v>166.13383483889999</v>
      </c>
      <c r="AL374" s="1">
        <v>88.18699645996</v>
      </c>
      <c r="AM374" s="35">
        <f>(AK374*$AP$1)/($AL$2*AL374)</f>
        <v>4491702.1096798163</v>
      </c>
    </row>
    <row r="375" spans="4:39" x14ac:dyDescent="0.3">
      <c r="D375" s="40">
        <v>25.6</v>
      </c>
      <c r="E375" s="32">
        <v>118</v>
      </c>
      <c r="F375" s="35">
        <f t="shared" si="21"/>
        <v>717708.94213910017</v>
      </c>
      <c r="G375" s="33">
        <v>25.7</v>
      </c>
      <c r="H375" s="34">
        <v>118</v>
      </c>
      <c r="I375" s="35">
        <f t="shared" si="22"/>
        <v>678129.40488878195</v>
      </c>
      <c r="J375" s="43">
        <v>22.209344863889999</v>
      </c>
      <c r="K375" s="2">
        <v>117.5185623169</v>
      </c>
      <c r="L375" s="1">
        <f t="shared" si="23"/>
        <v>625201.01912710001</v>
      </c>
      <c r="M375" s="33">
        <v>24.7</v>
      </c>
      <c r="N375" s="34">
        <v>121</v>
      </c>
      <c r="O375" s="1">
        <f>(M375*$AP$1)/($N$2*N375)</f>
        <v>720328.67863588862</v>
      </c>
      <c r="P375" s="33">
        <v>25.6</v>
      </c>
      <c r="Q375" s="34">
        <v>117</v>
      </c>
      <c r="R375" s="35">
        <f>(P375*$AP$1)/($Q$2*Q375)</f>
        <v>723843.20660182741</v>
      </c>
      <c r="S375" s="33">
        <v>26.6</v>
      </c>
      <c r="T375" s="34">
        <v>121</v>
      </c>
      <c r="U375" s="1">
        <f>(S375*$AP$1)/($T$2*T375)</f>
        <v>775738.57699249557</v>
      </c>
      <c r="V375" s="33">
        <v>6.68</v>
      </c>
      <c r="W375" s="34">
        <v>112</v>
      </c>
      <c r="X375" s="35">
        <f>(V375*$AP$1)/($W$2*W375)</f>
        <v>225497.00914848695</v>
      </c>
      <c r="Y375" s="33">
        <v>10.6</v>
      </c>
      <c r="Z375" s="34">
        <v>112</v>
      </c>
      <c r="AA375" s="1">
        <f>(Y375 * $AP$1)/($Z$2*Z375)</f>
        <v>333969.62233169127</v>
      </c>
      <c r="AB375" s="33">
        <v>12.7</v>
      </c>
      <c r="AC375" s="34">
        <v>121</v>
      </c>
      <c r="AD375" s="35">
        <f>(AB375*$AP$1)/($AC$2*AC375)</f>
        <v>370371.42585731926</v>
      </c>
      <c r="AE375" s="46">
        <v>165.48570251460001</v>
      </c>
      <c r="AF375" s="1">
        <v>88.186874389650001</v>
      </c>
      <c r="AG375" s="35">
        <f>(AE375*$AP$1)/($AF$2*AF375)</f>
        <v>4299866.0818464989</v>
      </c>
      <c r="AH375" s="46">
        <v>164.22747802730001</v>
      </c>
      <c r="AI375" s="1">
        <v>88.813179016109999</v>
      </c>
      <c r="AJ375" s="1">
        <f>(AH375*$AP$1)/($AI$2*AI375)</f>
        <v>4531323.1906087352</v>
      </c>
      <c r="AK375" s="46">
        <v>166.2865447998</v>
      </c>
      <c r="AL375" s="1">
        <v>88.520248413090002</v>
      </c>
      <c r="AM375" s="35">
        <f>(AK375*$AP$1)/($AL$2*AL375)</f>
        <v>4478905.4322131155</v>
      </c>
    </row>
    <row r="376" spans="4:39" x14ac:dyDescent="0.3">
      <c r="D376" s="40">
        <v>25.7</v>
      </c>
      <c r="E376" s="32">
        <v>118</v>
      </c>
      <c r="F376" s="35">
        <f t="shared" si="21"/>
        <v>720512.49269433098</v>
      </c>
      <c r="G376" s="33">
        <v>25.8</v>
      </c>
      <c r="H376" s="34">
        <v>118</v>
      </c>
      <c r="I376" s="35">
        <f t="shared" si="22"/>
        <v>680768.0407054699</v>
      </c>
      <c r="J376" s="43">
        <v>22.270502090450002</v>
      </c>
      <c r="K376" s="2">
        <v>117.8515701294</v>
      </c>
      <c r="L376" s="1">
        <f t="shared" si="23"/>
        <v>625151.15030056669</v>
      </c>
      <c r="M376" s="33">
        <v>24.7</v>
      </c>
      <c r="N376" s="34">
        <v>121</v>
      </c>
      <c r="O376" s="1">
        <f>(M376*$AP$1)/($N$2*N376)</f>
        <v>720328.67863588862</v>
      </c>
      <c r="P376" s="33">
        <v>25.7</v>
      </c>
      <c r="Q376" s="34">
        <v>117</v>
      </c>
      <c r="R376" s="35">
        <f>(P376*$AP$1)/($Q$2*Q376)</f>
        <v>726670.7191276158</v>
      </c>
      <c r="S376" s="33">
        <v>26.6</v>
      </c>
      <c r="T376" s="34">
        <v>122</v>
      </c>
      <c r="U376" s="1">
        <f>(S376*$AP$1)/($T$2*T376)</f>
        <v>769380.06406632753</v>
      </c>
      <c r="V376" s="33">
        <v>6.73</v>
      </c>
      <c r="W376" s="34">
        <v>113</v>
      </c>
      <c r="X376" s="35">
        <f>(V376*$AP$1)/($W$2*W376)</f>
        <v>225174.37551767734</v>
      </c>
      <c r="Y376" s="33">
        <v>10.6</v>
      </c>
      <c r="Z376" s="34">
        <v>112</v>
      </c>
      <c r="AA376" s="1">
        <f>(Y376 * $AP$1)/($Z$2*Z376)</f>
        <v>333969.62233169127</v>
      </c>
      <c r="AB376" s="33">
        <v>12.7</v>
      </c>
      <c r="AC376" s="34">
        <v>121</v>
      </c>
      <c r="AD376" s="35">
        <f>(AB376*$AP$1)/($AC$2*AC376)</f>
        <v>370371.42585731926</v>
      </c>
      <c r="AE376" s="46">
        <v>165.6277923584</v>
      </c>
      <c r="AF376" s="1">
        <v>88.520126342769998</v>
      </c>
      <c r="AG376" s="35">
        <f>(AE376*$AP$1)/($AF$2*AF376)</f>
        <v>4287356.4297836665</v>
      </c>
      <c r="AH376" s="46">
        <v>147.85638427730001</v>
      </c>
      <c r="AI376" s="1">
        <v>88.880073547359999</v>
      </c>
      <c r="AJ376" s="1">
        <f>(AH376*$AP$1)/($AI$2*AI376)</f>
        <v>4076545.6225746209</v>
      </c>
      <c r="AK376" s="46">
        <v>166.44535827639999</v>
      </c>
      <c r="AL376" s="1">
        <v>88.85350036621</v>
      </c>
      <c r="AM376" s="35">
        <f>(AK376*$AP$1)/($AL$2*AL376)</f>
        <v>4466368.5253909351</v>
      </c>
    </row>
    <row r="377" spans="4:39" x14ac:dyDescent="0.3">
      <c r="D377" s="40">
        <v>25.8</v>
      </c>
      <c r="E377" s="32">
        <v>118</v>
      </c>
      <c r="F377" s="35">
        <f t="shared" si="21"/>
        <v>723316.0432495618</v>
      </c>
      <c r="G377" s="33">
        <v>25.8</v>
      </c>
      <c r="H377" s="34">
        <v>118</v>
      </c>
      <c r="I377" s="35">
        <f t="shared" si="22"/>
        <v>680768.0407054699</v>
      </c>
      <c r="J377" s="43">
        <v>22.33501625061</v>
      </c>
      <c r="K377" s="2">
        <v>118.18506622309999</v>
      </c>
      <c r="L377" s="1">
        <f t="shared" si="23"/>
        <v>625192.9458574336</v>
      </c>
      <c r="M377" s="33">
        <v>24.8</v>
      </c>
      <c r="N377" s="34">
        <v>121</v>
      </c>
      <c r="O377" s="1">
        <f>(M377*$AP$1)/($N$2*N377)</f>
        <v>723244.98907571018</v>
      </c>
      <c r="P377" s="33">
        <v>25.8</v>
      </c>
      <c r="Q377" s="34">
        <v>118</v>
      </c>
      <c r="R377" s="35">
        <f>(P377*$AP$1)/($Q$2*Q377)</f>
        <v>723316.0432495618</v>
      </c>
      <c r="S377" s="33">
        <v>26.7</v>
      </c>
      <c r="T377" s="34">
        <v>122</v>
      </c>
      <c r="U377" s="1">
        <f>(S377*$AP$1)/($T$2*T377)</f>
        <v>772272.47032221593</v>
      </c>
      <c r="V377" s="33">
        <v>6.78</v>
      </c>
      <c r="W377" s="34">
        <v>113</v>
      </c>
      <c r="X377" s="35">
        <f>(V377*$AP$1)/($W$2*W377)</f>
        <v>226847.29064039412</v>
      </c>
      <c r="Y377" s="33">
        <v>10.6</v>
      </c>
      <c r="Z377" s="34">
        <v>113</v>
      </c>
      <c r="AA377" s="1">
        <f>(Y377 * $AP$1)/($Z$2*Z377)</f>
        <v>331014.13894822495</v>
      </c>
      <c r="AB377" s="33">
        <v>12.8</v>
      </c>
      <c r="AC377" s="34">
        <v>122</v>
      </c>
      <c r="AD377" s="35">
        <f>(AB377*$AP$1)/($AC$2*AC377)</f>
        <v>370228.00075372157</v>
      </c>
      <c r="AE377" s="46">
        <v>165.76988220210001</v>
      </c>
      <c r="AF377" s="1">
        <v>88.853378295900001</v>
      </c>
      <c r="AG377" s="35">
        <f>(AE377*$AP$1)/($AF$2*AF377)</f>
        <v>4274940.6146897096</v>
      </c>
      <c r="AH377" s="46">
        <v>131.35638427730001</v>
      </c>
      <c r="AI377" s="1">
        <v>88.912788391109999</v>
      </c>
      <c r="AJ377" s="1">
        <f>(AH377*$AP$1)/($AI$2*AI377)</f>
        <v>3620291.8776868689</v>
      </c>
      <c r="AK377" s="46">
        <v>166.60496520999999</v>
      </c>
      <c r="AL377" s="1">
        <v>89.18699645996</v>
      </c>
      <c r="AM377" s="35">
        <f>(AK377*$AP$1)/($AL$2*AL377)</f>
        <v>4453934.3281653561</v>
      </c>
    </row>
    <row r="378" spans="4:39" x14ac:dyDescent="0.3">
      <c r="D378" s="40">
        <v>25.8</v>
      </c>
      <c r="E378" s="32">
        <v>119</v>
      </c>
      <c r="F378" s="35">
        <f t="shared" si="21"/>
        <v>717237.75717183435</v>
      </c>
      <c r="G378" s="33">
        <v>25.9</v>
      </c>
      <c r="H378" s="34">
        <v>119</v>
      </c>
      <c r="I378" s="35">
        <f t="shared" si="22"/>
        <v>677663.7632740722</v>
      </c>
      <c r="J378" s="43">
        <v>22.399560928340001</v>
      </c>
      <c r="K378" s="2">
        <v>118.5183181763</v>
      </c>
      <c r="L378" s="1">
        <f t="shared" si="23"/>
        <v>625236.64597829815</v>
      </c>
      <c r="M378" s="33">
        <v>24.9</v>
      </c>
      <c r="N378" s="34">
        <v>122</v>
      </c>
      <c r="O378" s="1">
        <f>(M378*$AP$1)/($N$2*N378)</f>
        <v>720209.15771622385</v>
      </c>
      <c r="P378" s="33">
        <v>25.9</v>
      </c>
      <c r="Q378" s="34">
        <v>118</v>
      </c>
      <c r="R378" s="35">
        <f>(P378*$AP$1)/($Q$2*Q378)</f>
        <v>726119.5938047925</v>
      </c>
      <c r="S378" s="33">
        <v>26.8</v>
      </c>
      <c r="T378" s="34">
        <v>122</v>
      </c>
      <c r="U378" s="1">
        <f>(S378*$AP$1)/($T$2*T378)</f>
        <v>775164.87657810445</v>
      </c>
      <c r="V378" s="33">
        <v>6.83</v>
      </c>
      <c r="W378" s="34">
        <v>113</v>
      </c>
      <c r="X378" s="35">
        <f>(V378*$AP$1)/($W$2*W378)</f>
        <v>228520.20576311083</v>
      </c>
      <c r="Y378" s="33">
        <v>10.7</v>
      </c>
      <c r="Z378" s="34">
        <v>113</v>
      </c>
      <c r="AA378" s="1">
        <f>(Y378 * $AP$1)/($Z$2*Z378)</f>
        <v>334136.91384396295</v>
      </c>
      <c r="AB378" s="33">
        <v>12.8</v>
      </c>
      <c r="AC378" s="34">
        <v>122</v>
      </c>
      <c r="AD378" s="35">
        <f>(AB378*$AP$1)/($AC$2*AC378)</f>
        <v>370228.00075372157</v>
      </c>
      <c r="AE378" s="46">
        <v>165.90678405759999</v>
      </c>
      <c r="AF378" s="1">
        <v>89.186874389650001</v>
      </c>
      <c r="AG378" s="35">
        <f>(AE378*$AP$1)/($AF$2*AF378)</f>
        <v>4262472.6265179804</v>
      </c>
      <c r="AH378" s="46">
        <v>114.85638427729999</v>
      </c>
      <c r="AI378" s="1">
        <v>88.945259094240001</v>
      </c>
      <c r="AJ378" s="1">
        <f>(AH378*$AP$1)/($AI$2*AI378)</f>
        <v>3164382.4458124456</v>
      </c>
      <c r="AK378" s="46">
        <v>166.75926208499999</v>
      </c>
      <c r="AL378" s="1">
        <v>89.520248413090002</v>
      </c>
      <c r="AM378" s="35">
        <f>(AK378*$AP$1)/($AL$2*AL378)</f>
        <v>4441463.4598179357</v>
      </c>
    </row>
    <row r="379" spans="4:39" x14ac:dyDescent="0.3">
      <c r="D379" s="40">
        <v>25.9</v>
      </c>
      <c r="E379" s="32">
        <v>119</v>
      </c>
      <c r="F379" s="35">
        <f t="shared" si="21"/>
        <v>720017.74847870169</v>
      </c>
      <c r="G379" s="33">
        <v>26</v>
      </c>
      <c r="H379" s="34">
        <v>119</v>
      </c>
      <c r="I379" s="35">
        <f t="shared" si="22"/>
        <v>680280.22568053589</v>
      </c>
      <c r="J379" s="43">
        <v>22.460718154910001</v>
      </c>
      <c r="K379" s="2">
        <v>118.8515701294</v>
      </c>
      <c r="L379" s="1">
        <f t="shared" si="23"/>
        <v>625185.81258049386</v>
      </c>
      <c r="M379" s="33">
        <v>25</v>
      </c>
      <c r="N379" s="34">
        <v>122</v>
      </c>
      <c r="O379" s="1">
        <f>(M379*$AP$1)/($N$2*N379)</f>
        <v>723101.56397211237</v>
      </c>
      <c r="P379" s="33">
        <v>26</v>
      </c>
      <c r="Q379" s="34">
        <v>118</v>
      </c>
      <c r="R379" s="35">
        <f>(P379*$AP$1)/($Q$2*Q379)</f>
        <v>728923.14436002343</v>
      </c>
      <c r="S379" s="33">
        <v>26.9</v>
      </c>
      <c r="T379" s="34">
        <v>123</v>
      </c>
      <c r="U379" s="1">
        <f>(S379*$AP$1)/($T$2*T379)</f>
        <v>771731.61386786273</v>
      </c>
      <c r="V379" s="33">
        <v>6.88</v>
      </c>
      <c r="W379" s="34">
        <v>114</v>
      </c>
      <c r="X379" s="35">
        <f>(V379*$AP$1)/($W$2*W379)</f>
        <v>228173.88298332033</v>
      </c>
      <c r="Y379" s="33">
        <v>10.7</v>
      </c>
      <c r="Z379" s="34">
        <v>113</v>
      </c>
      <c r="AA379" s="1">
        <f>(Y379 * $AP$1)/($Z$2*Z379)</f>
        <v>334136.91384396295</v>
      </c>
      <c r="AB379" s="33">
        <v>12.9</v>
      </c>
      <c r="AC379" s="34">
        <v>122</v>
      </c>
      <c r="AD379" s="35">
        <f>(AB379*$AP$1)/($AC$2*AC379)</f>
        <v>373120.40700961003</v>
      </c>
      <c r="AE379" s="46">
        <v>166.05186462399999</v>
      </c>
      <c r="AF379" s="1">
        <v>89.520126342769998</v>
      </c>
      <c r="AG379" s="35">
        <f>(AE379*$AP$1)/($AF$2*AF379)</f>
        <v>4250318.4698905973</v>
      </c>
      <c r="AH379" s="46">
        <v>98.481384277339998</v>
      </c>
      <c r="AI379" s="1">
        <v>88.978218078609999</v>
      </c>
      <c r="AJ379" s="1">
        <f>(AH379*$AP$1)/($AI$2*AI379)</f>
        <v>2712233.4709055275</v>
      </c>
      <c r="AK379" s="46">
        <v>166.93113708499999</v>
      </c>
      <c r="AL379" s="1">
        <v>89.85350036621</v>
      </c>
      <c r="AM379" s="35">
        <f>(AK379*$AP$1)/($AL$2*AL379)</f>
        <v>4429551.5354050035</v>
      </c>
    </row>
    <row r="380" spans="4:39" x14ac:dyDescent="0.3">
      <c r="D380" s="40">
        <v>26</v>
      </c>
      <c r="E380" s="32">
        <v>119</v>
      </c>
      <c r="F380" s="35">
        <f t="shared" si="21"/>
        <v>722797.73978556937</v>
      </c>
      <c r="G380" s="33">
        <v>26.1</v>
      </c>
      <c r="H380" s="34">
        <v>119</v>
      </c>
      <c r="I380" s="35">
        <f t="shared" si="22"/>
        <v>682896.68808699958</v>
      </c>
      <c r="J380" s="43">
        <v>22.525476455690001</v>
      </c>
      <c r="K380" s="2">
        <v>119.18506622309999</v>
      </c>
      <c r="L380" s="1">
        <f t="shared" si="23"/>
        <v>625233.93701903685</v>
      </c>
      <c r="M380" s="33">
        <v>25</v>
      </c>
      <c r="N380" s="34">
        <v>122</v>
      </c>
      <c r="O380" s="1">
        <f>(M380*$AP$1)/($N$2*N380)</f>
        <v>723101.56397211237</v>
      </c>
      <c r="P380" s="33">
        <v>26.1</v>
      </c>
      <c r="Q380" s="34">
        <v>119</v>
      </c>
      <c r="R380" s="35">
        <f>(P380*$AP$1)/($Q$2*Q380)</f>
        <v>725577.73109243694</v>
      </c>
      <c r="S380" s="33">
        <v>27</v>
      </c>
      <c r="T380" s="34">
        <v>123</v>
      </c>
      <c r="U380" s="1">
        <f>(S380*$AP$1)/($T$2*T380)</f>
        <v>774600.5046257358</v>
      </c>
      <c r="V380" s="33">
        <v>6.93</v>
      </c>
      <c r="W380" s="34">
        <v>114</v>
      </c>
      <c r="X380" s="35">
        <f>(V380*$AP$1)/($W$2*W380)</f>
        <v>229832.12341197819</v>
      </c>
      <c r="Y380" s="33">
        <v>10.7</v>
      </c>
      <c r="Z380" s="34">
        <v>114</v>
      </c>
      <c r="AA380" s="1">
        <f>(Y380 * $AP$1)/($Z$2*Z380)</f>
        <v>331205.88828392816</v>
      </c>
      <c r="AB380" s="33">
        <v>12.9</v>
      </c>
      <c r="AC380" s="34">
        <v>123</v>
      </c>
      <c r="AD380" s="35">
        <f>(AB380*$AP$1)/($AC$2*AC380)</f>
        <v>370086.90776562941</v>
      </c>
      <c r="AE380" s="46">
        <v>166.19676208499999</v>
      </c>
      <c r="AF380" s="1">
        <v>89.853378295900001</v>
      </c>
      <c r="AG380" s="35">
        <f>(AE380*$AP$1)/($AF$2*AF380)</f>
        <v>4238249.7995040286</v>
      </c>
      <c r="AH380" s="46">
        <v>81.981384277339998</v>
      </c>
      <c r="AI380" s="1">
        <v>89.012153625490001</v>
      </c>
      <c r="AJ380" s="1">
        <f>(AH380*$AP$1)/($AI$2*AI380)</f>
        <v>2256953.2805690211</v>
      </c>
      <c r="AK380" s="46">
        <v>167.08909606930001</v>
      </c>
      <c r="AL380" s="1">
        <v>90.18699645996</v>
      </c>
      <c r="AM380" s="35">
        <f>(AK380*$AP$1)/($AL$2*AL380)</f>
        <v>4417347.7854329776</v>
      </c>
    </row>
    <row r="381" spans="4:39" x14ac:dyDescent="0.3">
      <c r="D381" s="40">
        <v>26</v>
      </c>
      <c r="E381" s="32">
        <v>120</v>
      </c>
      <c r="F381" s="35">
        <f t="shared" si="21"/>
        <v>716774.42528735625</v>
      </c>
      <c r="G381" s="33">
        <v>26.2</v>
      </c>
      <c r="H381" s="34">
        <v>120</v>
      </c>
      <c r="I381" s="35">
        <f t="shared" si="22"/>
        <v>679800.54090601753</v>
      </c>
      <c r="J381" s="43">
        <v>22.587030410770002</v>
      </c>
      <c r="K381" s="2">
        <v>119.51807403559999</v>
      </c>
      <c r="L381" s="1">
        <f t="shared" si="23"/>
        <v>625195.65303334012</v>
      </c>
      <c r="M381" s="33">
        <v>25.1</v>
      </c>
      <c r="N381" s="34">
        <v>123</v>
      </c>
      <c r="O381" s="1">
        <f>(M381*$AP$1)/($N$2*N381)</f>
        <v>720091.58022614708</v>
      </c>
      <c r="P381" s="33">
        <v>26.1</v>
      </c>
      <c r="Q381" s="34">
        <v>119</v>
      </c>
      <c r="R381" s="35">
        <f>(P381*$AP$1)/($Q$2*Q381)</f>
        <v>725577.73109243694</v>
      </c>
      <c r="S381" s="33">
        <v>27.1</v>
      </c>
      <c r="T381" s="34">
        <v>123</v>
      </c>
      <c r="U381" s="1">
        <f>(S381*$AP$1)/($T$2*T381)</f>
        <v>777469.39538360899</v>
      </c>
      <c r="V381" s="33">
        <v>6.97</v>
      </c>
      <c r="W381" s="34">
        <v>114</v>
      </c>
      <c r="X381" s="35">
        <f>(V381*$AP$1)/($W$2*W381)</f>
        <v>231158.71575490449</v>
      </c>
      <c r="Y381" s="33">
        <v>10.8</v>
      </c>
      <c r="Z381" s="34">
        <v>114</v>
      </c>
      <c r="AA381" s="1">
        <f>(Y381 * $AP$1)/($Z$2*Z381)</f>
        <v>334301.27041742287</v>
      </c>
      <c r="AB381" s="33">
        <v>12.9</v>
      </c>
      <c r="AC381" s="34">
        <v>123</v>
      </c>
      <c r="AD381" s="35">
        <f>(AB381*$AP$1)/($AC$2*AC381)</f>
        <v>370086.90776562941</v>
      </c>
      <c r="AE381" s="46">
        <v>166.3367767334</v>
      </c>
      <c r="AF381" s="1">
        <v>90.186874389650001</v>
      </c>
      <c r="AG381" s="35">
        <f>(AE381*$AP$1)/($AF$2*AF381)</f>
        <v>4226134.8210624838</v>
      </c>
      <c r="AH381" s="46">
        <v>65.606384277339998</v>
      </c>
      <c r="AI381" s="1">
        <v>89.046577453609999</v>
      </c>
      <c r="AJ381" s="1">
        <f>(AH381*$AP$1)/($AI$2*AI381)</f>
        <v>1805450.1528428162</v>
      </c>
      <c r="AK381" s="46">
        <v>167.25755310060001</v>
      </c>
      <c r="AL381" s="1">
        <v>90.520248413090002</v>
      </c>
      <c r="AM381" s="35">
        <f>(AK381*$AP$1)/($AL$2*AL381)</f>
        <v>4405522.354934521</v>
      </c>
    </row>
    <row r="382" spans="4:39" x14ac:dyDescent="0.3">
      <c r="D382" s="40">
        <v>26.1</v>
      </c>
      <c r="E382" s="32">
        <v>120</v>
      </c>
      <c r="F382" s="35">
        <f t="shared" si="21"/>
        <v>719531.25</v>
      </c>
      <c r="G382" s="33">
        <v>26.2</v>
      </c>
      <c r="H382" s="34">
        <v>120</v>
      </c>
      <c r="I382" s="35">
        <f t="shared" si="22"/>
        <v>679800.54090601753</v>
      </c>
      <c r="J382" s="43">
        <v>22.647058486940001</v>
      </c>
      <c r="K382" s="2">
        <v>119.8513259888</v>
      </c>
      <c r="L382" s="1">
        <f t="shared" si="23"/>
        <v>625114.19033929438</v>
      </c>
      <c r="M382" s="33">
        <v>25.2</v>
      </c>
      <c r="N382" s="34">
        <v>123</v>
      </c>
      <c r="O382" s="1">
        <f>(M382*$AP$1)/($N$2*N382)</f>
        <v>722960.47098402015</v>
      </c>
      <c r="P382" s="33">
        <v>26.2</v>
      </c>
      <c r="Q382" s="34">
        <v>119</v>
      </c>
      <c r="R382" s="35">
        <f>(P382*$AP$1)/($Q$2*Q382)</f>
        <v>728357.7223993045</v>
      </c>
      <c r="S382" s="33">
        <v>27.1</v>
      </c>
      <c r="T382" s="34">
        <v>124</v>
      </c>
      <c r="U382" s="1">
        <f>(S382*$AP$1)/($T$2*T382)</f>
        <v>771199.48090470897</v>
      </c>
      <c r="V382" s="33">
        <v>7.02</v>
      </c>
      <c r="W382" s="34">
        <v>115</v>
      </c>
      <c r="X382" s="35">
        <f>(V382*$AP$1)/($W$2*W382)</f>
        <v>230792.46091240091</v>
      </c>
      <c r="Y382" s="33">
        <v>10.8</v>
      </c>
      <c r="Z382" s="34">
        <v>114</v>
      </c>
      <c r="AA382" s="1">
        <f>(Y382 * $AP$1)/($Z$2*Z382)</f>
        <v>334301.27041742287</v>
      </c>
      <c r="AB382" s="33">
        <v>13</v>
      </c>
      <c r="AC382" s="34">
        <v>123</v>
      </c>
      <c r="AD382" s="35">
        <f>(AB382*$AP$1)/($AC$2*AC382)</f>
        <v>372955.79852350242</v>
      </c>
      <c r="AE382" s="46">
        <v>166.49223327639999</v>
      </c>
      <c r="AF382" s="1">
        <v>90.520126342769998</v>
      </c>
      <c r="AG382" s="35">
        <f>(AE382*$AP$1)/($AF$2*AF382)</f>
        <v>4214511.3660454322</v>
      </c>
      <c r="AH382" s="46">
        <v>49.231384277339998</v>
      </c>
      <c r="AI382" s="1">
        <v>89.080513000490001</v>
      </c>
      <c r="AJ382" s="1">
        <f>(AH382*$AP$1)/($AI$2*AI382)</f>
        <v>1354303.399793765</v>
      </c>
      <c r="AK382" s="46">
        <v>167.4334564209</v>
      </c>
      <c r="AL382" s="1">
        <v>90.85350036621</v>
      </c>
      <c r="AM382" s="35">
        <f>(AK382*$AP$1)/($AL$2*AL382)</f>
        <v>4393979.0901170503</v>
      </c>
    </row>
    <row r="383" spans="4:39" x14ac:dyDescent="0.3">
      <c r="D383" s="40">
        <v>26.2</v>
      </c>
      <c r="E383" s="32">
        <v>120</v>
      </c>
      <c r="F383" s="35">
        <f t="shared" si="21"/>
        <v>722288.07471264363</v>
      </c>
      <c r="G383" s="33">
        <v>26.3</v>
      </c>
      <c r="H383" s="34">
        <v>120</v>
      </c>
      <c r="I383" s="35">
        <f t="shared" si="22"/>
        <v>682395.19945909397</v>
      </c>
      <c r="J383" s="43">
        <v>22.71410560608</v>
      </c>
      <c r="K383" s="2">
        <v>120.18482208250001</v>
      </c>
      <c r="L383" s="1">
        <f t="shared" si="23"/>
        <v>625225.11487304547</v>
      </c>
      <c r="M383" s="33">
        <v>25.3</v>
      </c>
      <c r="N383" s="34">
        <v>123</v>
      </c>
      <c r="O383" s="1">
        <f>(M383*$AP$1)/($N$2*N383)</f>
        <v>725829.36174189334</v>
      </c>
      <c r="P383" s="33">
        <v>26.3</v>
      </c>
      <c r="Q383" s="34">
        <v>120</v>
      </c>
      <c r="R383" s="35">
        <f>(P383*$AP$1)/($Q$2*Q383)</f>
        <v>725044.89942528738</v>
      </c>
      <c r="S383" s="33">
        <v>27.2</v>
      </c>
      <c r="T383" s="34">
        <v>124</v>
      </c>
      <c r="U383" s="1">
        <f>(S383*$AP$1)/($T$2*T383)</f>
        <v>774045.23544679268</v>
      </c>
      <c r="V383" s="33">
        <v>7.06</v>
      </c>
      <c r="W383" s="34">
        <v>115</v>
      </c>
      <c r="X383" s="35">
        <f>(V383*$AP$1)/($W$2*W383)</f>
        <v>232107.51766973655</v>
      </c>
      <c r="Y383" s="33">
        <v>10.8</v>
      </c>
      <c r="Z383" s="34">
        <v>115</v>
      </c>
      <c r="AA383" s="1">
        <f>(Y383 * $AP$1)/($Z$2*Z383)</f>
        <v>331394.30284857575</v>
      </c>
      <c r="AB383" s="33">
        <v>13</v>
      </c>
      <c r="AC383" s="34">
        <v>124</v>
      </c>
      <c r="AD383" s="35">
        <f>(AB383*$AP$1)/($AC$2*AC383)</f>
        <v>369948.09047089354</v>
      </c>
      <c r="AE383" s="46">
        <v>166.65641784670001</v>
      </c>
      <c r="AF383" s="1">
        <v>90.853378295900001</v>
      </c>
      <c r="AG383" s="35">
        <f>(AE383*$AP$1)/($AF$2*AF383)</f>
        <v>4203193.3081965549</v>
      </c>
      <c r="AH383" s="46">
        <v>32.981384277339998</v>
      </c>
      <c r="AI383" s="1">
        <v>89.113716125490001</v>
      </c>
      <c r="AJ383" s="1">
        <f>(AH383*$AP$1)/($AI$2*AI383)</f>
        <v>906945.01049951324</v>
      </c>
      <c r="AK383" s="46">
        <v>167.60850524899999</v>
      </c>
      <c r="AL383" s="1">
        <v>91.186752319340002</v>
      </c>
      <c r="AM383" s="35">
        <f>(AK383*$AP$1)/($AL$2*AL383)</f>
        <v>4382497.8549423711</v>
      </c>
    </row>
    <row r="384" spans="4:39" x14ac:dyDescent="0.3">
      <c r="D384" s="40">
        <v>26.3</v>
      </c>
      <c r="E384" s="32">
        <v>121</v>
      </c>
      <c r="F384" s="35">
        <f t="shared" si="21"/>
        <v>719052.79281846678</v>
      </c>
      <c r="G384" s="33">
        <v>26.4</v>
      </c>
      <c r="H384" s="34">
        <v>121</v>
      </c>
      <c r="I384" s="35">
        <f t="shared" si="22"/>
        <v>679328.78480545816</v>
      </c>
      <c r="J384" s="43">
        <v>22.78389930725</v>
      </c>
      <c r="K384" s="2">
        <v>120.51807403559999</v>
      </c>
      <c r="L384" s="1">
        <f t="shared" si="23"/>
        <v>625412.0852484724</v>
      </c>
      <c r="M384" s="33">
        <v>25.3</v>
      </c>
      <c r="N384" s="34">
        <v>124</v>
      </c>
      <c r="O384" s="1">
        <f>(M384*$AP$1)/($N$2*N384)</f>
        <v>719975.89914720063</v>
      </c>
      <c r="P384" s="33">
        <v>26.4</v>
      </c>
      <c r="Q384" s="34">
        <v>120</v>
      </c>
      <c r="R384" s="35">
        <f>(P384*$AP$1)/($Q$2*Q384)</f>
        <v>727801.72413793101</v>
      </c>
      <c r="S384" s="33">
        <v>27.3</v>
      </c>
      <c r="T384" s="34">
        <v>124</v>
      </c>
      <c r="U384" s="1">
        <f>(S384*$AP$1)/($T$2*T384)</f>
        <v>776890.98998887651</v>
      </c>
      <c r="V384" s="33">
        <v>7.1</v>
      </c>
      <c r="W384" s="34">
        <v>115</v>
      </c>
      <c r="X384" s="35">
        <f>(V384*$AP$1)/($W$2*W384)</f>
        <v>233422.57442707213</v>
      </c>
      <c r="Y384" s="33">
        <v>10.9</v>
      </c>
      <c r="Z384" s="34">
        <v>115</v>
      </c>
      <c r="AA384" s="1">
        <f>(Y384 * $AP$1)/($Z$2*Z384)</f>
        <v>334462.76861569221</v>
      </c>
      <c r="AB384" s="33">
        <v>13</v>
      </c>
      <c r="AC384" s="34">
        <v>124</v>
      </c>
      <c r="AD384" s="35">
        <f>(AB384*$AP$1)/($AC$2*AC384)</f>
        <v>369948.09047089354</v>
      </c>
      <c r="AE384" s="46">
        <v>166.83073425289999</v>
      </c>
      <c r="AF384" s="1">
        <v>91.186874389650001</v>
      </c>
      <c r="AG384" s="35">
        <f>(AE384*$AP$1)/($AF$2*AF384)</f>
        <v>4192201.3507620501</v>
      </c>
      <c r="AH384" s="46">
        <v>16.731384277339998</v>
      </c>
      <c r="AI384" s="1">
        <v>89.146919250490001</v>
      </c>
      <c r="AJ384" s="1">
        <f>(AH384*$AP$1)/($AI$2*AI384)</f>
        <v>459919.86203162803</v>
      </c>
      <c r="AK384" s="46">
        <v>167.7727508545</v>
      </c>
      <c r="AL384" s="1">
        <v>91.520248413090002</v>
      </c>
      <c r="AM384" s="35">
        <f>(AK384*$AP$1)/($AL$2*AL384)</f>
        <v>4370807.1276441198</v>
      </c>
    </row>
    <row r="385" spans="4:39" x14ac:dyDescent="0.3">
      <c r="D385" s="40">
        <v>26.4</v>
      </c>
      <c r="E385" s="32">
        <v>121</v>
      </c>
      <c r="F385" s="35">
        <f t="shared" si="21"/>
        <v>721786.83385579928</v>
      </c>
      <c r="G385" s="33">
        <v>26.5</v>
      </c>
      <c r="H385" s="34">
        <v>121</v>
      </c>
      <c r="I385" s="35">
        <f t="shared" si="22"/>
        <v>681901.99989941833</v>
      </c>
      <c r="J385" s="43">
        <v>22.850671768190001</v>
      </c>
      <c r="K385" s="2">
        <v>120.8513259888</v>
      </c>
      <c r="L385" s="1">
        <f t="shared" si="23"/>
        <v>625515.32090158667</v>
      </c>
      <c r="M385" s="33">
        <v>25.4</v>
      </c>
      <c r="N385" s="34">
        <v>124</v>
      </c>
      <c r="O385" s="1">
        <f>(M385*$AP$1)/($N$2*N385)</f>
        <v>722821.65368928434</v>
      </c>
      <c r="P385" s="33">
        <v>26.5</v>
      </c>
      <c r="Q385" s="34">
        <v>120</v>
      </c>
      <c r="R385" s="35">
        <f>(P385*$AP$1)/($Q$2*Q385)</f>
        <v>730558.54885057465</v>
      </c>
      <c r="S385" s="33">
        <v>27.4</v>
      </c>
      <c r="T385" s="34">
        <v>125</v>
      </c>
      <c r="U385" s="1">
        <f>(S385*$AP$1)/($T$2*T385)</f>
        <v>773498.85057471262</v>
      </c>
      <c r="V385" s="33">
        <v>7.14</v>
      </c>
      <c r="W385" s="34">
        <v>116</v>
      </c>
      <c r="X385" s="35">
        <f>(V385*$AP$1)/($W$2*W385)</f>
        <v>232714.03091557664</v>
      </c>
      <c r="Y385" s="33">
        <v>10.9</v>
      </c>
      <c r="Z385" s="34">
        <v>115</v>
      </c>
      <c r="AA385" s="1">
        <f>(Y385 * $AP$1)/($Z$2*Z385)</f>
        <v>334462.76861569221</v>
      </c>
      <c r="AB385" s="33">
        <v>13.1</v>
      </c>
      <c r="AC385" s="34">
        <v>124</v>
      </c>
      <c r="AD385" s="35">
        <f>(AB385*$AP$1)/($AC$2*AC385)</f>
        <v>372793.84501297737</v>
      </c>
      <c r="AE385" s="46">
        <v>166.9921722412</v>
      </c>
      <c r="AF385" s="1">
        <v>91.520126342769998</v>
      </c>
      <c r="AG385" s="35">
        <f>(AE385*$AP$1)/($AF$2*AF385)</f>
        <v>4180978.2192190327</v>
      </c>
      <c r="AH385" s="46">
        <v>1.1688847541809999</v>
      </c>
      <c r="AI385" s="1">
        <v>89.180366516109999</v>
      </c>
      <c r="AJ385" s="1">
        <f>(AH385*$AP$1)/($AI$2*AI385)</f>
        <v>32118.782317919453</v>
      </c>
      <c r="AK385" s="46">
        <v>167.94047546389999</v>
      </c>
      <c r="AL385" s="1">
        <v>91.85350036621</v>
      </c>
      <c r="AM385" s="35">
        <f>(AK385*$AP$1)/($AL$2*AL385)</f>
        <v>4359303.1845559962</v>
      </c>
    </row>
    <row r="386" spans="4:39" x14ac:dyDescent="0.3">
      <c r="D386" s="40">
        <v>26.4</v>
      </c>
      <c r="E386" s="32">
        <v>121</v>
      </c>
      <c r="F386" s="35">
        <f t="shared" si="21"/>
        <v>721786.83385579928</v>
      </c>
      <c r="G386" s="33">
        <v>26.6</v>
      </c>
      <c r="H386" s="34">
        <v>121</v>
      </c>
      <c r="I386" s="35">
        <f t="shared" si="22"/>
        <v>684475.21499337838</v>
      </c>
      <c r="J386" s="43">
        <v>22.92016029358</v>
      </c>
      <c r="K386" s="2">
        <v>121.1845779419</v>
      </c>
      <c r="L386" s="1">
        <f t="shared" si="23"/>
        <v>625692.1339815004</v>
      </c>
      <c r="M386" s="33">
        <v>25.5</v>
      </c>
      <c r="N386" s="34">
        <v>124</v>
      </c>
      <c r="O386" s="1">
        <f>(M386*$AP$1)/($N$2*N386)</f>
        <v>725667.40823136817</v>
      </c>
      <c r="P386" s="33">
        <v>26.6</v>
      </c>
      <c r="Q386" s="34">
        <v>121</v>
      </c>
      <c r="R386" s="35">
        <f>(P386*$AP$1)/($Q$2*Q386)</f>
        <v>727254.91593046451</v>
      </c>
      <c r="S386" s="33">
        <v>27.5</v>
      </c>
      <c r="T386" s="34">
        <v>125</v>
      </c>
      <c r="U386" s="1">
        <f>(S386*$AP$1)/($T$2*T386)</f>
        <v>776321.83908045979</v>
      </c>
      <c r="V386" s="33">
        <v>7.17</v>
      </c>
      <c r="W386" s="34">
        <v>116</v>
      </c>
      <c r="X386" s="35">
        <f>(V386*$AP$1)/($W$2*W386)</f>
        <v>233691.82096144045</v>
      </c>
      <c r="Y386" s="33">
        <v>11</v>
      </c>
      <c r="Z386" s="34">
        <v>116</v>
      </c>
      <c r="AA386" s="1">
        <f>(Y386 * $AP$1)/($Z$2*Z386)</f>
        <v>334621.4823622671</v>
      </c>
      <c r="AB386" s="33">
        <v>13.1</v>
      </c>
      <c r="AC386" s="34">
        <v>125</v>
      </c>
      <c r="AD386" s="35">
        <f>(AB386*$AP$1)/($AC$2*AC386)</f>
        <v>369811.49425287353</v>
      </c>
      <c r="AE386" s="46">
        <v>167.15092468259999</v>
      </c>
      <c r="AF386" s="1">
        <v>91.853378295900001</v>
      </c>
      <c r="AG386" s="35">
        <f>(AE386*$AP$1)/($AF$2*AF386)</f>
        <v>4169769.530632263</v>
      </c>
      <c r="AH386" s="46">
        <v>8.2947298884389994E-2</v>
      </c>
      <c r="AI386" s="1">
        <v>89.213569641109999</v>
      </c>
      <c r="AJ386" s="1">
        <f>(AH386*$AP$1)/($AI$2*AI386)</f>
        <v>2278.3894555894767</v>
      </c>
      <c r="AK386" s="46">
        <v>168.09880065920001</v>
      </c>
      <c r="AL386" s="1">
        <v>92.186752319340002</v>
      </c>
      <c r="AM386" s="35">
        <f>(AK386*$AP$1)/($AL$2*AL386)</f>
        <v>4347639.3115479769</v>
      </c>
    </row>
    <row r="387" spans="4:39" x14ac:dyDescent="0.3">
      <c r="D387" s="40">
        <v>26.5</v>
      </c>
      <c r="E387" s="32">
        <v>122</v>
      </c>
      <c r="F387" s="35">
        <f t="shared" si="21"/>
        <v>718582.1791972866</v>
      </c>
      <c r="G387" s="33">
        <v>26.6</v>
      </c>
      <c r="H387" s="34">
        <v>122</v>
      </c>
      <c r="I387" s="35">
        <f t="shared" si="22"/>
        <v>678864.76241146552</v>
      </c>
      <c r="J387" s="43">
        <v>22.986536026</v>
      </c>
      <c r="K387" s="2">
        <v>121.51782989500001</v>
      </c>
      <c r="L387" s="1">
        <f t="shared" si="23"/>
        <v>625783.23489786184</v>
      </c>
      <c r="M387" s="33">
        <v>25.5</v>
      </c>
      <c r="N387" s="34">
        <v>125</v>
      </c>
      <c r="O387" s="1">
        <f>(M387*$AP$1)/($N$2*N387)</f>
        <v>719862.06896551733</v>
      </c>
      <c r="P387" s="33">
        <v>26.6</v>
      </c>
      <c r="Q387" s="34">
        <v>121</v>
      </c>
      <c r="R387" s="35">
        <f>(P387*$AP$1)/($Q$2*Q387)</f>
        <v>727254.91593046451</v>
      </c>
      <c r="S387" s="33">
        <v>27.6</v>
      </c>
      <c r="T387" s="34">
        <v>125</v>
      </c>
      <c r="U387" s="1">
        <f>(S387*$AP$1)/($T$2*T387)</f>
        <v>779144.82758620696</v>
      </c>
      <c r="V387" s="33">
        <v>7.2</v>
      </c>
      <c r="W387" s="34">
        <v>116</v>
      </c>
      <c r="X387" s="35">
        <f>(V387*$AP$1)/($W$2*W387)</f>
        <v>234669.61100730419</v>
      </c>
      <c r="Y387" s="33">
        <v>11</v>
      </c>
      <c r="Z387" s="34">
        <v>116</v>
      </c>
      <c r="AA387" s="1">
        <f>(Y387 * $AP$1)/($Z$2*Z387)</f>
        <v>334621.4823622671</v>
      </c>
      <c r="AB387" s="33">
        <v>13.1</v>
      </c>
      <c r="AC387" s="34">
        <v>125</v>
      </c>
      <c r="AD387" s="35">
        <f>(AB387*$AP$1)/($AC$2*AC387)</f>
        <v>369811.49425287353</v>
      </c>
      <c r="AE387" s="46">
        <v>167.30192565920001</v>
      </c>
      <c r="AF387" s="1">
        <v>92.186630249019998</v>
      </c>
      <c r="AG387" s="35">
        <f>(AE387*$AP$1)/($AF$2*AF387)</f>
        <v>4158449.2101404509</v>
      </c>
      <c r="AH387" s="46">
        <v>4.9240160733459999E-2</v>
      </c>
      <c r="AI387" s="1">
        <v>89.546821594240001</v>
      </c>
      <c r="AJ387" s="1">
        <f>(AH387*$AP$1)/($AI$2*AI387)</f>
        <v>1347.4911366445901</v>
      </c>
      <c r="AK387" s="46">
        <v>168.2592010498</v>
      </c>
      <c r="AL387" s="1">
        <v>92.52000427246</v>
      </c>
      <c r="AM387" s="35">
        <f>(AK387*$AP$1)/($AL$2*AL387)</f>
        <v>4336112.9424824072</v>
      </c>
    </row>
    <row r="388" spans="4:39" x14ac:dyDescent="0.3">
      <c r="D388" s="40">
        <v>26.6</v>
      </c>
      <c r="E388" s="32">
        <v>122</v>
      </c>
      <c r="F388" s="35">
        <f t="shared" ref="F388:F451" si="24">(D388 * $AP$1)/($E$2*E388)</f>
        <v>721293.81006218214</v>
      </c>
      <c r="G388" s="33">
        <v>26.7</v>
      </c>
      <c r="H388" s="34">
        <v>122</v>
      </c>
      <c r="I388" s="35">
        <f t="shared" ref="I388:I451" si="25">(G388*$AP$1)/($H$2*H388)</f>
        <v>681416.88557842583</v>
      </c>
      <c r="J388" s="43">
        <v>23.058130264279999</v>
      </c>
      <c r="K388" s="2">
        <v>121.8513259888</v>
      </c>
      <c r="L388" s="1">
        <f t="shared" ref="L388:L451" si="26">(J388*$AP$1)/($K$2*K388)</f>
        <v>626014.26278217451</v>
      </c>
      <c r="M388" s="33">
        <v>25.6</v>
      </c>
      <c r="N388" s="34">
        <v>125</v>
      </c>
      <c r="O388" s="1">
        <f>(M388*$AP$1)/($N$2*N388)</f>
        <v>722685.0574712645</v>
      </c>
      <c r="P388" s="33">
        <v>26.7</v>
      </c>
      <c r="Q388" s="34">
        <v>121</v>
      </c>
      <c r="R388" s="35">
        <f>(P388*$AP$1)/($Q$2*Q388)</f>
        <v>729988.95696779713</v>
      </c>
      <c r="S388" s="33">
        <v>27.6</v>
      </c>
      <c r="T388" s="34">
        <v>126</v>
      </c>
      <c r="U388" s="1">
        <f>(S388*$AP$1)/($T$2*T388)</f>
        <v>772961.13847838005</v>
      </c>
      <c r="V388" s="33">
        <v>7.24</v>
      </c>
      <c r="W388" s="34">
        <v>117</v>
      </c>
      <c r="X388" s="35">
        <f>(V388*$AP$1)/($W$2*W388)</f>
        <v>233956.46499094774</v>
      </c>
      <c r="Y388" s="33">
        <v>11</v>
      </c>
      <c r="Z388" s="34">
        <v>116</v>
      </c>
      <c r="AA388" s="1">
        <f>(Y388 * $AP$1)/($Z$2*Z388)</f>
        <v>334621.4823622671</v>
      </c>
      <c r="AB388" s="33">
        <v>13.2</v>
      </c>
      <c r="AC388" s="34">
        <v>125</v>
      </c>
      <c r="AD388" s="35">
        <f>(AB388*$AP$1)/($AC$2*AC388)</f>
        <v>372634.4827586207</v>
      </c>
      <c r="AE388" s="46">
        <v>167.4578704834</v>
      </c>
      <c r="AF388" s="1">
        <v>92.520126342769998</v>
      </c>
      <c r="AG388" s="35">
        <f>(AE388*$AP$1)/($AF$2*AF388)</f>
        <v>4147321.937614284</v>
      </c>
      <c r="AH388" s="46">
        <v>4.5073200017209998E-2</v>
      </c>
      <c r="AI388" s="1">
        <v>89.880073547359999</v>
      </c>
      <c r="AJ388" s="1">
        <f>(AH388*$AP$1)/($AI$2*AI388)</f>
        <v>1228.8860209305055</v>
      </c>
      <c r="AK388" s="46">
        <v>168.42820739749999</v>
      </c>
      <c r="AL388" s="1">
        <v>92.85350036621</v>
      </c>
      <c r="AM388" s="35">
        <f>(AK388*$AP$1)/($AL$2*AL388)</f>
        <v>4324878.9219138641</v>
      </c>
    </row>
    <row r="389" spans="4:39" x14ac:dyDescent="0.3">
      <c r="D389" s="40">
        <v>26.7</v>
      </c>
      <c r="E389" s="32">
        <v>122</v>
      </c>
      <c r="F389" s="35">
        <f t="shared" si="24"/>
        <v>724005.44092707743</v>
      </c>
      <c r="G389" s="33">
        <v>26.8</v>
      </c>
      <c r="H389" s="34">
        <v>122</v>
      </c>
      <c r="I389" s="35">
        <f t="shared" si="25"/>
        <v>683969.00874538627</v>
      </c>
      <c r="J389" s="43">
        <v>23.127923965450002</v>
      </c>
      <c r="K389" s="2">
        <v>122.1845779419</v>
      </c>
      <c r="L389" s="1">
        <f t="shared" si="26"/>
        <v>626196.53066607029</v>
      </c>
      <c r="M389" s="33">
        <v>25.7</v>
      </c>
      <c r="N389" s="34">
        <v>125</v>
      </c>
      <c r="O389" s="1">
        <f>(M389*$AP$1)/($N$2*N389)</f>
        <v>725508.04597701156</v>
      </c>
      <c r="P389" s="33">
        <v>26.8</v>
      </c>
      <c r="Q389" s="34">
        <v>122</v>
      </c>
      <c r="R389" s="35">
        <f>(P389*$AP$1)/($Q$2*Q389)</f>
        <v>726717.07179197297</v>
      </c>
      <c r="S389" s="33">
        <v>27.7</v>
      </c>
      <c r="T389" s="34">
        <v>126</v>
      </c>
      <c r="U389" s="1">
        <f>(S389*$AP$1)/($T$2*T389)</f>
        <v>775761.72231344657</v>
      </c>
      <c r="V389" s="33">
        <v>7.27</v>
      </c>
      <c r="W389" s="34">
        <v>117</v>
      </c>
      <c r="X389" s="35">
        <f>(V389*$AP$1)/($W$2*W389)</f>
        <v>234925.89785693234</v>
      </c>
      <c r="Y389" s="33">
        <v>11.1</v>
      </c>
      <c r="Z389" s="34">
        <v>117</v>
      </c>
      <c r="AA389" s="1">
        <f>(Y389 * $AP$1)/($Z$2*Z389)</f>
        <v>334777.48305334512</v>
      </c>
      <c r="AB389" s="33">
        <v>13.2</v>
      </c>
      <c r="AC389" s="34">
        <v>126</v>
      </c>
      <c r="AD389" s="35">
        <f>(AB389*$AP$1)/($AC$2*AC389)</f>
        <v>369677.06622879038</v>
      </c>
      <c r="AE389" s="46">
        <v>167.61875915530001</v>
      </c>
      <c r="AF389" s="1">
        <v>92.853378295900001</v>
      </c>
      <c r="AG389" s="35">
        <f>(AE389*$AP$1)/($AF$2*AF389)</f>
        <v>4136407.4724686239</v>
      </c>
      <c r="AH389" s="46">
        <v>1.312129385769E-2</v>
      </c>
      <c r="AI389" s="1">
        <v>90.130317687990001</v>
      </c>
      <c r="AJ389" s="1">
        <f>(AH389*$AP$1)/($AI$2*AI389)</f>
        <v>356.74869304453927</v>
      </c>
      <c r="AK389" s="46">
        <v>168.59495544430001</v>
      </c>
      <c r="AL389" s="1">
        <v>93.186729431149999</v>
      </c>
      <c r="AM389" s="35">
        <f>(AK389*$AP$1)/($AL$2*AL389)</f>
        <v>4313679.8896734677</v>
      </c>
    </row>
    <row r="390" spans="4:39" ht="15" thickBot="1" x14ac:dyDescent="0.35">
      <c r="D390" s="40">
        <v>26.8</v>
      </c>
      <c r="E390" s="32">
        <v>123</v>
      </c>
      <c r="F390" s="35">
        <f t="shared" si="24"/>
        <v>720808.8029156155</v>
      </c>
      <c r="G390" s="33">
        <v>26.9</v>
      </c>
      <c r="H390" s="34">
        <v>123</v>
      </c>
      <c r="I390" s="35">
        <f t="shared" si="25"/>
        <v>680939.65929517313</v>
      </c>
      <c r="J390" s="43">
        <v>23.19228553772</v>
      </c>
      <c r="K390" s="2">
        <v>122.51782989500001</v>
      </c>
      <c r="L390" s="1">
        <f t="shared" si="26"/>
        <v>626231.13028890861</v>
      </c>
      <c r="M390" s="33">
        <v>25.8</v>
      </c>
      <c r="N390" s="34">
        <v>126</v>
      </c>
      <c r="O390" s="1">
        <f>(M390*$AP$1)/($N$2*N390)</f>
        <v>722550.62944718136</v>
      </c>
      <c r="P390" s="33">
        <v>26.9</v>
      </c>
      <c r="Q390" s="34">
        <v>122</v>
      </c>
      <c r="R390" s="35">
        <f>(P390*$AP$1)/($Q$2*Q390)</f>
        <v>729428.70265686826</v>
      </c>
      <c r="S390" s="33">
        <v>27.8</v>
      </c>
      <c r="T390" s="34">
        <v>126</v>
      </c>
      <c r="U390" s="1">
        <f>(S390*$AP$1)/($T$2*T390)</f>
        <v>778562.30614851322</v>
      </c>
      <c r="V390" s="33">
        <v>7.3</v>
      </c>
      <c r="W390" s="34">
        <v>117</v>
      </c>
      <c r="X390" s="35">
        <f>(V390*$AP$1)/($W$2*W390)</f>
        <v>235895.33072291693</v>
      </c>
      <c r="Y390" s="33">
        <v>11.1</v>
      </c>
      <c r="Z390" s="34">
        <v>117</v>
      </c>
      <c r="AA390" s="1">
        <f>(Y390 * $AP$1)/($Z$2*Z390)</f>
        <v>334777.48305334512</v>
      </c>
      <c r="AB390" s="33">
        <v>13.3</v>
      </c>
      <c r="AC390" s="34">
        <v>126</v>
      </c>
      <c r="AD390" s="35">
        <f>(AB390*$AP$1)/($AC$2*AC390)</f>
        <v>372477.65006385703</v>
      </c>
      <c r="AE390" s="46">
        <v>167.7792816162</v>
      </c>
      <c r="AF390" s="1">
        <v>93.186630249019998</v>
      </c>
      <c r="AG390" s="35">
        <f>(AE390*$AP$1)/($AF$2*AF390)</f>
        <v>4125562.0666143717</v>
      </c>
      <c r="AH390" s="48">
        <v>3.4727741032840001E-2</v>
      </c>
      <c r="AI390" s="49">
        <v>90.133163452150001</v>
      </c>
      <c r="AJ390" s="49">
        <f>(AH390*$AP$1)/($AI$2*AI390)</f>
        <v>944.16642149157553</v>
      </c>
      <c r="AK390" s="46">
        <v>168.7533416748</v>
      </c>
      <c r="AL390" s="1">
        <v>93.520225524899999</v>
      </c>
      <c r="AM390" s="35">
        <f>(AK390*$AP$1)/($AL$2*AL390)</f>
        <v>4302335.1978336312</v>
      </c>
    </row>
    <row r="391" spans="4:39" x14ac:dyDescent="0.3">
      <c r="D391" s="40">
        <v>26.8</v>
      </c>
      <c r="E391" s="32">
        <v>123</v>
      </c>
      <c r="F391" s="35">
        <f t="shared" si="24"/>
        <v>720808.8029156155</v>
      </c>
      <c r="G391" s="33">
        <v>27</v>
      </c>
      <c r="H391" s="34">
        <v>123</v>
      </c>
      <c r="I391" s="35">
        <f t="shared" si="25"/>
        <v>683471.03349329648</v>
      </c>
      <c r="J391" s="43">
        <v>23.260553359989999</v>
      </c>
      <c r="K391" s="2">
        <v>122.85108184809999</v>
      </c>
      <c r="L391" s="1">
        <f t="shared" si="26"/>
        <v>626370.73147024121</v>
      </c>
      <c r="M391" s="33">
        <v>25.9</v>
      </c>
      <c r="N391" s="34">
        <v>126</v>
      </c>
      <c r="O391" s="1">
        <f>(M391*$AP$1)/($N$2*N391)</f>
        <v>725351.21328224777</v>
      </c>
      <c r="P391" s="33">
        <v>27</v>
      </c>
      <c r="Q391" s="34">
        <v>122</v>
      </c>
      <c r="R391" s="35">
        <f>(P391*$AP$1)/($Q$2*Q391)</f>
        <v>732140.33352176379</v>
      </c>
      <c r="S391" s="33">
        <v>27.9</v>
      </c>
      <c r="T391" s="34">
        <v>127</v>
      </c>
      <c r="U391" s="1">
        <f>(S391*$AP$1)/($T$2*T391)</f>
        <v>775210.42628292146</v>
      </c>
      <c r="V391" s="33">
        <v>7.33</v>
      </c>
      <c r="W391" s="34">
        <v>118</v>
      </c>
      <c r="X391" s="35">
        <f>(V391*$AP$1)/($W$2*W391)</f>
        <v>234857.43508391082</v>
      </c>
      <c r="Y391" s="33">
        <v>11.1</v>
      </c>
      <c r="Z391" s="34">
        <v>117</v>
      </c>
      <c r="AA391" s="1">
        <f>(Y391 * $AP$1)/($Z$2*Z391)</f>
        <v>334777.48305334512</v>
      </c>
      <c r="AB391" s="33">
        <v>13.3</v>
      </c>
      <c r="AC391" s="34">
        <v>126</v>
      </c>
      <c r="AD391" s="35">
        <f>(AB391*$AP$1)/($AC$2*AC391)</f>
        <v>372477.65006385703</v>
      </c>
      <c r="AE391" s="46">
        <v>167.93424987789999</v>
      </c>
      <c r="AF391" s="1">
        <v>93.520126342769998</v>
      </c>
      <c r="AG391" s="35">
        <f>(AE391*$AP$1)/($AF$2*AF391)</f>
        <v>4114647.1261797738</v>
      </c>
      <c r="AK391" s="46">
        <v>168.90684509280001</v>
      </c>
      <c r="AL391" s="1">
        <v>93.853477478030001</v>
      </c>
      <c r="AM391" s="35">
        <f>(AK391*$AP$1)/($AL$2*AL391)</f>
        <v>4290958.2475157427</v>
      </c>
    </row>
    <row r="392" spans="4:39" x14ac:dyDescent="0.3">
      <c r="D392" s="40">
        <v>26.9</v>
      </c>
      <c r="E392" s="32">
        <v>123</v>
      </c>
      <c r="F392" s="35">
        <f t="shared" si="24"/>
        <v>723498.38800112146</v>
      </c>
      <c r="G392" s="33">
        <v>27</v>
      </c>
      <c r="H392" s="34">
        <v>123</v>
      </c>
      <c r="I392" s="35">
        <f t="shared" si="25"/>
        <v>683471.03349329648</v>
      </c>
      <c r="J392" s="43">
        <v>23.330652236940001</v>
      </c>
      <c r="K392" s="2">
        <v>123.1845779419</v>
      </c>
      <c r="L392" s="1">
        <f t="shared" si="26"/>
        <v>626557.50961839594</v>
      </c>
      <c r="M392" s="33">
        <v>25.9</v>
      </c>
      <c r="N392" s="34">
        <v>126</v>
      </c>
      <c r="O392" s="1">
        <f>(M392*$AP$1)/($N$2*N392)</f>
        <v>725351.21328224777</v>
      </c>
      <c r="P392" s="33">
        <v>27.1</v>
      </c>
      <c r="Q392" s="34">
        <v>123</v>
      </c>
      <c r="R392" s="35">
        <f>(P392*$AP$1)/($Q$2*Q392)</f>
        <v>728877.55817213352</v>
      </c>
      <c r="S392" s="33">
        <v>28</v>
      </c>
      <c r="T392" s="34">
        <v>127</v>
      </c>
      <c r="U392" s="1">
        <f>(S392*$AP$1)/($T$2*T392)</f>
        <v>777988.95827676717</v>
      </c>
      <c r="V392" s="33">
        <v>7.36</v>
      </c>
      <c r="W392" s="34">
        <v>118</v>
      </c>
      <c r="X392" s="35">
        <f>(V392*$AP$1)/($W$2*W392)</f>
        <v>235818.65241713283</v>
      </c>
      <c r="Y392" s="33">
        <v>11.2</v>
      </c>
      <c r="Z392" s="34">
        <v>118</v>
      </c>
      <c r="AA392" s="1">
        <f>(Y392 * $AP$1)/($Z$2*Z392)</f>
        <v>334930.83966491331</v>
      </c>
      <c r="AB392" s="33">
        <v>13.3</v>
      </c>
      <c r="AC392" s="34">
        <v>127</v>
      </c>
      <c r="AD392" s="35">
        <f>(AB392*$AP$1)/($AC$2*AC392)</f>
        <v>369544.75518146437</v>
      </c>
      <c r="AE392" s="46">
        <v>168.08433532710001</v>
      </c>
      <c r="AF392" s="1">
        <v>93.853134155269998</v>
      </c>
      <c r="AG392" s="35">
        <f>(AE392*$AP$1)/($AF$2*AF392)</f>
        <v>4103711.8938655066</v>
      </c>
      <c r="AK392" s="46">
        <v>169.0742034912</v>
      </c>
      <c r="AL392" s="1">
        <v>94.186973571780001</v>
      </c>
      <c r="AM392" s="35">
        <f>(AK392*$AP$1)/($AL$2*AL392)</f>
        <v>4280001.4415649511</v>
      </c>
    </row>
    <row r="393" spans="4:39" x14ac:dyDescent="0.3">
      <c r="D393" s="40">
        <v>27</v>
      </c>
      <c r="E393" s="32">
        <v>124</v>
      </c>
      <c r="F393" s="35">
        <f t="shared" si="24"/>
        <v>720331.61846496118</v>
      </c>
      <c r="G393" s="33">
        <v>27.1</v>
      </c>
      <c r="H393" s="34">
        <v>124</v>
      </c>
      <c r="I393" s="35">
        <f t="shared" si="25"/>
        <v>680470.13021003734</v>
      </c>
      <c r="J393" s="43">
        <v>23.39815711975</v>
      </c>
      <c r="K393" s="2">
        <v>123.51782989500001</v>
      </c>
      <c r="L393" s="1">
        <f t="shared" si="26"/>
        <v>626675.04278092156</v>
      </c>
      <c r="M393" s="33">
        <v>26</v>
      </c>
      <c r="N393" s="34">
        <v>127</v>
      </c>
      <c r="O393" s="1">
        <f>(M393*$AP$1)/($N$2*N393)</f>
        <v>722418.31839985517</v>
      </c>
      <c r="P393" s="33">
        <v>27.1</v>
      </c>
      <c r="Q393" s="34">
        <v>123</v>
      </c>
      <c r="R393" s="35">
        <f>(P393*$AP$1)/($Q$2*Q393)</f>
        <v>728877.55817213352</v>
      </c>
      <c r="S393" s="33">
        <v>28.1</v>
      </c>
      <c r="T393" s="34">
        <v>127</v>
      </c>
      <c r="U393" s="1">
        <f>(S393*$AP$1)/($T$2*T393)</f>
        <v>780767.49027061276</v>
      </c>
      <c r="V393" s="33">
        <v>7.39</v>
      </c>
      <c r="W393" s="34">
        <v>118</v>
      </c>
      <c r="X393" s="35">
        <f>(V393*$AP$1)/($W$2*W393)</f>
        <v>236779.86975035485</v>
      </c>
      <c r="Y393" s="33">
        <v>11.2</v>
      </c>
      <c r="Z393" s="34">
        <v>118</v>
      </c>
      <c r="AA393" s="1">
        <f>(Y393 * $AP$1)/($Z$2*Z393)</f>
        <v>334930.83966491331</v>
      </c>
      <c r="AB393" s="33">
        <v>13.4</v>
      </c>
      <c r="AC393" s="34">
        <v>127</v>
      </c>
      <c r="AD393" s="35">
        <f>(AB393*$AP$1)/($AC$2*AC393)</f>
        <v>372323.28717530996</v>
      </c>
      <c r="AE393" s="46">
        <v>168.24479675289999</v>
      </c>
      <c r="AF393" s="1">
        <v>94.186874389650001</v>
      </c>
      <c r="AG393" s="35">
        <f>(AE393*$AP$1)/($AF$2*AF393)</f>
        <v>4093074.5881162654</v>
      </c>
      <c r="AK393" s="46">
        <v>169.24198913570001</v>
      </c>
      <c r="AL393" s="1">
        <v>94.520225524899999</v>
      </c>
      <c r="AM393" s="35">
        <f>(AK393*$AP$1)/($AL$2*AL393)</f>
        <v>4269143.7575306697</v>
      </c>
    </row>
    <row r="394" spans="4:39" x14ac:dyDescent="0.3">
      <c r="D394" s="40">
        <v>27</v>
      </c>
      <c r="E394" s="32">
        <v>124</v>
      </c>
      <c r="F394" s="35">
        <f t="shared" si="24"/>
        <v>720331.61846496118</v>
      </c>
      <c r="G394" s="33">
        <v>27.2</v>
      </c>
      <c r="H394" s="34">
        <v>124</v>
      </c>
      <c r="I394" s="35">
        <f t="shared" si="25"/>
        <v>682981.09010011132</v>
      </c>
      <c r="J394" s="43">
        <v>23.461694717410001</v>
      </c>
      <c r="K394" s="2">
        <v>123.85108184809999</v>
      </c>
      <c r="L394" s="1">
        <f t="shared" si="26"/>
        <v>626685.97317658179</v>
      </c>
      <c r="M394" s="33">
        <v>26.1</v>
      </c>
      <c r="N394" s="34">
        <v>127</v>
      </c>
      <c r="O394" s="1">
        <f>(M394*$AP$1)/($N$2*N394)</f>
        <v>725196.85039370076</v>
      </c>
      <c r="P394" s="33">
        <v>27.2</v>
      </c>
      <c r="Q394" s="34">
        <v>123</v>
      </c>
      <c r="R394" s="35">
        <f>(P394*$AP$1)/($Q$2*Q394)</f>
        <v>731567.14325763949</v>
      </c>
      <c r="S394" s="33">
        <v>28.2</v>
      </c>
      <c r="T394" s="34">
        <v>128</v>
      </c>
      <c r="U394" s="1">
        <f>(S394*$AP$1)/($T$2*T394)</f>
        <v>777424.56896551722</v>
      </c>
      <c r="V394" s="33">
        <v>7.43</v>
      </c>
      <c r="W394" s="34">
        <v>119</v>
      </c>
      <c r="X394" s="35">
        <f>(V394*$AP$1)/($W$2*W394)</f>
        <v>236060.97611458375</v>
      </c>
      <c r="Y394" s="33">
        <v>11.3</v>
      </c>
      <c r="Z394" s="34">
        <v>118</v>
      </c>
      <c r="AA394" s="1">
        <f>(Y394 * $AP$1)/($Z$2*Z394)</f>
        <v>337921.29359049292</v>
      </c>
      <c r="AB394" s="33">
        <v>13.4</v>
      </c>
      <c r="AC394" s="34">
        <v>127</v>
      </c>
      <c r="AD394" s="35">
        <f>(AB394*$AP$1)/($AC$2*AC394)</f>
        <v>372323.28717530996</v>
      </c>
      <c r="AE394" s="46">
        <v>168.40629577639999</v>
      </c>
      <c r="AF394" s="1">
        <v>94.519882202150001</v>
      </c>
      <c r="AG394" s="35">
        <f>(AE394*$AP$1)/($AF$2*AF394)</f>
        <v>4082569.1889836369</v>
      </c>
      <c r="AK394" s="46">
        <v>169.41484069820001</v>
      </c>
      <c r="AL394" s="1">
        <v>94.853233337399999</v>
      </c>
      <c r="AM394" s="35">
        <f>(AK394*$AP$1)/($AL$2*AL394)</f>
        <v>4258500.6669255644</v>
      </c>
    </row>
    <row r="395" spans="4:39" x14ac:dyDescent="0.3">
      <c r="D395" s="40">
        <v>27.1</v>
      </c>
      <c r="E395" s="32">
        <v>124</v>
      </c>
      <c r="F395" s="35">
        <f t="shared" si="24"/>
        <v>722999.51334816474</v>
      </c>
      <c r="G395" s="33">
        <v>27.3</v>
      </c>
      <c r="H395" s="34">
        <v>124</v>
      </c>
      <c r="I395" s="35">
        <f t="shared" si="25"/>
        <v>685492.0499901853</v>
      </c>
      <c r="J395" s="43">
        <v>23.520868301389999</v>
      </c>
      <c r="K395" s="2">
        <v>124.1845779419</v>
      </c>
      <c r="L395" s="1">
        <f t="shared" si="26"/>
        <v>626579.35860389529</v>
      </c>
      <c r="M395" s="33">
        <v>26.2</v>
      </c>
      <c r="N395" s="34">
        <v>127</v>
      </c>
      <c r="O395" s="1">
        <f>(M395*$AP$1)/($N$2*N395)</f>
        <v>727975.38238754624</v>
      </c>
      <c r="P395" s="33">
        <v>27.3</v>
      </c>
      <c r="Q395" s="34">
        <v>124</v>
      </c>
      <c r="R395" s="35">
        <f>(P395*$AP$1)/($Q$2*Q395)</f>
        <v>728335.30311457184</v>
      </c>
      <c r="S395" s="33">
        <v>28.2</v>
      </c>
      <c r="T395" s="34">
        <v>128</v>
      </c>
      <c r="U395" s="1">
        <f>(S395*$AP$1)/($T$2*T395)</f>
        <v>777424.56896551722</v>
      </c>
      <c r="V395" s="33">
        <v>7.46</v>
      </c>
      <c r="W395" s="34">
        <v>119</v>
      </c>
      <c r="X395" s="35">
        <f>(V395*$AP$1)/($W$2*W395)</f>
        <v>237014.11599122407</v>
      </c>
      <c r="Y395" s="33">
        <v>11.3</v>
      </c>
      <c r="Z395" s="34">
        <v>119</v>
      </c>
      <c r="AA395" s="1">
        <f>(Y395 * $AP$1)/($Z$2*Z395)</f>
        <v>335081.6188544383</v>
      </c>
      <c r="AB395" s="33">
        <v>13.5</v>
      </c>
      <c r="AC395" s="34">
        <v>128</v>
      </c>
      <c r="AD395" s="35">
        <f>(AB395*$AP$1)/($AC$2*AC395)</f>
        <v>372171.33620689658</v>
      </c>
      <c r="AE395" s="46">
        <v>168.57096862789999</v>
      </c>
      <c r="AF395" s="1">
        <v>94.853134155269998</v>
      </c>
      <c r="AG395" s="35">
        <f>(AE395*$AP$1)/($AF$2*AF395)</f>
        <v>4072203.7438062644</v>
      </c>
      <c r="AK395" s="46">
        <v>169.58695983889999</v>
      </c>
      <c r="AL395" s="1">
        <v>95.186729431149999</v>
      </c>
      <c r="AM395" s="35">
        <f>(AK395*$AP$1)/($AL$2*AL395)</f>
        <v>4247891.9090073211</v>
      </c>
    </row>
    <row r="396" spans="4:39" x14ac:dyDescent="0.3">
      <c r="D396" s="40">
        <v>27.2</v>
      </c>
      <c r="E396" s="32">
        <v>125</v>
      </c>
      <c r="F396" s="35">
        <f t="shared" si="24"/>
        <v>719862.06896551722</v>
      </c>
      <c r="G396" s="33">
        <v>27.4</v>
      </c>
      <c r="H396" s="34">
        <v>125</v>
      </c>
      <c r="I396" s="35">
        <f t="shared" si="25"/>
        <v>682498.98580121703</v>
      </c>
      <c r="J396" s="43">
        <v>23.581048965450002</v>
      </c>
      <c r="K396" s="2">
        <v>124.51782989500001</v>
      </c>
      <c r="L396" s="1">
        <f t="shared" si="26"/>
        <v>626501.29954399692</v>
      </c>
      <c r="M396" s="33">
        <v>26.2</v>
      </c>
      <c r="N396" s="34">
        <v>128</v>
      </c>
      <c r="O396" s="1">
        <f>(M396*$AP$1)/($N$2*N396)</f>
        <v>722288.07471264363</v>
      </c>
      <c r="P396" s="33">
        <v>27.4</v>
      </c>
      <c r="Q396" s="34">
        <v>124</v>
      </c>
      <c r="R396" s="35">
        <f>(P396*$AP$1)/($Q$2*Q396)</f>
        <v>731003.19799777539</v>
      </c>
      <c r="S396" s="33">
        <v>28.3</v>
      </c>
      <c r="T396" s="34">
        <v>128</v>
      </c>
      <c r="U396" s="1">
        <f>(S396*$AP$1)/($T$2*T396)</f>
        <v>780181.39367816085</v>
      </c>
      <c r="V396" s="33">
        <v>7.49</v>
      </c>
      <c r="W396" s="34">
        <v>119</v>
      </c>
      <c r="X396" s="35">
        <f>(V396*$AP$1)/($W$2*W396)</f>
        <v>237967.25586786438</v>
      </c>
      <c r="Y396" s="33">
        <v>11.3</v>
      </c>
      <c r="Z396" s="34">
        <v>119</v>
      </c>
      <c r="AA396" s="1">
        <f>(Y396 * $AP$1)/($Z$2*Z396)</f>
        <v>335081.6188544383</v>
      </c>
      <c r="AB396" s="33">
        <v>13.5</v>
      </c>
      <c r="AC396" s="34">
        <v>128</v>
      </c>
      <c r="AD396" s="35">
        <f>(AB396*$AP$1)/($AC$2*AC396)</f>
        <v>372171.33620689658</v>
      </c>
      <c r="AE396" s="46">
        <v>168.73625183109999</v>
      </c>
      <c r="AF396" s="1">
        <v>95.186630249019998</v>
      </c>
      <c r="AG396" s="35">
        <f>(AE396*$AP$1)/($AF$2*AF396)</f>
        <v>4061915.1529280012</v>
      </c>
      <c r="AK396" s="46">
        <v>169.7631072998</v>
      </c>
      <c r="AL396" s="1">
        <v>95.519981384280001</v>
      </c>
      <c r="AM396" s="35">
        <f>(AK396*$AP$1)/($AL$2*AL396)</f>
        <v>4237468.6106962711</v>
      </c>
    </row>
    <row r="397" spans="4:39" x14ac:dyDescent="0.3">
      <c r="D397" s="40">
        <v>27.2</v>
      </c>
      <c r="E397" s="32">
        <v>125</v>
      </c>
      <c r="F397" s="35">
        <f t="shared" si="24"/>
        <v>719862.06896551722</v>
      </c>
      <c r="G397" s="33">
        <v>27.4</v>
      </c>
      <c r="H397" s="34">
        <v>125</v>
      </c>
      <c r="I397" s="35">
        <f t="shared" si="25"/>
        <v>682498.98580121703</v>
      </c>
      <c r="J397" s="43">
        <v>23.64485359192</v>
      </c>
      <c r="K397" s="2">
        <v>124.8511886597</v>
      </c>
      <c r="L397" s="1">
        <f t="shared" si="26"/>
        <v>626519.14563713537</v>
      </c>
      <c r="M397" s="33">
        <v>26.3</v>
      </c>
      <c r="N397" s="34">
        <v>128</v>
      </c>
      <c r="O397" s="1">
        <f>(M397*$AP$1)/($N$2*N397)</f>
        <v>725044.89942528738</v>
      </c>
      <c r="P397" s="33">
        <v>27.5</v>
      </c>
      <c r="Q397" s="34">
        <v>124</v>
      </c>
      <c r="R397" s="35">
        <f>(P397*$AP$1)/($Q$2*Q397)</f>
        <v>733671.09288097895</v>
      </c>
      <c r="S397" s="33">
        <v>28.4</v>
      </c>
      <c r="T397" s="34">
        <v>129</v>
      </c>
      <c r="U397" s="1">
        <f>(S397*$AP$1)/($T$2*T397)</f>
        <v>776868.92987614719</v>
      </c>
      <c r="V397" s="33">
        <v>7.53</v>
      </c>
      <c r="W397" s="34">
        <v>120</v>
      </c>
      <c r="X397" s="35">
        <f>(V397*$AP$1)/($W$2*W397)</f>
        <v>237244.45812807881</v>
      </c>
      <c r="Y397" s="33">
        <v>11.4</v>
      </c>
      <c r="Z397" s="34">
        <v>119</v>
      </c>
      <c r="AA397" s="1">
        <f>(Y397 * $AP$1)/($Z$2*Z397)</f>
        <v>338046.94291509705</v>
      </c>
      <c r="AB397" s="33">
        <v>13.5</v>
      </c>
      <c r="AC397" s="34">
        <v>128</v>
      </c>
      <c r="AD397" s="35">
        <f>(AB397*$AP$1)/($AC$2*AC397)</f>
        <v>372171.33620689658</v>
      </c>
      <c r="AE397" s="46">
        <v>168.9022064209</v>
      </c>
      <c r="AF397" s="1">
        <v>95.519638061519998</v>
      </c>
      <c r="AG397" s="35">
        <f>(AE397*$AP$1)/($AF$2*AF397)</f>
        <v>4051735.2218981702</v>
      </c>
      <c r="AK397" s="46">
        <v>169.93840026859999</v>
      </c>
      <c r="AL397" s="1">
        <v>95.853233337399999</v>
      </c>
      <c r="AM397" s="35">
        <f>(AK397*$AP$1)/($AL$2*AL397)</f>
        <v>4227096.5346525982</v>
      </c>
    </row>
    <row r="398" spans="4:39" x14ac:dyDescent="0.3">
      <c r="D398" s="40">
        <v>27.3</v>
      </c>
      <c r="E398" s="32">
        <v>125</v>
      </c>
      <c r="F398" s="35">
        <f t="shared" si="24"/>
        <v>722508.62068965519</v>
      </c>
      <c r="G398" s="33">
        <v>27.5</v>
      </c>
      <c r="H398" s="34">
        <v>125</v>
      </c>
      <c r="I398" s="35">
        <f t="shared" si="25"/>
        <v>684989.85801217041</v>
      </c>
      <c r="J398" s="43">
        <v>23.709062576289998</v>
      </c>
      <c r="K398" s="2">
        <v>125.18468475340001</v>
      </c>
      <c r="L398" s="1">
        <f t="shared" si="26"/>
        <v>626546.89511919487</v>
      </c>
      <c r="M398" s="33">
        <v>26.4</v>
      </c>
      <c r="N398" s="34">
        <v>128</v>
      </c>
      <c r="O398" s="1">
        <f>(M398*$AP$1)/($N$2*N398)</f>
        <v>727801.72413793101</v>
      </c>
      <c r="P398" s="33">
        <v>27.6</v>
      </c>
      <c r="Q398" s="34">
        <v>125</v>
      </c>
      <c r="R398" s="35">
        <f>(P398*$AP$1)/($Q$2*Q398)</f>
        <v>730448.27586206899</v>
      </c>
      <c r="S398" s="33">
        <v>28.5</v>
      </c>
      <c r="T398" s="34">
        <v>129</v>
      </c>
      <c r="U398" s="1">
        <f>(S398*$AP$1)/($T$2*T398)</f>
        <v>779604.3838545843</v>
      </c>
      <c r="V398" s="33">
        <v>7.56</v>
      </c>
      <c r="W398" s="34">
        <v>120</v>
      </c>
      <c r="X398" s="35">
        <f>(V398*$AP$1)/($W$2*W398)</f>
        <v>238189.65517241377</v>
      </c>
      <c r="Y398" s="33">
        <v>11.4</v>
      </c>
      <c r="Z398" s="34">
        <v>120</v>
      </c>
      <c r="AA398" s="1">
        <f>(Y398 * $AP$1)/($Z$2*Z398)</f>
        <v>335229.88505747129</v>
      </c>
      <c r="AB398" s="33">
        <v>13.6</v>
      </c>
      <c r="AC398" s="34">
        <v>129</v>
      </c>
      <c r="AD398" s="35">
        <f>(AB398*$AP$1)/($AC$2*AC398)</f>
        <v>372021.74106745078</v>
      </c>
      <c r="AE398" s="46">
        <v>169.06517028810001</v>
      </c>
      <c r="AF398" s="1">
        <v>95.853378295900001</v>
      </c>
      <c r="AG398" s="35">
        <f>(AE398*$AP$1)/($AF$2*AF398)</f>
        <v>4041523.6484509134</v>
      </c>
      <c r="AK398" s="46">
        <v>170.11625671389999</v>
      </c>
      <c r="AL398" s="1">
        <v>96.186729431149999</v>
      </c>
      <c r="AM398" s="35">
        <f>(AK398*$AP$1)/($AL$2*AL398)</f>
        <v>4216849.1702337787</v>
      </c>
    </row>
    <row r="399" spans="4:39" x14ac:dyDescent="0.3">
      <c r="D399" s="40">
        <v>27.4</v>
      </c>
      <c r="E399" s="32">
        <v>126</v>
      </c>
      <c r="F399" s="35">
        <f t="shared" si="24"/>
        <v>719399.97263273119</v>
      </c>
      <c r="G399" s="33">
        <v>27.6</v>
      </c>
      <c r="H399" s="34">
        <v>126</v>
      </c>
      <c r="I399" s="35">
        <f t="shared" si="25"/>
        <v>682024.53395151172</v>
      </c>
      <c r="J399" s="43">
        <v>21.889421463009999</v>
      </c>
      <c r="K399" s="2">
        <v>125.4852218628</v>
      </c>
      <c r="L399" s="1">
        <f t="shared" si="26"/>
        <v>577074.78670925368</v>
      </c>
      <c r="M399" s="33">
        <v>26.5</v>
      </c>
      <c r="N399" s="34">
        <v>129</v>
      </c>
      <c r="O399" s="1">
        <f>(M399*$AP$1)/($N$2*N399)</f>
        <v>724895.30428584164</v>
      </c>
      <c r="P399" s="33">
        <v>27.6</v>
      </c>
      <c r="Q399" s="34">
        <v>125</v>
      </c>
      <c r="R399" s="35">
        <f>(P399*$AP$1)/($Q$2*Q399)</f>
        <v>730448.27586206899</v>
      </c>
      <c r="S399" s="33">
        <v>28.6</v>
      </c>
      <c r="T399" s="34">
        <v>129</v>
      </c>
      <c r="U399" s="1">
        <f>(S399*$AP$1)/($T$2*T399)</f>
        <v>782339.83783302153</v>
      </c>
      <c r="V399" s="33">
        <v>7.59</v>
      </c>
      <c r="W399" s="34">
        <v>120</v>
      </c>
      <c r="X399" s="35">
        <f>(V399*$AP$1)/($W$2*W399)</f>
        <v>239134.85221674872</v>
      </c>
      <c r="Y399" s="33">
        <v>11.5</v>
      </c>
      <c r="Z399" s="34">
        <v>120</v>
      </c>
      <c r="AA399" s="1">
        <f>(Y399 * $AP$1)/($Z$2*Z399)</f>
        <v>338170.49808429118</v>
      </c>
      <c r="AB399" s="33">
        <v>13.6</v>
      </c>
      <c r="AC399" s="34">
        <v>129</v>
      </c>
      <c r="AD399" s="35">
        <f>(AB399*$AP$1)/($AC$2*AC399)</f>
        <v>372021.74106745078</v>
      </c>
      <c r="AE399" s="46">
        <v>169.22868347170001</v>
      </c>
      <c r="AF399" s="1">
        <v>96.186630249019998</v>
      </c>
      <c r="AG399" s="35">
        <f>(AE399*$AP$1)/($AF$2*AF399)</f>
        <v>4031416.4880211256</v>
      </c>
      <c r="AK399" s="46">
        <v>170.28959655759999</v>
      </c>
      <c r="AL399" s="1">
        <v>96.519737243649999</v>
      </c>
      <c r="AM399" s="35">
        <f>(AK399*$AP$1)/($AL$2*AL399)</f>
        <v>4206582.3286605552</v>
      </c>
    </row>
    <row r="400" spans="4:39" x14ac:dyDescent="0.3">
      <c r="D400" s="40">
        <v>27.5</v>
      </c>
      <c r="E400" s="32">
        <v>126</v>
      </c>
      <c r="F400" s="35">
        <f t="shared" si="24"/>
        <v>722025.51997810625</v>
      </c>
      <c r="G400" s="33">
        <v>27.7</v>
      </c>
      <c r="H400" s="34">
        <v>126</v>
      </c>
      <c r="I400" s="35">
        <f t="shared" si="25"/>
        <v>684495.63733539404</v>
      </c>
      <c r="J400" s="43">
        <v>19.530046463009999</v>
      </c>
      <c r="K400" s="2">
        <v>125.51769256590001</v>
      </c>
      <c r="L400" s="1">
        <f t="shared" si="26"/>
        <v>514740.96084139566</v>
      </c>
      <c r="M400" s="33">
        <v>26.5</v>
      </c>
      <c r="N400" s="34">
        <v>129</v>
      </c>
      <c r="O400" s="1">
        <f>(M400*$AP$1)/($N$2*N400)</f>
        <v>724895.30428584164</v>
      </c>
      <c r="P400" s="33">
        <v>27.7</v>
      </c>
      <c r="Q400" s="34">
        <v>125</v>
      </c>
      <c r="R400" s="35">
        <f>(P400*$AP$1)/($Q$2*Q400)</f>
        <v>733094.82758620684</v>
      </c>
      <c r="S400" s="33">
        <v>28.7</v>
      </c>
      <c r="T400" s="34">
        <v>130</v>
      </c>
      <c r="U400" s="1">
        <f>(S400*$AP$1)/($T$2*T400)</f>
        <v>779036.25110521656</v>
      </c>
      <c r="V400" s="33">
        <v>7.62</v>
      </c>
      <c r="W400" s="34">
        <v>121</v>
      </c>
      <c r="X400" s="35">
        <f>(V400*$AP$1)/($W$2*W400)</f>
        <v>238095.91662256239</v>
      </c>
      <c r="Y400" s="33">
        <v>11.5</v>
      </c>
      <c r="Z400" s="34">
        <v>120</v>
      </c>
      <c r="AA400" s="1">
        <f>(Y400 * $AP$1)/($Z$2*Z400)</f>
        <v>338170.49808429118</v>
      </c>
      <c r="AB400" s="33">
        <v>13.6</v>
      </c>
      <c r="AC400" s="34">
        <v>129</v>
      </c>
      <c r="AD400" s="35">
        <f>(AB400*$AP$1)/($AC$2*AC400)</f>
        <v>372021.74106745078</v>
      </c>
      <c r="AE400" s="46">
        <v>169.39518737789999</v>
      </c>
      <c r="AF400" s="1">
        <v>96.519882202150001</v>
      </c>
      <c r="AG400" s="35">
        <f>(AE400*$AP$1)/($AF$2*AF400)</f>
        <v>4021450.1210089005</v>
      </c>
      <c r="AK400" s="46">
        <v>170.4700164795</v>
      </c>
      <c r="AL400" s="1">
        <v>96.853477478030001</v>
      </c>
      <c r="AM400" s="35">
        <f>(AK400*$AP$1)/($AL$2*AL400)</f>
        <v>4196528.6472020932</v>
      </c>
    </row>
    <row r="401" spans="4:39" x14ac:dyDescent="0.3">
      <c r="D401" s="40">
        <v>27.5</v>
      </c>
      <c r="E401" s="32">
        <v>126</v>
      </c>
      <c r="F401" s="35">
        <f t="shared" si="24"/>
        <v>722025.51997810625</v>
      </c>
      <c r="G401" s="33">
        <v>27.8</v>
      </c>
      <c r="H401" s="34">
        <v>126</v>
      </c>
      <c r="I401" s="35">
        <f t="shared" si="25"/>
        <v>686966.74071927636</v>
      </c>
      <c r="J401" s="43">
        <v>17.155046463009999</v>
      </c>
      <c r="K401" s="2">
        <v>125.5513839722</v>
      </c>
      <c r="L401" s="1">
        <f t="shared" si="26"/>
        <v>452023.27085058688</v>
      </c>
      <c r="M401" s="33">
        <v>26.6</v>
      </c>
      <c r="N401" s="34">
        <v>129</v>
      </c>
      <c r="O401" s="1">
        <f>(M401*$AP$1)/($N$2*N401)</f>
        <v>727630.75826427876</v>
      </c>
      <c r="P401" s="33">
        <v>27.8</v>
      </c>
      <c r="Q401" s="34">
        <v>126</v>
      </c>
      <c r="R401" s="35">
        <f>(P401*$AP$1)/($Q$2*Q401)</f>
        <v>729902.16201423109</v>
      </c>
      <c r="S401" s="33">
        <v>28.7</v>
      </c>
      <c r="T401" s="34">
        <v>130</v>
      </c>
      <c r="U401" s="1">
        <f>(S401*$AP$1)/($T$2*T401)</f>
        <v>779036.25110521656</v>
      </c>
      <c r="V401" s="33">
        <v>7.65</v>
      </c>
      <c r="W401" s="34">
        <v>121</v>
      </c>
      <c r="X401" s="35">
        <f>(V401*$AP$1)/($W$2*W401)</f>
        <v>239033.30212107644</v>
      </c>
      <c r="Y401" s="33">
        <v>11.5</v>
      </c>
      <c r="Z401" s="34">
        <v>121</v>
      </c>
      <c r="AA401" s="1">
        <f>(Y401 * $AP$1)/($Z$2*Z401)</f>
        <v>335375.70057946234</v>
      </c>
      <c r="AB401" s="33">
        <v>13.7</v>
      </c>
      <c r="AC401" s="34">
        <v>130</v>
      </c>
      <c r="AD401" s="35">
        <f>(AB401*$AP$1)/($AC$2*AC401)</f>
        <v>371874.44739168871</v>
      </c>
      <c r="AE401" s="46">
        <v>169.56115722659999</v>
      </c>
      <c r="AF401" s="1">
        <v>96.85327911377</v>
      </c>
      <c r="AG401" s="35">
        <f>(AE401*$AP$1)/($AF$2*AF401)</f>
        <v>4011533.6995604131</v>
      </c>
      <c r="AK401" s="46">
        <v>170.65592956539999</v>
      </c>
      <c r="AL401" s="1">
        <v>97.186729431149999</v>
      </c>
      <c r="AM401" s="35">
        <f>(AK401*$AP$1)/($AL$2*AL401)</f>
        <v>4186699.8118625116</v>
      </c>
    </row>
    <row r="402" spans="4:39" x14ac:dyDescent="0.3">
      <c r="D402" s="40">
        <v>27.6</v>
      </c>
      <c r="E402" s="32">
        <v>127</v>
      </c>
      <c r="F402" s="35">
        <f t="shared" si="24"/>
        <v>718945.15340754832</v>
      </c>
      <c r="G402" s="33">
        <v>27.8</v>
      </c>
      <c r="H402" s="34">
        <v>127</v>
      </c>
      <c r="I402" s="35">
        <f t="shared" si="25"/>
        <v>681557.55378447892</v>
      </c>
      <c r="J402" s="43">
        <v>14.78004741669</v>
      </c>
      <c r="K402" s="2">
        <v>125.5855636597</v>
      </c>
      <c r="L402" s="1">
        <f t="shared" si="26"/>
        <v>389337.74346343859</v>
      </c>
      <c r="M402" s="33">
        <v>26.7</v>
      </c>
      <c r="N402" s="34">
        <v>130</v>
      </c>
      <c r="O402" s="1">
        <f>(M402*$AP$1)/($N$2*N402)</f>
        <v>724748.01061007951</v>
      </c>
      <c r="P402" s="33">
        <v>27.9</v>
      </c>
      <c r="Q402" s="34">
        <v>126</v>
      </c>
      <c r="R402" s="35">
        <f>(P402*$AP$1)/($Q$2*Q402)</f>
        <v>732527.70935960591</v>
      </c>
      <c r="S402" s="33">
        <v>28.8</v>
      </c>
      <c r="T402" s="34">
        <v>130</v>
      </c>
      <c r="U402" s="1">
        <f>(S402*$AP$1)/($T$2*T402)</f>
        <v>781750.66312997346</v>
      </c>
      <c r="V402" s="33">
        <v>7.69</v>
      </c>
      <c r="W402" s="34">
        <v>121</v>
      </c>
      <c r="X402" s="35">
        <f>(V402*$AP$1)/($W$2*W402)</f>
        <v>240283.14945242845</v>
      </c>
      <c r="Y402" s="33">
        <v>11.6</v>
      </c>
      <c r="Z402" s="34">
        <v>121</v>
      </c>
      <c r="AA402" s="1">
        <f>(Y402 * $AP$1)/($Z$2*Z402)</f>
        <v>338292.01101928379</v>
      </c>
      <c r="AB402" s="33">
        <v>13.7</v>
      </c>
      <c r="AC402" s="34">
        <v>130</v>
      </c>
      <c r="AD402" s="35">
        <f>(AB402*$AP$1)/($AC$2*AC402)</f>
        <v>371874.44739168871</v>
      </c>
      <c r="AE402" s="46">
        <v>169.73254394529999</v>
      </c>
      <c r="AF402" s="1">
        <v>97.186531066889998</v>
      </c>
      <c r="AG402" s="35">
        <f>(AE402*$AP$1)/($AF$2*AF402)</f>
        <v>4001818.9976410493</v>
      </c>
      <c r="AK402" s="46">
        <v>170.84098815920001</v>
      </c>
      <c r="AL402" s="1">
        <v>97.519981384280001</v>
      </c>
      <c r="AM402" s="35">
        <f>(AK402*$AP$1)/($AL$2*AL402)</f>
        <v>4176917.2604527073</v>
      </c>
    </row>
    <row r="403" spans="4:39" x14ac:dyDescent="0.3">
      <c r="D403" s="40">
        <v>27.7</v>
      </c>
      <c r="E403" s="32">
        <v>127</v>
      </c>
      <c r="F403" s="35">
        <f t="shared" si="24"/>
        <v>721550.02715177846</v>
      </c>
      <c r="G403" s="33">
        <v>27.9</v>
      </c>
      <c r="H403" s="34">
        <v>127</v>
      </c>
      <c r="I403" s="35">
        <f t="shared" si="25"/>
        <v>684009.19966140145</v>
      </c>
      <c r="J403" s="43">
        <v>12.42067241669</v>
      </c>
      <c r="K403" s="2">
        <v>125.6199874878</v>
      </c>
      <c r="L403" s="1">
        <f t="shared" si="26"/>
        <v>327097.15086677414</v>
      </c>
      <c r="M403" s="33">
        <v>26.8</v>
      </c>
      <c r="N403" s="34">
        <v>130</v>
      </c>
      <c r="O403" s="1">
        <f>(M403*$AP$1)/($N$2*N403)</f>
        <v>727462.4226348364</v>
      </c>
      <c r="P403" s="33">
        <v>28</v>
      </c>
      <c r="Q403" s="34">
        <v>126</v>
      </c>
      <c r="R403" s="35">
        <f>(P403*$AP$1)/($Q$2*Q403)</f>
        <v>735153.25670498086</v>
      </c>
      <c r="S403" s="33">
        <v>28.9</v>
      </c>
      <c r="T403" s="34">
        <v>131</v>
      </c>
      <c r="U403" s="1">
        <f>(S403*$AP$1)/($T$2*T403)</f>
        <v>778476.79213828198</v>
      </c>
      <c r="V403" s="33">
        <v>7.72</v>
      </c>
      <c r="W403" s="34">
        <v>122</v>
      </c>
      <c r="X403" s="35">
        <f>(V403*$AP$1)/($W$2*W403)</f>
        <v>239243.31745134454</v>
      </c>
      <c r="Y403" s="33">
        <v>11.6</v>
      </c>
      <c r="Z403" s="34">
        <v>121</v>
      </c>
      <c r="AA403" s="1">
        <f>(Y403 * $AP$1)/($Z$2*Z403)</f>
        <v>338292.01101928379</v>
      </c>
      <c r="AB403" s="33">
        <v>13.8</v>
      </c>
      <c r="AC403" s="34">
        <v>130</v>
      </c>
      <c r="AD403" s="35">
        <f>(AB403*$AP$1)/($AC$2*AC403)</f>
        <v>374588.8594164456</v>
      </c>
      <c r="AE403" s="46">
        <v>169.90301513669999</v>
      </c>
      <c r="AF403" s="1">
        <v>97.520027160639998</v>
      </c>
      <c r="AG403" s="35">
        <f>(AE403*$AP$1)/($AF$2*AF403)</f>
        <v>3992139.1852194825</v>
      </c>
      <c r="AK403" s="46">
        <v>171.025680542</v>
      </c>
      <c r="AL403" s="1">
        <v>97.853477478030001</v>
      </c>
      <c r="AM403" s="35">
        <f>(AK403*$AP$1)/($AL$2*AL403)</f>
        <v>4167182.0205143755</v>
      </c>
    </row>
    <row r="404" spans="4:39" x14ac:dyDescent="0.3">
      <c r="D404" s="40">
        <v>27.8</v>
      </c>
      <c r="E404" s="32">
        <v>127</v>
      </c>
      <c r="F404" s="35">
        <f t="shared" si="24"/>
        <v>724154.90089600871</v>
      </c>
      <c r="G404" s="33">
        <v>28</v>
      </c>
      <c r="H404" s="34">
        <v>127</v>
      </c>
      <c r="I404" s="35">
        <f t="shared" si="25"/>
        <v>686460.84553832398</v>
      </c>
      <c r="J404" s="43">
        <v>10.04567241669</v>
      </c>
      <c r="K404" s="2">
        <v>125.6539230347</v>
      </c>
      <c r="L404" s="1">
        <f t="shared" si="26"/>
        <v>264480.31836592365</v>
      </c>
      <c r="M404" s="33">
        <v>26.8</v>
      </c>
      <c r="N404" s="34">
        <v>130</v>
      </c>
      <c r="O404" s="1">
        <f>(M404*$AP$1)/($N$2*N404)</f>
        <v>727462.4226348364</v>
      </c>
      <c r="P404" s="33">
        <v>28.1</v>
      </c>
      <c r="Q404" s="34">
        <v>127</v>
      </c>
      <c r="R404" s="35">
        <f>(P404*$AP$1)/($Q$2*Q404)</f>
        <v>731969.52212869958</v>
      </c>
      <c r="S404" s="33">
        <v>28.9</v>
      </c>
      <c r="T404" s="34">
        <v>131</v>
      </c>
      <c r="U404" s="1">
        <f>(S404*$AP$1)/($T$2*T404)</f>
        <v>778476.79213828198</v>
      </c>
      <c r="V404" s="33">
        <v>7.75</v>
      </c>
      <c r="W404" s="34">
        <v>122</v>
      </c>
      <c r="X404" s="35">
        <f>(V404*$AP$1)/($W$2*W404)</f>
        <v>240173.01946216583</v>
      </c>
      <c r="Y404" s="33">
        <v>11.7</v>
      </c>
      <c r="Z404" s="34">
        <v>122</v>
      </c>
      <c r="AA404" s="1">
        <f>(Y404 * $AP$1)/($Z$2*Z404)</f>
        <v>338411.53193894861</v>
      </c>
      <c r="AB404" s="33">
        <v>13.8</v>
      </c>
      <c r="AC404" s="34">
        <v>131</v>
      </c>
      <c r="AD404" s="35">
        <f>(AB404*$AP$1)/($AC$2*AC404)</f>
        <v>371729.40247433539</v>
      </c>
      <c r="AE404" s="46">
        <v>170.0717163086</v>
      </c>
      <c r="AF404" s="1">
        <v>97.85327911377</v>
      </c>
      <c r="AG404" s="35">
        <f>(AE404*$AP$1)/($AF$2*AF404)</f>
        <v>3982493.841137867</v>
      </c>
      <c r="AK404" s="46">
        <v>171.19743347170001</v>
      </c>
      <c r="AL404" s="1">
        <v>98.186729431149999</v>
      </c>
      <c r="AM404" s="35">
        <f>(AK404*$AP$1)/($AL$2*AL404)</f>
        <v>4157209.0401045294</v>
      </c>
    </row>
    <row r="405" spans="4:39" x14ac:dyDescent="0.3">
      <c r="D405" s="40">
        <v>27.8</v>
      </c>
      <c r="E405" s="32">
        <v>128</v>
      </c>
      <c r="F405" s="35">
        <f t="shared" si="24"/>
        <v>718497.44073275873</v>
      </c>
      <c r="G405" s="33">
        <v>28.1</v>
      </c>
      <c r="H405" s="34">
        <v>128</v>
      </c>
      <c r="I405" s="35">
        <f t="shared" si="25"/>
        <v>683530.362576065</v>
      </c>
      <c r="J405" s="43">
        <v>7.6706724166870002</v>
      </c>
      <c r="K405" s="2">
        <v>125.6871261597</v>
      </c>
      <c r="L405" s="1">
        <f t="shared" si="26"/>
        <v>201898.4753049181</v>
      </c>
      <c r="M405" s="33">
        <v>26.9</v>
      </c>
      <c r="N405" s="34">
        <v>131</v>
      </c>
      <c r="O405" s="1">
        <f>(M405*$AP$1)/($N$2*N405)</f>
        <v>724602.96569272608</v>
      </c>
      <c r="P405" s="33">
        <v>28.2</v>
      </c>
      <c r="Q405" s="34">
        <v>127</v>
      </c>
      <c r="R405" s="35">
        <f>(P405*$AP$1)/($Q$2*Q405)</f>
        <v>734574.39587292972</v>
      </c>
      <c r="S405" s="33">
        <v>29</v>
      </c>
      <c r="T405" s="34">
        <v>131</v>
      </c>
      <c r="U405" s="1">
        <f>(S405*$AP$1)/($T$2*T405)</f>
        <v>781170.48346055974</v>
      </c>
      <c r="V405" s="33">
        <v>7.78</v>
      </c>
      <c r="W405" s="34">
        <v>122</v>
      </c>
      <c r="X405" s="35">
        <f>(V405*$AP$1)/($W$2*W405)</f>
        <v>241102.72147298715</v>
      </c>
      <c r="Y405" s="33">
        <v>11.7</v>
      </c>
      <c r="Z405" s="34">
        <v>122</v>
      </c>
      <c r="AA405" s="1">
        <f>(Y405 * $AP$1)/($Z$2*Z405)</f>
        <v>338411.53193894861</v>
      </c>
      <c r="AB405" s="33">
        <v>13.8</v>
      </c>
      <c r="AC405" s="34">
        <v>131</v>
      </c>
      <c r="AD405" s="35">
        <f>(AB405*$AP$1)/($AC$2*AC405)</f>
        <v>371729.40247433539</v>
      </c>
      <c r="AE405" s="46">
        <v>170.23095703129999</v>
      </c>
      <c r="AF405" s="1">
        <v>98.186531066889998</v>
      </c>
      <c r="AG405" s="35">
        <f>(AE405*$AP$1)/($AF$2*AF405)</f>
        <v>3972693.191756621</v>
      </c>
      <c r="AK405" s="46">
        <v>171.36143493649999</v>
      </c>
      <c r="AL405" s="1">
        <v>98.519981384280001</v>
      </c>
      <c r="AM405" s="35">
        <f>(AK405*$AP$1)/($AL$2*AL405)</f>
        <v>4147115.9354451597</v>
      </c>
    </row>
    <row r="406" spans="4:39" x14ac:dyDescent="0.3">
      <c r="D406" s="40">
        <v>27.9</v>
      </c>
      <c r="E406" s="32">
        <v>128</v>
      </c>
      <c r="F406" s="35">
        <f t="shared" si="24"/>
        <v>721081.96390086215</v>
      </c>
      <c r="G406" s="33">
        <v>28.2</v>
      </c>
      <c r="H406" s="34">
        <v>128</v>
      </c>
      <c r="I406" s="35">
        <f t="shared" si="25"/>
        <v>685962.85496957414</v>
      </c>
      <c r="J406" s="43">
        <v>5.2956724166870002</v>
      </c>
      <c r="K406" s="2">
        <v>125.7205734253</v>
      </c>
      <c r="L406" s="1">
        <f t="shared" si="26"/>
        <v>139349.41775043073</v>
      </c>
      <c r="M406" s="33">
        <v>27</v>
      </c>
      <c r="N406" s="34">
        <v>131</v>
      </c>
      <c r="O406" s="1">
        <f>(M406*$AP$1)/($N$2*N406)</f>
        <v>727296.65701500396</v>
      </c>
      <c r="P406" s="33">
        <v>28.3</v>
      </c>
      <c r="Q406" s="34">
        <v>127</v>
      </c>
      <c r="R406" s="35">
        <f>(P406*$AP$1)/($Q$2*Q406)</f>
        <v>737179.26961715997</v>
      </c>
      <c r="S406" s="33">
        <v>29.1</v>
      </c>
      <c r="T406" s="34">
        <v>132</v>
      </c>
      <c r="U406" s="1">
        <f>(S406*$AP$1)/($T$2*T406)</f>
        <v>777925.80982236157</v>
      </c>
      <c r="V406" s="33">
        <v>7.82</v>
      </c>
      <c r="W406" s="34">
        <v>123</v>
      </c>
      <c r="X406" s="35">
        <f>(V406*$AP$1)/($W$2*W406)</f>
        <v>240372.06135608154</v>
      </c>
      <c r="Y406" s="33">
        <v>11.7</v>
      </c>
      <c r="Z406" s="34">
        <v>122</v>
      </c>
      <c r="AA406" s="1">
        <f>(Y406 * $AP$1)/($Z$2*Z406)</f>
        <v>338411.53193894861</v>
      </c>
      <c r="AB406" s="33">
        <v>13.9</v>
      </c>
      <c r="AC406" s="34">
        <v>131</v>
      </c>
      <c r="AD406" s="35">
        <f>(AB406*$AP$1)/($AC$2*AC406)</f>
        <v>374423.09379661316</v>
      </c>
      <c r="AE406" s="46">
        <v>170.37371826169999</v>
      </c>
      <c r="AF406" s="1">
        <v>98.520027160639998</v>
      </c>
      <c r="AG406" s="35">
        <f>(AE406*$AP$1)/($AF$2*AF406)</f>
        <v>3962565.7436156259</v>
      </c>
      <c r="AK406" s="46">
        <v>171.52989196780001</v>
      </c>
      <c r="AL406" s="1">
        <v>98.853477478030001</v>
      </c>
      <c r="AM406" s="35">
        <f>(AK406*$AP$1)/($AL$2*AL406)</f>
        <v>4137188.1299799499</v>
      </c>
    </row>
    <row r="407" spans="4:39" x14ac:dyDescent="0.3">
      <c r="D407" s="40">
        <v>28</v>
      </c>
      <c r="E407" s="32">
        <v>128</v>
      </c>
      <c r="F407" s="35">
        <f t="shared" si="24"/>
        <v>723666.48706896557</v>
      </c>
      <c r="G407" s="33">
        <v>28.3</v>
      </c>
      <c r="H407" s="34">
        <v>128</v>
      </c>
      <c r="I407" s="35">
        <f t="shared" si="25"/>
        <v>688395.34736308316</v>
      </c>
      <c r="J407" s="43">
        <v>2.9206724166870002</v>
      </c>
      <c r="K407" s="2">
        <v>125.7535324097</v>
      </c>
      <c r="L407" s="1">
        <f t="shared" si="26"/>
        <v>76833.931340811061</v>
      </c>
      <c r="M407" s="33">
        <v>27.1</v>
      </c>
      <c r="N407" s="34">
        <v>131</v>
      </c>
      <c r="O407" s="1">
        <f>(M407*$AP$1)/($N$2*N407)</f>
        <v>729990.34833728173</v>
      </c>
      <c r="P407" s="33">
        <v>28.3</v>
      </c>
      <c r="Q407" s="34">
        <v>128</v>
      </c>
      <c r="R407" s="35">
        <f>(P407*$AP$1)/($Q$2*Q407)</f>
        <v>731420.05657327583</v>
      </c>
      <c r="S407" s="33">
        <v>29.2</v>
      </c>
      <c r="T407" s="34">
        <v>132</v>
      </c>
      <c r="U407" s="1">
        <f>(S407*$AP$1)/($T$2*T407)</f>
        <v>780599.09439219779</v>
      </c>
      <c r="V407" s="33">
        <v>7.85</v>
      </c>
      <c r="W407" s="34">
        <v>123</v>
      </c>
      <c r="X407" s="35">
        <f>(V407*$AP$1)/($W$2*W407)</f>
        <v>241294.20481396929</v>
      </c>
      <c r="Y407" s="33">
        <v>11.8</v>
      </c>
      <c r="Z407" s="34">
        <v>123</v>
      </c>
      <c r="AA407" s="1">
        <f>(Y407 * $AP$1)/($Z$2*Z407)</f>
        <v>338529.10942902532</v>
      </c>
      <c r="AB407" s="33">
        <v>13.9</v>
      </c>
      <c r="AC407" s="34">
        <v>132</v>
      </c>
      <c r="AD407" s="35">
        <f>(AB407*$AP$1)/($AC$2*AC407)</f>
        <v>371586.55520724488</v>
      </c>
      <c r="AE407" s="46">
        <v>170.52935791019999</v>
      </c>
      <c r="AF407" s="1">
        <v>98.85327911377</v>
      </c>
      <c r="AG407" s="35">
        <f>(AE407*$AP$1)/($AF$2*AF407)</f>
        <v>3952814.9073257032</v>
      </c>
      <c r="AK407" s="46">
        <v>171.72105407710001</v>
      </c>
      <c r="AL407" s="1">
        <v>99.186729431149999</v>
      </c>
      <c r="AM407" s="35">
        <f>(AK407*$AP$1)/($AL$2*AL407)</f>
        <v>4127883.0356702697</v>
      </c>
    </row>
    <row r="408" spans="4:39" x14ac:dyDescent="0.3">
      <c r="D408" s="40">
        <v>28.1</v>
      </c>
      <c r="E408" s="32">
        <v>129</v>
      </c>
      <c r="F408" s="35">
        <f t="shared" si="24"/>
        <v>720621.15744453366</v>
      </c>
      <c r="G408" s="33">
        <v>28.3</v>
      </c>
      <c r="H408" s="34">
        <v>129</v>
      </c>
      <c r="I408" s="35">
        <f t="shared" si="25"/>
        <v>683058.94932150887</v>
      </c>
      <c r="J408" s="43">
        <v>0.56129735708240003</v>
      </c>
      <c r="K408" s="2">
        <v>125.786491394</v>
      </c>
      <c r="L408" s="1">
        <f t="shared" si="26"/>
        <v>14762.142497156776</v>
      </c>
      <c r="M408" s="33">
        <v>27.1</v>
      </c>
      <c r="N408" s="34">
        <v>132</v>
      </c>
      <c r="O408" s="1">
        <f>(M408*$AP$1)/($N$2*N408)</f>
        <v>724460.11842563574</v>
      </c>
      <c r="P408" s="33">
        <v>28.4</v>
      </c>
      <c r="Q408" s="34">
        <v>128</v>
      </c>
      <c r="R408" s="35">
        <f>(P408*$AP$1)/($Q$2*Q408)</f>
        <v>734004.57974137925</v>
      </c>
      <c r="S408" s="33">
        <v>29.3</v>
      </c>
      <c r="T408" s="34">
        <v>132</v>
      </c>
      <c r="U408" s="1">
        <f>(S408*$AP$1)/($T$2*T408)</f>
        <v>783272.37896203413</v>
      </c>
      <c r="V408" s="33">
        <v>7.88</v>
      </c>
      <c r="W408" s="34">
        <v>123</v>
      </c>
      <c r="X408" s="35">
        <f>(V408*$AP$1)/($W$2*W408)</f>
        <v>242216.3482718571</v>
      </c>
      <c r="Y408" s="33">
        <v>11.8</v>
      </c>
      <c r="Z408" s="34">
        <v>123</v>
      </c>
      <c r="AA408" s="1">
        <f>(Y408 * $AP$1)/($Z$2*Z408)</f>
        <v>338529.10942902532</v>
      </c>
      <c r="AB408" s="33">
        <v>13.9</v>
      </c>
      <c r="AC408" s="34">
        <v>132</v>
      </c>
      <c r="AD408" s="35">
        <f>(AB408*$AP$1)/($AC$2*AC408)</f>
        <v>371586.55520724488</v>
      </c>
      <c r="AE408" s="46">
        <v>170.69567871090001</v>
      </c>
      <c r="AF408" s="1">
        <v>99.186531066889998</v>
      </c>
      <c r="AG408" s="35">
        <f>(AE408*$AP$1)/($AF$2*AF408)</f>
        <v>3943376.3475219789</v>
      </c>
      <c r="AK408" s="46">
        <v>171.90757751460001</v>
      </c>
      <c r="AL408" s="1">
        <v>99.519981384280001</v>
      </c>
      <c r="AM408" s="35">
        <f>(AK408*$AP$1)/($AL$2*AL408)</f>
        <v>4118529.126896102</v>
      </c>
    </row>
    <row r="409" spans="4:39" x14ac:dyDescent="0.3">
      <c r="D409" s="40">
        <v>28.2</v>
      </c>
      <c r="E409" s="32">
        <v>129</v>
      </c>
      <c r="F409" s="35">
        <f t="shared" si="24"/>
        <v>723185.6455493184</v>
      </c>
      <c r="G409" s="33">
        <v>28.4</v>
      </c>
      <c r="H409" s="34">
        <v>129</v>
      </c>
      <c r="I409" s="35">
        <f t="shared" si="25"/>
        <v>685472.58518483571</v>
      </c>
      <c r="J409" s="43">
        <v>4.2309202253819997E-2</v>
      </c>
      <c r="K409" s="2">
        <v>126.1197433472</v>
      </c>
      <c r="L409" s="1">
        <f t="shared" si="26"/>
        <v>1109.7934510488528</v>
      </c>
      <c r="M409" s="33">
        <v>27.2</v>
      </c>
      <c r="N409" s="34">
        <v>132</v>
      </c>
      <c r="O409" s="1">
        <f>(M409*$AP$1)/($N$2*N409)</f>
        <v>727133.40299547196</v>
      </c>
      <c r="P409" s="33">
        <v>28.5</v>
      </c>
      <c r="Q409" s="34">
        <v>128</v>
      </c>
      <c r="R409" s="35">
        <f>(P409*$AP$1)/($Q$2*Q409)</f>
        <v>736589.10290948278</v>
      </c>
      <c r="S409" s="33">
        <v>29.4</v>
      </c>
      <c r="T409" s="34">
        <v>133</v>
      </c>
      <c r="U409" s="1">
        <f>(S409*$AP$1)/($T$2*T409)</f>
        <v>780036.29764065333</v>
      </c>
      <c r="V409" s="33">
        <v>7.91</v>
      </c>
      <c r="W409" s="34">
        <v>124</v>
      </c>
      <c r="X409" s="35">
        <f>(V409*$AP$1)/($W$2*W409)</f>
        <v>241177.69744160178</v>
      </c>
      <c r="Y409" s="33">
        <v>11.9</v>
      </c>
      <c r="Z409" s="34">
        <v>123</v>
      </c>
      <c r="AA409" s="1">
        <f>(Y409 * $AP$1)/($Z$2*Z409)</f>
        <v>341398.0001868984</v>
      </c>
      <c r="AB409" s="33">
        <v>14</v>
      </c>
      <c r="AC409" s="34">
        <v>132</v>
      </c>
      <c r="AD409" s="35">
        <f>(AB409*$AP$1)/($AC$2*AC409)</f>
        <v>374259.83977708116</v>
      </c>
      <c r="AE409" s="46">
        <v>170.8623046875</v>
      </c>
      <c r="AF409" s="1">
        <v>99.520027160639998</v>
      </c>
      <c r="AG409" s="35">
        <f>(AE409*$AP$1)/($AF$2*AF409)</f>
        <v>3933998.3753117421</v>
      </c>
      <c r="AK409" s="46">
        <v>172.1033782959</v>
      </c>
      <c r="AL409" s="1">
        <v>99.853477478030001</v>
      </c>
      <c r="AM409" s="35">
        <f>(AK409*$AP$1)/($AL$2*AL409)</f>
        <v>4109449.1293951459</v>
      </c>
    </row>
    <row r="410" spans="4:39" x14ac:dyDescent="0.3">
      <c r="D410" s="40">
        <v>28.2</v>
      </c>
      <c r="E410" s="32">
        <v>129</v>
      </c>
      <c r="F410" s="35">
        <f t="shared" si="24"/>
        <v>723185.6455493184</v>
      </c>
      <c r="G410" s="33">
        <v>28.5</v>
      </c>
      <c r="H410" s="34">
        <v>129</v>
      </c>
      <c r="I410" s="35">
        <f t="shared" si="25"/>
        <v>687886.22104816267</v>
      </c>
      <c r="J410" s="43">
        <v>2.142347628251E-3</v>
      </c>
      <c r="K410" s="2">
        <v>126.40068817140001</v>
      </c>
      <c r="L410" s="1">
        <f t="shared" si="26"/>
        <v>56.070044903178918</v>
      </c>
      <c r="M410" s="33">
        <v>27.3</v>
      </c>
      <c r="N410" s="34">
        <v>132</v>
      </c>
      <c r="O410" s="1">
        <f>(M410*$AP$1)/($N$2*N410)</f>
        <v>729806.6875653083</v>
      </c>
      <c r="P410" s="33">
        <v>28.6</v>
      </c>
      <c r="Q410" s="34">
        <v>129</v>
      </c>
      <c r="R410" s="35">
        <f>(P410*$AP$1)/($Q$2*Q410)</f>
        <v>733443.59796845773</v>
      </c>
      <c r="S410" s="33">
        <v>29.5</v>
      </c>
      <c r="T410" s="34">
        <v>133</v>
      </c>
      <c r="U410" s="1">
        <f>(S410*$AP$1)/($T$2*T410)</f>
        <v>782689.48232650594</v>
      </c>
      <c r="V410" s="33">
        <v>7.94</v>
      </c>
      <c r="W410" s="34">
        <v>124</v>
      </c>
      <c r="X410" s="35">
        <f>(V410*$AP$1)/($W$2*W410)</f>
        <v>242092.40425870017</v>
      </c>
      <c r="Y410" s="33">
        <v>11.9</v>
      </c>
      <c r="Z410" s="34">
        <v>124</v>
      </c>
      <c r="AA410" s="1">
        <f>(Y410 * $AP$1)/($Z$2*Z410)</f>
        <v>338644.79050797183</v>
      </c>
      <c r="AB410" s="33">
        <v>14</v>
      </c>
      <c r="AC410" s="34">
        <v>133</v>
      </c>
      <c r="AD410" s="35">
        <f>(AB410*$AP$1)/($AC$2*AC410)</f>
        <v>371445.85601935879</v>
      </c>
      <c r="AE410" s="46">
        <v>171.03942871090001</v>
      </c>
      <c r="AF410" s="1">
        <v>99.85327911377</v>
      </c>
      <c r="AG410" s="35">
        <f>(AE410*$AP$1)/($AF$2*AF410)</f>
        <v>3924933.5453370609</v>
      </c>
      <c r="AK410" s="46">
        <v>172.29844665530001</v>
      </c>
      <c r="AL410" s="1">
        <v>100.18672943120001</v>
      </c>
      <c r="AM410" s="35">
        <f>(AK410*$AP$1)/($AL$2*AL410)</f>
        <v>4100422.1434499756</v>
      </c>
    </row>
    <row r="411" spans="4:39" ht="15" thickBot="1" x14ac:dyDescent="0.35">
      <c r="D411" s="40">
        <v>28.3</v>
      </c>
      <c r="E411" s="32">
        <v>130</v>
      </c>
      <c r="F411" s="35">
        <f t="shared" si="24"/>
        <v>720167.44031830248</v>
      </c>
      <c r="G411" s="33">
        <v>28.6</v>
      </c>
      <c r="H411" s="34">
        <v>130</v>
      </c>
      <c r="I411" s="35">
        <f t="shared" si="25"/>
        <v>684989.85801217041</v>
      </c>
      <c r="J411" s="29">
        <v>3.0523695051670002E-2</v>
      </c>
      <c r="K411" s="30">
        <v>126.4213256836</v>
      </c>
      <c r="L411" s="49">
        <f t="shared" si="26"/>
        <v>798.74318404392022</v>
      </c>
      <c r="M411" s="33">
        <v>27.4</v>
      </c>
      <c r="N411" s="34">
        <v>133</v>
      </c>
      <c r="O411" s="1">
        <f>(M411*$AP$1)/($N$2*N411)</f>
        <v>726972.60392360215</v>
      </c>
      <c r="P411" s="33">
        <v>28.7</v>
      </c>
      <c r="Q411" s="34">
        <v>129</v>
      </c>
      <c r="R411" s="35">
        <f>(P411*$AP$1)/($Q$2*Q411)</f>
        <v>736008.08607324248</v>
      </c>
      <c r="S411" s="33">
        <v>29.5</v>
      </c>
      <c r="T411" s="34">
        <v>133</v>
      </c>
      <c r="U411" s="1">
        <f>(S411*$AP$1)/($T$2*T411)</f>
        <v>782689.48232650594</v>
      </c>
      <c r="V411" s="33">
        <v>7.97</v>
      </c>
      <c r="W411" s="34">
        <v>124</v>
      </c>
      <c r="X411" s="35">
        <f>(V411*$AP$1)/($W$2*W411)</f>
        <v>243007.11107579849</v>
      </c>
      <c r="Y411" s="33">
        <v>11.9</v>
      </c>
      <c r="Z411" s="34">
        <v>124</v>
      </c>
      <c r="AA411" s="1">
        <f>(Y411 * $AP$1)/($Z$2*Z411)</f>
        <v>338644.79050797183</v>
      </c>
      <c r="AB411" s="33">
        <v>14.1</v>
      </c>
      <c r="AC411" s="34">
        <v>133</v>
      </c>
      <c r="AD411" s="35">
        <f>(AB411*$AP$1)/($AC$2*AC411)</f>
        <v>374099.04070521134</v>
      </c>
      <c r="AE411" s="46">
        <v>171.21081542970001</v>
      </c>
      <c r="AF411" s="1">
        <v>100.1865310669</v>
      </c>
      <c r="AG411" s="35">
        <f>(AE411*$AP$1)/($AF$2*AF411)</f>
        <v>3915797.8012463171</v>
      </c>
      <c r="AK411" s="46">
        <v>172.48692321780001</v>
      </c>
      <c r="AL411" s="1">
        <v>100.5199813843</v>
      </c>
      <c r="AM411" s="35">
        <f>(AK411*$AP$1)/($AL$2*AL411)</f>
        <v>4091298.6575533948</v>
      </c>
    </row>
    <row r="412" spans="4:39" x14ac:dyDescent="0.3">
      <c r="D412" s="40">
        <v>28.4</v>
      </c>
      <c r="E412" s="32">
        <v>130</v>
      </c>
      <c r="F412" s="35">
        <f t="shared" si="24"/>
        <v>722712.20159151196</v>
      </c>
      <c r="G412" s="33">
        <v>28.7</v>
      </c>
      <c r="H412" s="34">
        <v>130</v>
      </c>
      <c r="I412" s="35">
        <f t="shared" si="25"/>
        <v>687384.92744577944</v>
      </c>
      <c r="J412" s="2"/>
      <c r="M412" s="33">
        <v>27.5</v>
      </c>
      <c r="N412" s="34">
        <v>133</v>
      </c>
      <c r="O412" s="1">
        <f>(M412*$AP$1)/($N$2*N412)</f>
        <v>729625.78860945476</v>
      </c>
      <c r="P412" s="33">
        <v>28.8</v>
      </c>
      <c r="Q412" s="34">
        <v>129</v>
      </c>
      <c r="R412" s="35">
        <f>(P412*$AP$1)/($Q$2*Q412)</f>
        <v>738572.57417802734</v>
      </c>
      <c r="S412" s="33">
        <v>29.6</v>
      </c>
      <c r="T412" s="34">
        <v>134</v>
      </c>
      <c r="U412" s="1">
        <f>(S412*$AP$1)/($T$2*T412)</f>
        <v>779481.90084062447</v>
      </c>
      <c r="V412" s="33">
        <v>8</v>
      </c>
      <c r="W412" s="34">
        <v>125</v>
      </c>
      <c r="X412" s="35">
        <f>(V412*$AP$1)/($W$2*W412)</f>
        <v>241970.44334975368</v>
      </c>
      <c r="Y412" s="33">
        <v>12</v>
      </c>
      <c r="Z412" s="34">
        <v>124</v>
      </c>
      <c r="AA412" s="1">
        <f>(Y412 * $AP$1)/($Z$2*Z412)</f>
        <v>341490.5450500556</v>
      </c>
      <c r="AB412" s="33">
        <v>14.1</v>
      </c>
      <c r="AC412" s="34">
        <v>133</v>
      </c>
      <c r="AD412" s="35">
        <f>(AB412*$AP$1)/($AC$2*AC412)</f>
        <v>374099.04070521134</v>
      </c>
      <c r="AE412" s="46">
        <v>171.38061523440001</v>
      </c>
      <c r="AF412" s="1">
        <v>100.52002716059999</v>
      </c>
      <c r="AG412" s="35">
        <f>(AE412*$AP$1)/($AF$2*AF412)</f>
        <v>3906676.9696111665</v>
      </c>
      <c r="AK412" s="46">
        <v>172.67698669430001</v>
      </c>
      <c r="AL412" s="1">
        <v>100.853477478</v>
      </c>
      <c r="AM412" s="35">
        <f>(AK412*$AP$1)/($AL$2*AL412)</f>
        <v>4082263.0998388394</v>
      </c>
    </row>
    <row r="413" spans="4:39" x14ac:dyDescent="0.3">
      <c r="D413" s="40">
        <v>28.5</v>
      </c>
      <c r="E413" s="32">
        <v>130</v>
      </c>
      <c r="F413" s="35">
        <f t="shared" si="24"/>
        <v>725256.96286472154</v>
      </c>
      <c r="G413" s="33">
        <v>28.7</v>
      </c>
      <c r="H413" s="34">
        <v>130</v>
      </c>
      <c r="I413" s="35">
        <f t="shared" si="25"/>
        <v>687384.92744577944</v>
      </c>
      <c r="J413" s="2"/>
      <c r="M413" s="33">
        <v>27.5</v>
      </c>
      <c r="N413" s="34">
        <v>133</v>
      </c>
      <c r="O413" s="1">
        <f>(M413*$AP$1)/($N$2*N413)</f>
        <v>729625.78860945476</v>
      </c>
      <c r="P413" s="33">
        <v>28.8</v>
      </c>
      <c r="Q413" s="34">
        <v>130</v>
      </c>
      <c r="R413" s="35">
        <f>(P413*$AP$1)/($Q$2*Q413)</f>
        <v>732891.24668435019</v>
      </c>
      <c r="S413" s="33">
        <v>29.7</v>
      </c>
      <c r="T413" s="34">
        <v>134</v>
      </c>
      <c r="U413" s="1">
        <f>(S413*$AP$1)/($T$2*T413)</f>
        <v>782115.28564076161</v>
      </c>
      <c r="V413" s="33">
        <v>8.0399999999999991</v>
      </c>
      <c r="W413" s="34">
        <v>125</v>
      </c>
      <c r="X413" s="35">
        <f>(V413*$AP$1)/($W$2*W413)</f>
        <v>243180.29556650243</v>
      </c>
      <c r="Y413" s="33">
        <v>12</v>
      </c>
      <c r="Z413" s="34">
        <v>125</v>
      </c>
      <c r="AA413" s="1">
        <f>(Y413 * $AP$1)/($Z$2*Z413)</f>
        <v>338758.62068965519</v>
      </c>
      <c r="AB413" s="33">
        <v>14.1</v>
      </c>
      <c r="AC413" s="34">
        <v>134</v>
      </c>
      <c r="AD413" s="35">
        <f>(AB413*$AP$1)/($AC$2*AC413)</f>
        <v>371307.25681935152</v>
      </c>
      <c r="AE413" s="46">
        <v>171.55151367190001</v>
      </c>
      <c r="AF413" s="1">
        <v>100.8535232544</v>
      </c>
      <c r="AG413" s="35">
        <f>(AE413*$AP$1)/($AF$2*AF413)</f>
        <v>3897641.4192378246</v>
      </c>
      <c r="AK413" s="46">
        <v>172.8631439209</v>
      </c>
      <c r="AL413" s="1">
        <v>101.1869735718</v>
      </c>
      <c r="AM413" s="35">
        <f>(AK413*$AP$1)/($AL$2*AL413)</f>
        <v>4073195.0581923053</v>
      </c>
    </row>
    <row r="414" spans="4:39" x14ac:dyDescent="0.3">
      <c r="D414" s="40">
        <v>28.6</v>
      </c>
      <c r="E414" s="32">
        <v>131</v>
      </c>
      <c r="F414" s="35">
        <f t="shared" si="24"/>
        <v>722245.98578573321</v>
      </c>
      <c r="G414" s="33">
        <v>28.8</v>
      </c>
      <c r="H414" s="34">
        <v>131</v>
      </c>
      <c r="I414" s="35">
        <f t="shared" si="25"/>
        <v>684514.50072000374</v>
      </c>
      <c r="J414" s="2"/>
      <c r="M414" s="33">
        <v>27.6</v>
      </c>
      <c r="N414" s="34">
        <v>134</v>
      </c>
      <c r="O414" s="1">
        <f>(M414*$AP$1)/($N$2*N414)</f>
        <v>726814.20483787963</v>
      </c>
      <c r="P414" s="33">
        <v>28.9</v>
      </c>
      <c r="Q414" s="34">
        <v>130</v>
      </c>
      <c r="R414" s="35">
        <f>(P414*$AP$1)/($Q$2*Q414)</f>
        <v>735436.00795755966</v>
      </c>
      <c r="S414" s="33">
        <v>29.8</v>
      </c>
      <c r="T414" s="34">
        <v>134</v>
      </c>
      <c r="U414" s="1">
        <f>(S414*$AP$1)/($T$2*T414)</f>
        <v>784748.67044089898</v>
      </c>
      <c r="V414" s="33">
        <v>8.07</v>
      </c>
      <c r="W414" s="34">
        <v>125</v>
      </c>
      <c r="X414" s="35">
        <f>(V414*$AP$1)/($W$2*W414)</f>
        <v>244087.68472906403</v>
      </c>
      <c r="Y414" s="33">
        <v>12.1</v>
      </c>
      <c r="Z414" s="34">
        <v>125</v>
      </c>
      <c r="AA414" s="1">
        <f>(Y414 * $AP$1)/($Z$2*Z414)</f>
        <v>341581.6091954023</v>
      </c>
      <c r="AB414" s="33">
        <v>14.2</v>
      </c>
      <c r="AC414" s="34">
        <v>134</v>
      </c>
      <c r="AD414" s="35">
        <f>(AB414*$AP$1)/($AC$2*AC414)</f>
        <v>373940.64161948871</v>
      </c>
      <c r="AE414" s="46">
        <v>171.72204589840001</v>
      </c>
      <c r="AF414" s="1">
        <v>101.18677520750001</v>
      </c>
      <c r="AG414" s="35">
        <f>(AE414*$AP$1)/($AF$2*AF414)</f>
        <v>3888666.5178713715</v>
      </c>
      <c r="AK414" s="46">
        <v>173.05308532710001</v>
      </c>
      <c r="AL414" s="1">
        <v>101.5199813843</v>
      </c>
      <c r="AM414" s="35">
        <f>(AK414*$AP$1)/($AL$2*AL414)</f>
        <v>4064295.0159564558</v>
      </c>
    </row>
    <row r="415" spans="4:39" x14ac:dyDescent="0.3">
      <c r="D415" s="40">
        <v>28.7</v>
      </c>
      <c r="E415" s="32">
        <v>131</v>
      </c>
      <c r="F415" s="35">
        <f t="shared" si="24"/>
        <v>724771.32140036859</v>
      </c>
      <c r="G415" s="33">
        <v>28.9</v>
      </c>
      <c r="H415" s="34">
        <v>131</v>
      </c>
      <c r="I415" s="35">
        <f t="shared" si="25"/>
        <v>686891.28718083713</v>
      </c>
      <c r="J415" s="2"/>
      <c r="M415" s="33">
        <v>27.7</v>
      </c>
      <c r="N415" s="34">
        <v>134</v>
      </c>
      <c r="O415" s="1">
        <f>(M415*$AP$1)/($N$2*N415)</f>
        <v>729447.58963801677</v>
      </c>
      <c r="P415" s="33">
        <v>29</v>
      </c>
      <c r="Q415" s="34">
        <v>130</v>
      </c>
      <c r="R415" s="35">
        <f>(P415*$AP$1)/($Q$2*Q415)</f>
        <v>737980.76923076925</v>
      </c>
      <c r="S415" s="33">
        <v>29.9</v>
      </c>
      <c r="T415" s="34">
        <v>135</v>
      </c>
      <c r="U415" s="1">
        <f>(S415*$AP$1)/($T$2*T415)</f>
        <v>781549.59557258408</v>
      </c>
      <c r="V415" s="33">
        <v>8.1</v>
      </c>
      <c r="W415" s="34">
        <v>126</v>
      </c>
      <c r="X415" s="35">
        <f>(V415*$AP$1)/($W$2*W415)</f>
        <v>243050.66854327937</v>
      </c>
      <c r="Y415" s="33">
        <v>12.1</v>
      </c>
      <c r="Z415" s="34">
        <v>125</v>
      </c>
      <c r="AA415" s="1">
        <f>(Y415 * $AP$1)/($Z$2*Z415)</f>
        <v>341581.6091954023</v>
      </c>
      <c r="AB415" s="33">
        <v>14.2</v>
      </c>
      <c r="AC415" s="34">
        <v>134</v>
      </c>
      <c r="AD415" s="35">
        <f>(AB415*$AP$1)/($AC$2*AC415)</f>
        <v>373940.64161948871</v>
      </c>
      <c r="AE415" s="46">
        <v>171.89575195309999</v>
      </c>
      <c r="AF415" s="1">
        <v>101.51978302000001</v>
      </c>
      <c r="AG415" s="35">
        <f>(AE415*$AP$1)/($AF$2*AF415)</f>
        <v>3879831.505151209</v>
      </c>
      <c r="AK415" s="46">
        <v>173.24058532710001</v>
      </c>
      <c r="AL415" s="1">
        <v>101.853477478</v>
      </c>
      <c r="AM415" s="35">
        <f>(AK415*$AP$1)/($AL$2*AL415)</f>
        <v>4055376.5786300753</v>
      </c>
    </row>
    <row r="416" spans="4:39" x14ac:dyDescent="0.3">
      <c r="D416" s="40">
        <v>28.8</v>
      </c>
      <c r="E416" s="32">
        <v>131</v>
      </c>
      <c r="F416" s="35">
        <f t="shared" si="24"/>
        <v>727296.65701500408</v>
      </c>
      <c r="G416" s="33">
        <v>29</v>
      </c>
      <c r="H416" s="34">
        <v>131</v>
      </c>
      <c r="I416" s="35">
        <f t="shared" si="25"/>
        <v>689268.07364167052</v>
      </c>
      <c r="J416" s="2"/>
      <c r="M416" s="33">
        <v>27.8</v>
      </c>
      <c r="N416" s="34">
        <v>134</v>
      </c>
      <c r="O416" s="1">
        <f>(M416*$AP$1)/($N$2*N416)</f>
        <v>732080.97443815402</v>
      </c>
      <c r="P416" s="33">
        <v>29.1</v>
      </c>
      <c r="Q416" s="34">
        <v>131</v>
      </c>
      <c r="R416" s="35">
        <f>(P416*$AP$1)/($Q$2*Q416)</f>
        <v>734872.66385891032</v>
      </c>
      <c r="S416" s="33">
        <v>29.9</v>
      </c>
      <c r="T416" s="34">
        <v>135</v>
      </c>
      <c r="U416" s="1">
        <f>(S416*$AP$1)/($T$2*T416)</f>
        <v>781549.59557258408</v>
      </c>
      <c r="V416" s="33">
        <v>8.1300000000000008</v>
      </c>
      <c r="W416" s="34">
        <v>126</v>
      </c>
      <c r="X416" s="35">
        <f>(V416*$AP$1)/($W$2*W416)</f>
        <v>243950.8562045508</v>
      </c>
      <c r="Y416" s="33">
        <v>12.1</v>
      </c>
      <c r="Z416" s="34">
        <v>126</v>
      </c>
      <c r="AA416" s="1">
        <f>(Y416 * $AP$1)/($Z$2*Z416)</f>
        <v>338870.64404305787</v>
      </c>
      <c r="AB416" s="33">
        <v>14.2</v>
      </c>
      <c r="AC416" s="34">
        <v>135</v>
      </c>
      <c r="AD416" s="35">
        <f>(AB416*$AP$1)/($AC$2*AC416)</f>
        <v>371170.71094082581</v>
      </c>
      <c r="AE416" s="46">
        <v>172.0703125</v>
      </c>
      <c r="AF416" s="1">
        <v>101.8532791138</v>
      </c>
      <c r="AG416" s="35">
        <f>(AE416*$AP$1)/($AF$2*AF416)</f>
        <v>3871054.9303477895</v>
      </c>
      <c r="AK416" s="46">
        <v>173.4275970459</v>
      </c>
      <c r="AL416" s="1">
        <v>102.1869735718</v>
      </c>
      <c r="AM416" s="35">
        <f>(AK416*$AP$1)/($AL$2*AL416)</f>
        <v>4046504.9606578904</v>
      </c>
    </row>
    <row r="417" spans="4:39" x14ac:dyDescent="0.3">
      <c r="D417" s="40">
        <v>28.8</v>
      </c>
      <c r="E417" s="32">
        <v>132</v>
      </c>
      <c r="F417" s="35">
        <f t="shared" si="24"/>
        <v>721786.8338557994</v>
      </c>
      <c r="G417" s="33">
        <v>29.1</v>
      </c>
      <c r="H417" s="34">
        <v>132</v>
      </c>
      <c r="I417" s="35">
        <f t="shared" si="25"/>
        <v>686405.12631384854</v>
      </c>
      <c r="J417" s="2"/>
      <c r="M417" s="33">
        <v>27.8</v>
      </c>
      <c r="N417" s="34">
        <v>135</v>
      </c>
      <c r="O417" s="1">
        <f>(M417*$AP$1)/($N$2*N417)</f>
        <v>726658.15240527887</v>
      </c>
      <c r="P417" s="33">
        <v>29.2</v>
      </c>
      <c r="Q417" s="34">
        <v>131</v>
      </c>
      <c r="R417" s="35">
        <f>(P417*$AP$1)/($Q$2*Q417)</f>
        <v>737397.9994735457</v>
      </c>
      <c r="S417" s="33">
        <v>30</v>
      </c>
      <c r="T417" s="34">
        <v>135</v>
      </c>
      <c r="U417" s="1">
        <f>(S417*$AP$1)/($T$2*T417)</f>
        <v>784163.47381864628</v>
      </c>
      <c r="V417" s="33">
        <v>8.16</v>
      </c>
      <c r="W417" s="34">
        <v>126</v>
      </c>
      <c r="X417" s="35">
        <f>(V417*$AP$1)/($W$2*W417)</f>
        <v>244851.0438658222</v>
      </c>
      <c r="Y417" s="33">
        <v>12.2</v>
      </c>
      <c r="Z417" s="34">
        <v>126</v>
      </c>
      <c r="AA417" s="1">
        <f>(Y417 * $AP$1)/($Z$2*Z417)</f>
        <v>341671.22787812445</v>
      </c>
      <c r="AB417" s="33">
        <v>14.3</v>
      </c>
      <c r="AC417" s="34">
        <v>135</v>
      </c>
      <c r="AD417" s="35">
        <f>(AB417*$AP$1)/($AC$2*AC417)</f>
        <v>373784.58918688801</v>
      </c>
      <c r="AE417" s="46">
        <v>172.25024414059999</v>
      </c>
      <c r="AF417" s="1">
        <v>102.18677520750001</v>
      </c>
      <c r="AG417" s="35">
        <f>(AE417*$AP$1)/($AF$2*AF417)</f>
        <v>3862456.08069759</v>
      </c>
      <c r="AK417" s="46">
        <v>173.6219329834</v>
      </c>
      <c r="AL417" s="1">
        <v>102.5202255249</v>
      </c>
      <c r="AM417" s="35">
        <f>(AK417*$AP$1)/($AL$2*AL417)</f>
        <v>4037871.0132979625</v>
      </c>
    </row>
    <row r="418" spans="4:39" x14ac:dyDescent="0.3">
      <c r="D418" s="40">
        <v>28.9</v>
      </c>
      <c r="E418" s="32">
        <v>132</v>
      </c>
      <c r="F418" s="35">
        <f t="shared" si="24"/>
        <v>724293.0381400208</v>
      </c>
      <c r="G418" s="33">
        <v>29.2</v>
      </c>
      <c r="H418" s="34">
        <v>132</v>
      </c>
      <c r="I418" s="35">
        <f t="shared" si="25"/>
        <v>688763.90681664518</v>
      </c>
      <c r="J418" s="2"/>
      <c r="M418" s="33">
        <v>27.9</v>
      </c>
      <c r="N418" s="34">
        <v>135</v>
      </c>
      <c r="O418" s="1">
        <f>(M418*$AP$1)/($N$2*N418)</f>
        <v>729272.03065134096</v>
      </c>
      <c r="P418" s="33">
        <v>29.3</v>
      </c>
      <c r="Q418" s="34">
        <v>131</v>
      </c>
      <c r="R418" s="35">
        <f>(P418*$AP$1)/($Q$2*Q418)</f>
        <v>739923.33508818119</v>
      </c>
      <c r="S418" s="33">
        <v>30.1</v>
      </c>
      <c r="T418" s="34">
        <v>136</v>
      </c>
      <c r="U418" s="1">
        <f>(S418*$AP$1)/($T$2*T418)</f>
        <v>780992.22447599738</v>
      </c>
      <c r="V418" s="33">
        <v>8.1999999999999993</v>
      </c>
      <c r="W418" s="34">
        <v>127</v>
      </c>
      <c r="X418" s="35">
        <f>(V418*$AP$1)/($W$2*W418)</f>
        <v>244113.88231643455</v>
      </c>
      <c r="Y418" s="33">
        <v>12.2</v>
      </c>
      <c r="Z418" s="34">
        <v>126</v>
      </c>
      <c r="AA418" s="1">
        <f>(Y418 * $AP$1)/($Z$2*Z418)</f>
        <v>341671.22787812445</v>
      </c>
      <c r="AB418" s="33">
        <v>14.3</v>
      </c>
      <c r="AC418" s="34">
        <v>135</v>
      </c>
      <c r="AD418" s="35">
        <f>(AB418*$AP$1)/($AC$2*AC418)</f>
        <v>373784.58918688801</v>
      </c>
      <c r="AE418" s="46">
        <v>172.43298339840001</v>
      </c>
      <c r="AF418" s="1">
        <v>102.52002716059999</v>
      </c>
      <c r="AG418" s="35">
        <f>(AE418*$AP$1)/($AF$2*AF418)</f>
        <v>3853985.1044574562</v>
      </c>
      <c r="AK418" s="46">
        <v>173.8260345459</v>
      </c>
      <c r="AL418" s="1">
        <v>102.853477478</v>
      </c>
      <c r="AM418" s="35">
        <f>(AK418*$AP$1)/($AL$2*AL418)</f>
        <v>4029519.3952560001</v>
      </c>
    </row>
    <row r="419" spans="4:39" x14ac:dyDescent="0.3">
      <c r="D419" s="40">
        <v>29</v>
      </c>
      <c r="E419" s="32">
        <v>132</v>
      </c>
      <c r="F419" s="35">
        <f t="shared" si="24"/>
        <v>726799.24242424243</v>
      </c>
      <c r="G419" s="33">
        <v>29.2</v>
      </c>
      <c r="H419" s="34">
        <v>132</v>
      </c>
      <c r="I419" s="35">
        <f t="shared" si="25"/>
        <v>688763.90681664518</v>
      </c>
      <c r="J419" s="2"/>
      <c r="M419" s="33">
        <v>28</v>
      </c>
      <c r="N419" s="34">
        <v>135</v>
      </c>
      <c r="O419" s="1">
        <f>(M419*$AP$1)/($N$2*N419)</f>
        <v>731885.90889740316</v>
      </c>
      <c r="P419" s="33">
        <v>29.4</v>
      </c>
      <c r="Q419" s="34">
        <v>132</v>
      </c>
      <c r="R419" s="35">
        <f>(P419*$AP$1)/($Q$2*Q419)</f>
        <v>736824.0595611285</v>
      </c>
      <c r="S419" s="33">
        <v>30.2</v>
      </c>
      <c r="T419" s="34">
        <v>136</v>
      </c>
      <c r="U419" s="1">
        <f>(S419*$AP$1)/($T$2*T419)</f>
        <v>783586.88302907371</v>
      </c>
      <c r="V419" s="33">
        <v>8.23</v>
      </c>
      <c r="W419" s="34">
        <v>127</v>
      </c>
      <c r="X419" s="35">
        <f>(V419*$AP$1)/($W$2*W419)</f>
        <v>245006.98188588492</v>
      </c>
      <c r="Y419" s="33">
        <v>12.3</v>
      </c>
      <c r="Z419" s="34">
        <v>127</v>
      </c>
      <c r="AA419" s="1">
        <f>(Y419 * $AP$1)/($Z$2*Z419)</f>
        <v>341759.43524300843</v>
      </c>
      <c r="AB419" s="33">
        <v>14.3</v>
      </c>
      <c r="AC419" s="34">
        <v>136</v>
      </c>
      <c r="AD419" s="35">
        <f>(AB419*$AP$1)/($AC$2*AC419)</f>
        <v>371036.17308992567</v>
      </c>
      <c r="AE419" s="46">
        <v>172.62316894529999</v>
      </c>
      <c r="AF419" s="1">
        <v>102.8532791138</v>
      </c>
      <c r="AG419" s="35">
        <f>(AE419*$AP$1)/($AF$2*AF419)</f>
        <v>3845734.9113262771</v>
      </c>
      <c r="AK419" s="46">
        <v>174.0145111084</v>
      </c>
      <c r="AL419" s="1">
        <v>103.18672943120001</v>
      </c>
      <c r="AM419" s="35">
        <f>(AK419*$AP$1)/($AL$2*AL419)</f>
        <v>4020860.6834381483</v>
      </c>
    </row>
    <row r="420" spans="4:39" x14ac:dyDescent="0.3">
      <c r="D420" s="40">
        <v>29.1</v>
      </c>
      <c r="E420" s="32">
        <v>133</v>
      </c>
      <c r="F420" s="35">
        <f t="shared" si="24"/>
        <v>723821.94710915221</v>
      </c>
      <c r="G420" s="33">
        <v>29.3</v>
      </c>
      <c r="H420" s="34">
        <v>133</v>
      </c>
      <c r="I420" s="35">
        <f t="shared" si="25"/>
        <v>685926.276136589</v>
      </c>
      <c r="J420" s="2"/>
      <c r="M420" s="33">
        <v>28.1</v>
      </c>
      <c r="N420" s="34">
        <v>136</v>
      </c>
      <c r="O420" s="1">
        <f>(M420*$AP$1)/($N$2*N420)</f>
        <v>729099.05341446935</v>
      </c>
      <c r="P420" s="33">
        <v>29.4</v>
      </c>
      <c r="Q420" s="34">
        <v>132</v>
      </c>
      <c r="R420" s="35">
        <f>(P420*$AP$1)/($Q$2*Q420)</f>
        <v>736824.0595611285</v>
      </c>
      <c r="S420" s="33">
        <v>30.3</v>
      </c>
      <c r="T420" s="34">
        <v>136</v>
      </c>
      <c r="U420" s="1">
        <f>(S420*$AP$1)/($T$2*T420)</f>
        <v>786181.54158215015</v>
      </c>
      <c r="V420" s="33">
        <v>8.26</v>
      </c>
      <c r="W420" s="34">
        <v>127</v>
      </c>
      <c r="X420" s="35">
        <f>(V420*$AP$1)/($W$2*W420)</f>
        <v>245900.08145533528</v>
      </c>
      <c r="Y420" s="33">
        <v>12.3</v>
      </c>
      <c r="Z420" s="34">
        <v>127</v>
      </c>
      <c r="AA420" s="1">
        <f>(Y420 * $AP$1)/($Z$2*Z420)</f>
        <v>341759.43524300843</v>
      </c>
      <c r="AB420" s="33">
        <v>14.4</v>
      </c>
      <c r="AC420" s="34">
        <v>136</v>
      </c>
      <c r="AD420" s="35">
        <f>(AB420*$AP$1)/($AC$2*AC420)</f>
        <v>373630.83164300205</v>
      </c>
      <c r="AE420" s="46">
        <v>172.80444335940001</v>
      </c>
      <c r="AF420" s="1">
        <v>103.18677520750001</v>
      </c>
      <c r="AG420" s="35">
        <f>(AE420*$AP$1)/($AF$2*AF420)</f>
        <v>3837331.0458732718</v>
      </c>
      <c r="AK420" s="46">
        <v>174.19676208499999</v>
      </c>
      <c r="AL420" s="1">
        <v>103.5202255249</v>
      </c>
      <c r="AM420" s="35">
        <f>(AK420*$AP$1)/($AL$2*AL420)</f>
        <v>4012104.8696208918</v>
      </c>
    </row>
    <row r="421" spans="4:39" x14ac:dyDescent="0.3">
      <c r="D421" s="40">
        <v>29.1</v>
      </c>
      <c r="E421" s="32">
        <v>133</v>
      </c>
      <c r="F421" s="35">
        <f t="shared" si="24"/>
        <v>723821.94710915221</v>
      </c>
      <c r="G421" s="33">
        <v>29.4</v>
      </c>
      <c r="H421" s="34">
        <v>133</v>
      </c>
      <c r="I421" s="35">
        <f t="shared" si="25"/>
        <v>688267.32144763542</v>
      </c>
      <c r="J421" s="2"/>
      <c r="M421" s="33">
        <v>28.2</v>
      </c>
      <c r="N421" s="34">
        <v>136</v>
      </c>
      <c r="O421" s="1">
        <f>(M421*$AP$1)/($N$2*N421)</f>
        <v>731693.71196754568</v>
      </c>
      <c r="P421" s="33">
        <v>29.5</v>
      </c>
      <c r="Q421" s="34">
        <v>132</v>
      </c>
      <c r="R421" s="35">
        <f>(P421*$AP$1)/($Q$2*Q421)</f>
        <v>739330.26384535001</v>
      </c>
      <c r="S421" s="33">
        <v>30.3</v>
      </c>
      <c r="T421" s="34">
        <v>137</v>
      </c>
      <c r="U421" s="1">
        <f>(S421*$AP$1)/($T$2*T421)</f>
        <v>780442.99018374039</v>
      </c>
      <c r="V421" s="33">
        <v>8.2899999999999991</v>
      </c>
      <c r="W421" s="34">
        <v>128</v>
      </c>
      <c r="X421" s="35">
        <f>(V421*$AP$1)/($W$2*W421)</f>
        <v>244865.10929802951</v>
      </c>
      <c r="Y421" s="33">
        <v>12.3</v>
      </c>
      <c r="Z421" s="34">
        <v>127</v>
      </c>
      <c r="AA421" s="1">
        <f>(Y421 * $AP$1)/($Z$2*Z421)</f>
        <v>341759.43524300843</v>
      </c>
      <c r="AB421" s="33">
        <v>14.4</v>
      </c>
      <c r="AC421" s="34">
        <v>136</v>
      </c>
      <c r="AD421" s="35">
        <f>(AB421*$AP$1)/($AC$2*AC421)</f>
        <v>373630.83164300205</v>
      </c>
      <c r="AE421" s="46">
        <v>172.9755859375</v>
      </c>
      <c r="AF421" s="1">
        <v>103.52002716059999</v>
      </c>
      <c r="AG421" s="35">
        <f>(AE421*$AP$1)/($AF$2*AF421)</f>
        <v>3828766.0923073157</v>
      </c>
      <c r="AK421" s="46">
        <v>174.38450622560001</v>
      </c>
      <c r="AL421" s="1">
        <v>103.853477478</v>
      </c>
      <c r="AM421" s="35">
        <f>(AK421*$AP$1)/($AL$2*AL421)</f>
        <v>4003540.8133217255</v>
      </c>
    </row>
    <row r="422" spans="4:39" x14ac:dyDescent="0.3">
      <c r="D422" s="40">
        <v>29.2</v>
      </c>
      <c r="E422" s="32">
        <v>133</v>
      </c>
      <c r="F422" s="35">
        <f t="shared" si="24"/>
        <v>726309.30775213894</v>
      </c>
      <c r="G422" s="33">
        <v>29.5</v>
      </c>
      <c r="H422" s="34">
        <v>133</v>
      </c>
      <c r="I422" s="35">
        <f t="shared" si="25"/>
        <v>690608.36675868183</v>
      </c>
      <c r="J422" s="2"/>
      <c r="M422" s="33">
        <v>28.2</v>
      </c>
      <c r="N422" s="34">
        <v>136</v>
      </c>
      <c r="O422" s="1">
        <f>(M422*$AP$1)/($N$2*N422)</f>
        <v>731693.71196754568</v>
      </c>
      <c r="P422" s="33">
        <v>29.6</v>
      </c>
      <c r="Q422" s="34">
        <v>133</v>
      </c>
      <c r="R422" s="35">
        <f>(P422*$AP$1)/($Q$2*Q422)</f>
        <v>736258.75032408617</v>
      </c>
      <c r="S422" s="33">
        <v>30.4</v>
      </c>
      <c r="T422" s="34">
        <v>137</v>
      </c>
      <c r="U422" s="1">
        <f>(S422*$AP$1)/($T$2*T422)</f>
        <v>783018.70962329058</v>
      </c>
      <c r="V422" s="33">
        <v>8.32</v>
      </c>
      <c r="W422" s="34">
        <v>128</v>
      </c>
      <c r="X422" s="35">
        <f>(V422*$AP$1)/($W$2*W422)</f>
        <v>245751.23152709359</v>
      </c>
      <c r="Y422" s="33">
        <v>12.4</v>
      </c>
      <c r="Z422" s="34">
        <v>128</v>
      </c>
      <c r="AA422" s="1">
        <f>(Y422 * $AP$1)/($Z$2*Z422)</f>
        <v>341846.2643678161</v>
      </c>
      <c r="AB422" s="33">
        <v>14.5</v>
      </c>
      <c r="AC422" s="34">
        <v>137</v>
      </c>
      <c r="AD422" s="35">
        <f>(AB422*$AP$1)/($AC$2*AC422)</f>
        <v>373479.31873479323</v>
      </c>
      <c r="AE422" s="46">
        <v>173.15380859379999</v>
      </c>
      <c r="AF422" s="1">
        <v>103.8532791138</v>
      </c>
      <c r="AG422" s="35">
        <f>(AE422*$AP$1)/($AF$2*AF422)</f>
        <v>3820412.3190946491</v>
      </c>
      <c r="AK422" s="46">
        <v>174.58555603030001</v>
      </c>
      <c r="AL422" s="1">
        <v>104.18672943120001</v>
      </c>
      <c r="AM422" s="35">
        <f>(AK422*$AP$1)/($AL$2*AL422)</f>
        <v>3995336.0390219013</v>
      </c>
    </row>
    <row r="423" spans="4:39" x14ac:dyDescent="0.3">
      <c r="D423" s="40">
        <v>29.3</v>
      </c>
      <c r="E423" s="32">
        <v>134</v>
      </c>
      <c r="F423" s="35">
        <f t="shared" si="24"/>
        <v>723357.8872876995</v>
      </c>
      <c r="G423" s="33">
        <v>29.6</v>
      </c>
      <c r="H423" s="34">
        <v>134</v>
      </c>
      <c r="I423" s="35">
        <f t="shared" si="25"/>
        <v>687778.14780055115</v>
      </c>
      <c r="J423" s="2"/>
      <c r="M423" s="33">
        <v>28.3</v>
      </c>
      <c r="N423" s="34">
        <v>137</v>
      </c>
      <c r="O423" s="1">
        <f>(M423*$AP$1)/($N$2*N423)</f>
        <v>728928.60139273433</v>
      </c>
      <c r="P423" s="33">
        <v>29.7</v>
      </c>
      <c r="Q423" s="34">
        <v>133</v>
      </c>
      <c r="R423" s="35">
        <f>(P423*$AP$1)/($Q$2*Q423)</f>
        <v>738746.11096707289</v>
      </c>
      <c r="S423" s="33">
        <v>30.5</v>
      </c>
      <c r="T423" s="34">
        <v>137</v>
      </c>
      <c r="U423" s="1">
        <f>(S423*$AP$1)/($T$2*T423)</f>
        <v>785594.42906284099</v>
      </c>
      <c r="V423" s="33">
        <v>8.35</v>
      </c>
      <c r="W423" s="34">
        <v>128</v>
      </c>
      <c r="X423" s="35">
        <f>(V423*$AP$1)/($W$2*W423)</f>
        <v>246637.35375615759</v>
      </c>
      <c r="Y423" s="33">
        <v>12.4</v>
      </c>
      <c r="Z423" s="34">
        <v>128</v>
      </c>
      <c r="AA423" s="1">
        <f>(Y423 * $AP$1)/($Z$2*Z423)</f>
        <v>341846.2643678161</v>
      </c>
      <c r="AB423" s="33">
        <v>14.5</v>
      </c>
      <c r="AC423" s="34">
        <v>137</v>
      </c>
      <c r="AD423" s="35">
        <f>(AB423*$AP$1)/($AC$2*AC423)</f>
        <v>373479.31873479323</v>
      </c>
      <c r="AE423" s="46">
        <v>173.3369140625</v>
      </c>
      <c r="AF423" s="1">
        <v>104.18677520750001</v>
      </c>
      <c r="AG423" s="35">
        <f>(AE423*$AP$1)/($AF$2*AF423)</f>
        <v>3812210.4419006701</v>
      </c>
      <c r="AK423" s="46">
        <v>174.77696228030001</v>
      </c>
      <c r="AL423" s="1">
        <v>104.5199813843</v>
      </c>
      <c r="AM423" s="35">
        <f>(AK423*$AP$1)/($AL$2*AL423)</f>
        <v>3986963.5989047261</v>
      </c>
    </row>
    <row r="424" spans="4:39" x14ac:dyDescent="0.3">
      <c r="D424" s="40">
        <v>29.4</v>
      </c>
      <c r="E424" s="32">
        <v>134</v>
      </c>
      <c r="F424" s="35">
        <f t="shared" si="24"/>
        <v>725826.68553782813</v>
      </c>
      <c r="G424" s="33">
        <v>29.6</v>
      </c>
      <c r="H424" s="34">
        <v>134</v>
      </c>
      <c r="I424" s="35">
        <f t="shared" si="25"/>
        <v>687778.14780055115</v>
      </c>
      <c r="J424" s="2"/>
      <c r="M424" s="33">
        <v>28.4</v>
      </c>
      <c r="N424" s="34">
        <v>137</v>
      </c>
      <c r="O424" s="1">
        <f>(M424*$AP$1)/($N$2*N424)</f>
        <v>731504.32083228452</v>
      </c>
      <c r="P424" s="33">
        <v>29.8</v>
      </c>
      <c r="Q424" s="34">
        <v>133</v>
      </c>
      <c r="R424" s="35">
        <f>(P424*$AP$1)/($Q$2*Q424)</f>
        <v>741233.47161005973</v>
      </c>
      <c r="S424" s="33">
        <v>30.6</v>
      </c>
      <c r="T424" s="34">
        <v>138</v>
      </c>
      <c r="U424" s="1">
        <f>(S424*$AP$1)/($T$2*T424)</f>
        <v>782458.77061469271</v>
      </c>
      <c r="V424" s="33">
        <v>8.3699999999999992</v>
      </c>
      <c r="W424" s="34">
        <v>129</v>
      </c>
      <c r="X424" s="35">
        <f>(V424*$AP$1)/($W$2*W424)</f>
        <v>245311.60499484473</v>
      </c>
      <c r="Y424" s="33">
        <v>12.5</v>
      </c>
      <c r="Z424" s="34">
        <v>128</v>
      </c>
      <c r="AA424" s="1">
        <f>(Y424 * $AP$1)/($Z$2*Z424)</f>
        <v>344603.08908045979</v>
      </c>
      <c r="AB424" s="33">
        <v>14.5</v>
      </c>
      <c r="AC424" s="34">
        <v>137</v>
      </c>
      <c r="AD424" s="35">
        <f>(AB424*$AP$1)/($AC$2*AC424)</f>
        <v>373479.31873479323</v>
      </c>
      <c r="AE424" s="46">
        <v>173.51354980470001</v>
      </c>
      <c r="AF424" s="1">
        <v>104.52002716059999</v>
      </c>
      <c r="AG424" s="35">
        <f>(AE424*$AP$1)/($AF$2*AF424)</f>
        <v>3803927.9548463672</v>
      </c>
      <c r="AK424" s="46">
        <v>174.97691345210001</v>
      </c>
      <c r="AL424" s="1">
        <v>104.853477478</v>
      </c>
      <c r="AM424" s="35">
        <f>(AK424*$AP$1)/($AL$2*AL424)</f>
        <v>3978829.4190939721</v>
      </c>
    </row>
    <row r="425" spans="4:39" x14ac:dyDescent="0.3">
      <c r="D425" s="40">
        <v>29.4</v>
      </c>
      <c r="E425" s="32">
        <v>134</v>
      </c>
      <c r="F425" s="35">
        <f t="shared" si="24"/>
        <v>725826.68553782813</v>
      </c>
      <c r="G425" s="33">
        <v>29.7</v>
      </c>
      <c r="H425" s="34">
        <v>134</v>
      </c>
      <c r="I425" s="35">
        <f t="shared" si="25"/>
        <v>690101.72262420156</v>
      </c>
      <c r="J425" s="2"/>
      <c r="M425" s="33">
        <v>28.5</v>
      </c>
      <c r="N425" s="34">
        <v>137</v>
      </c>
      <c r="O425" s="1">
        <f>(M425*$AP$1)/($N$2*N425)</f>
        <v>734080.04027183494</v>
      </c>
      <c r="P425" s="33">
        <v>29.9</v>
      </c>
      <c r="Q425" s="34">
        <v>134</v>
      </c>
      <c r="R425" s="35">
        <f>(P425*$AP$1)/($Q$2*Q425)</f>
        <v>738170.67678847141</v>
      </c>
      <c r="S425" s="33">
        <v>30.7</v>
      </c>
      <c r="T425" s="34">
        <v>138</v>
      </c>
      <c r="U425" s="1">
        <f>(S425*$AP$1)/($T$2*T425)</f>
        <v>785015.82542062306</v>
      </c>
      <c r="V425" s="33">
        <v>8.39</v>
      </c>
      <c r="W425" s="34">
        <v>129</v>
      </c>
      <c r="X425" s="35">
        <f>(V425*$AP$1)/($W$2*W425)</f>
        <v>245897.77370450992</v>
      </c>
      <c r="Y425" s="33">
        <v>12.5</v>
      </c>
      <c r="Z425" s="34">
        <v>129</v>
      </c>
      <c r="AA425" s="1">
        <f>(Y425 * $AP$1)/($Z$2*Z425)</f>
        <v>341931.74730464228</v>
      </c>
      <c r="AB425" s="33">
        <v>14.6</v>
      </c>
      <c r="AC425" s="34">
        <v>138</v>
      </c>
      <c r="AD425" s="35">
        <f>(AB425*$AP$1)/($AC$2*AC425)</f>
        <v>373330.0016658337</v>
      </c>
      <c r="AE425" s="46">
        <v>173.70007324220001</v>
      </c>
      <c r="AF425" s="1">
        <v>104.8532791138</v>
      </c>
      <c r="AG425" s="35">
        <f>(AE425*$AP$1)/($AF$2*AF425)</f>
        <v>3795914.1941883238</v>
      </c>
      <c r="AK425" s="46">
        <v>175.17259216310001</v>
      </c>
      <c r="AL425" s="1">
        <v>105.1864852905</v>
      </c>
      <c r="AM425" s="35">
        <f>(AK425*$AP$1)/($AL$2*AL425)</f>
        <v>3970668.4060245114</v>
      </c>
    </row>
    <row r="426" spans="4:39" x14ac:dyDescent="0.3">
      <c r="D426" s="40">
        <v>29.5</v>
      </c>
      <c r="E426" s="32">
        <v>135</v>
      </c>
      <c r="F426" s="35">
        <f t="shared" si="24"/>
        <v>722900.70242656453</v>
      </c>
      <c r="G426" s="33">
        <v>29.8</v>
      </c>
      <c r="H426" s="34">
        <v>135</v>
      </c>
      <c r="I426" s="35">
        <f t="shared" si="25"/>
        <v>687296.22117046069</v>
      </c>
      <c r="J426" s="2"/>
      <c r="M426" s="33">
        <v>28.5</v>
      </c>
      <c r="N426" s="34">
        <v>138</v>
      </c>
      <c r="O426" s="1">
        <f>(M426*$AP$1)/($N$2*N426)</f>
        <v>728760.61969015491</v>
      </c>
      <c r="P426" s="33">
        <v>30</v>
      </c>
      <c r="Q426" s="34">
        <v>134</v>
      </c>
      <c r="R426" s="35">
        <f>(P426*$AP$1)/($Q$2*Q426)</f>
        <v>740639.47503860015</v>
      </c>
      <c r="S426" s="33">
        <v>30.8</v>
      </c>
      <c r="T426" s="34">
        <v>138</v>
      </c>
      <c r="U426" s="1">
        <f>(S426*$AP$1)/($T$2*T426)</f>
        <v>787572.8802265533</v>
      </c>
      <c r="V426" s="33">
        <v>8.41</v>
      </c>
      <c r="W426" s="34">
        <v>129</v>
      </c>
      <c r="X426" s="35">
        <f>(V426*$AP$1)/($W$2*W426)</f>
        <v>246483.94241417499</v>
      </c>
      <c r="Y426" s="33">
        <v>12.5</v>
      </c>
      <c r="Z426" s="34">
        <v>129</v>
      </c>
      <c r="AA426" s="1">
        <f>(Y426 * $AP$1)/($Z$2*Z426)</f>
        <v>341931.74730464228</v>
      </c>
      <c r="AB426" s="33">
        <v>14.6</v>
      </c>
      <c r="AC426" s="34">
        <v>138</v>
      </c>
      <c r="AD426" s="35">
        <f>(AB426*$AP$1)/($AC$2*AC426)</f>
        <v>373330.0016658337</v>
      </c>
      <c r="AE426" s="46">
        <v>173.88598632809999</v>
      </c>
      <c r="AF426" s="1">
        <v>105.1865310669</v>
      </c>
      <c r="AG426" s="35">
        <f>(AE426*$AP$1)/($AF$2*AF426)</f>
        <v>3787937.9160058261</v>
      </c>
      <c r="AK426" s="46">
        <v>175.3720550537</v>
      </c>
      <c r="AL426" s="1">
        <v>105.5199813843</v>
      </c>
      <c r="AM426" s="35">
        <f>(AK426*$AP$1)/($AL$2*AL426)</f>
        <v>3962626.0727603533</v>
      </c>
    </row>
    <row r="427" spans="4:39" x14ac:dyDescent="0.3">
      <c r="D427" s="40">
        <v>29.6</v>
      </c>
      <c r="E427" s="32">
        <v>135</v>
      </c>
      <c r="F427" s="35">
        <f t="shared" si="24"/>
        <v>725351.21328224789</v>
      </c>
      <c r="G427" s="33">
        <v>29.9</v>
      </c>
      <c r="H427" s="34">
        <v>135</v>
      </c>
      <c r="I427" s="35">
        <f t="shared" si="25"/>
        <v>689602.58432875073</v>
      </c>
      <c r="J427" s="2"/>
      <c r="M427" s="33">
        <v>28.6</v>
      </c>
      <c r="N427" s="34">
        <v>138</v>
      </c>
      <c r="O427" s="1">
        <f>(M427*$AP$1)/($N$2*N427)</f>
        <v>731317.67449608527</v>
      </c>
      <c r="P427" s="33">
        <v>30.1</v>
      </c>
      <c r="Q427" s="34">
        <v>134</v>
      </c>
      <c r="R427" s="35">
        <f>(P427*$AP$1)/($Q$2*Q427)</f>
        <v>743108.2732887289</v>
      </c>
      <c r="S427" s="33">
        <v>30.9</v>
      </c>
      <c r="T427" s="34">
        <v>139</v>
      </c>
      <c r="U427" s="1">
        <f>(S427*$AP$1)/($T$2*T427)</f>
        <v>784445.54701066727</v>
      </c>
      <c r="V427" s="33">
        <v>8.43</v>
      </c>
      <c r="W427" s="34">
        <v>130</v>
      </c>
      <c r="X427" s="35">
        <f>(V427*$AP$1)/($W$2*W427)</f>
        <v>245169.57180750283</v>
      </c>
      <c r="Y427" s="33">
        <v>12.6</v>
      </c>
      <c r="Z427" s="34">
        <v>129</v>
      </c>
      <c r="AA427" s="1">
        <f>(Y427 * $AP$1)/($Z$2*Z427)</f>
        <v>344667.2012830794</v>
      </c>
      <c r="AB427" s="33">
        <v>14.7</v>
      </c>
      <c r="AC427" s="34">
        <v>138</v>
      </c>
      <c r="AD427" s="35">
        <f>(AB427*$AP$1)/($AC$2*AC427)</f>
        <v>375887.05647176411</v>
      </c>
      <c r="AE427" s="46">
        <v>174.06970214840001</v>
      </c>
      <c r="AF427" s="1">
        <v>105.52002716059999</v>
      </c>
      <c r="AG427" s="35">
        <f>(AE427*$AP$1)/($AF$2*AF427)</f>
        <v>3779955.5592912347</v>
      </c>
      <c r="AK427" s="46">
        <v>175.5624847412</v>
      </c>
      <c r="AL427" s="1">
        <v>105.853477478</v>
      </c>
      <c r="AM427" s="35">
        <f>(AK427*$AP$1)/($AL$2*AL427)</f>
        <v>3954430.9479248594</v>
      </c>
    </row>
    <row r="428" spans="4:39" x14ac:dyDescent="0.3">
      <c r="D428" s="40">
        <v>29.7</v>
      </c>
      <c r="E428" s="32">
        <v>135</v>
      </c>
      <c r="F428" s="35">
        <f t="shared" si="24"/>
        <v>727801.72413793113</v>
      </c>
      <c r="G428" s="33">
        <v>30</v>
      </c>
      <c r="H428" s="34">
        <v>135</v>
      </c>
      <c r="I428" s="35">
        <f t="shared" si="25"/>
        <v>691908.94748704089</v>
      </c>
      <c r="J428" s="2"/>
      <c r="M428" s="33">
        <v>28.7</v>
      </c>
      <c r="N428" s="34">
        <v>138</v>
      </c>
      <c r="O428" s="1">
        <f>(M428*$AP$1)/($N$2*N428)</f>
        <v>733874.72930201562</v>
      </c>
      <c r="P428" s="33">
        <v>30.1</v>
      </c>
      <c r="Q428" s="34">
        <v>135</v>
      </c>
      <c r="R428" s="35">
        <f>(P428*$AP$1)/($Q$2*Q428)</f>
        <v>737603.76756066422</v>
      </c>
      <c r="S428" s="33">
        <v>31</v>
      </c>
      <c r="T428" s="34">
        <v>139</v>
      </c>
      <c r="U428" s="1">
        <f>(S428*$AP$1)/($T$2*T428)</f>
        <v>786984.20573885716</v>
      </c>
      <c r="V428" s="33">
        <v>8.4600000000000009</v>
      </c>
      <c r="W428" s="34">
        <v>130</v>
      </c>
      <c r="X428" s="35">
        <f>(V428*$AP$1)/($W$2*W428)</f>
        <v>246042.06138688899</v>
      </c>
      <c r="Y428" s="33">
        <v>12.6</v>
      </c>
      <c r="Z428" s="34">
        <v>130</v>
      </c>
      <c r="AA428" s="1">
        <f>(Y428 * $AP$1)/($Z$2*Z428)</f>
        <v>342015.91511936334</v>
      </c>
      <c r="AB428" s="33">
        <v>14.7</v>
      </c>
      <c r="AC428" s="34">
        <v>139</v>
      </c>
      <c r="AD428" s="35">
        <f>(AB428*$AP$1)/($AC$2*AC428)</f>
        <v>373182.83304390969</v>
      </c>
      <c r="AE428" s="46">
        <v>174.24719238279999</v>
      </c>
      <c r="AF428" s="1">
        <v>105.8532791138</v>
      </c>
      <c r="AG428" s="35">
        <f>(AE428*$AP$1)/($AF$2*AF428)</f>
        <v>3771897.4357768758</v>
      </c>
      <c r="AK428" s="46">
        <v>175.7617034912</v>
      </c>
      <c r="AL428" s="1">
        <v>106.1864852905</v>
      </c>
      <c r="AM428" s="35">
        <f>(AK428*$AP$1)/($AL$2*AL428)</f>
        <v>3946502.7925646291</v>
      </c>
    </row>
    <row r="429" spans="4:39" x14ac:dyDescent="0.3">
      <c r="D429" s="40">
        <v>29.8</v>
      </c>
      <c r="E429" s="32">
        <v>136</v>
      </c>
      <c r="F429" s="35">
        <f t="shared" si="24"/>
        <v>724882.73326572019</v>
      </c>
      <c r="G429" s="33">
        <v>30.1</v>
      </c>
      <c r="H429" s="34">
        <v>136</v>
      </c>
      <c r="I429" s="35">
        <f t="shared" si="25"/>
        <v>689110.78630235069</v>
      </c>
      <c r="J429" s="2"/>
      <c r="M429" s="33">
        <v>28.7</v>
      </c>
      <c r="N429" s="34">
        <v>139</v>
      </c>
      <c r="O429" s="1">
        <f>(M429*$AP$1)/($N$2*N429)</f>
        <v>728595.05499049032</v>
      </c>
      <c r="P429" s="33">
        <v>30.2</v>
      </c>
      <c r="Q429" s="34">
        <v>135</v>
      </c>
      <c r="R429" s="35">
        <f>(P429*$AP$1)/($Q$2*Q429)</f>
        <v>740054.27841634746</v>
      </c>
      <c r="S429" s="33">
        <v>31</v>
      </c>
      <c r="T429" s="34">
        <v>139</v>
      </c>
      <c r="U429" s="1">
        <f>(S429*$AP$1)/($T$2*T429)</f>
        <v>786984.20573885716</v>
      </c>
      <c r="V429" s="33">
        <v>8.48</v>
      </c>
      <c r="W429" s="34">
        <v>130</v>
      </c>
      <c r="X429" s="35">
        <f>(V429*$AP$1)/($W$2*W429)</f>
        <v>246623.72110647973</v>
      </c>
      <c r="Y429" s="33">
        <v>12.7</v>
      </c>
      <c r="Z429" s="34">
        <v>130</v>
      </c>
      <c r="AA429" s="1">
        <f>(Y429 * $AP$1)/($Z$2*Z429)</f>
        <v>344730.32714412024</v>
      </c>
      <c r="AB429" s="33">
        <v>14.7</v>
      </c>
      <c r="AC429" s="34">
        <v>139</v>
      </c>
      <c r="AD429" s="35">
        <f>(AB429*$AP$1)/($AC$2*AC429)</f>
        <v>373182.83304390969</v>
      </c>
      <c r="AE429" s="46">
        <v>174.4267578125</v>
      </c>
      <c r="AF429" s="1">
        <v>106.1865310669</v>
      </c>
      <c r="AG429" s="35">
        <f>(AE429*$AP$1)/($AF$2*AF429)</f>
        <v>3763934.6713079568</v>
      </c>
      <c r="AK429" s="46">
        <v>175.9520111084</v>
      </c>
      <c r="AL429" s="1">
        <v>106.5199813843</v>
      </c>
      <c r="AM429" s="35">
        <f>(AK429*$AP$1)/($AL$2*AL429)</f>
        <v>3938406.6921869903</v>
      </c>
    </row>
    <row r="430" spans="4:39" x14ac:dyDescent="0.3">
      <c r="D430" s="40">
        <v>29.8</v>
      </c>
      <c r="E430" s="32">
        <v>136</v>
      </c>
      <c r="F430" s="35">
        <f t="shared" si="24"/>
        <v>724882.73326572019</v>
      </c>
      <c r="G430" s="33">
        <v>30.1</v>
      </c>
      <c r="H430" s="34">
        <v>136</v>
      </c>
      <c r="I430" s="35">
        <f t="shared" si="25"/>
        <v>689110.78630235069</v>
      </c>
      <c r="J430" s="2"/>
      <c r="M430" s="33">
        <v>28.8</v>
      </c>
      <c r="N430" s="34">
        <v>139</v>
      </c>
      <c r="O430" s="1">
        <f>(M430*$AP$1)/($N$2*N430)</f>
        <v>731133.7137186802</v>
      </c>
      <c r="P430" s="33">
        <v>30.3</v>
      </c>
      <c r="Q430" s="34">
        <v>135</v>
      </c>
      <c r="R430" s="35">
        <f>(P430*$AP$1)/($Q$2*Q430)</f>
        <v>742504.7892720307</v>
      </c>
      <c r="S430" s="33">
        <v>31.1</v>
      </c>
      <c r="T430" s="34">
        <v>140</v>
      </c>
      <c r="U430" s="1">
        <f>(S430*$AP$1)/($T$2*T430)</f>
        <v>783883.41543513967</v>
      </c>
      <c r="V430" s="33">
        <v>8.5</v>
      </c>
      <c r="W430" s="34">
        <v>131</v>
      </c>
      <c r="X430" s="35">
        <f>(V430*$AP$1)/($W$2*W430)</f>
        <v>245318.31685029896</v>
      </c>
      <c r="Y430" s="33">
        <v>12.7</v>
      </c>
      <c r="Z430" s="34">
        <v>130</v>
      </c>
      <c r="AA430" s="1">
        <f>(Y430 * $AP$1)/($Z$2*Z430)</f>
        <v>344730.32714412024</v>
      </c>
      <c r="AB430" s="33">
        <v>14.8</v>
      </c>
      <c r="AC430" s="34">
        <v>139</v>
      </c>
      <c r="AD430" s="35">
        <f>(AB430*$AP$1)/($AC$2*AC430)</f>
        <v>375721.49177209957</v>
      </c>
      <c r="AE430" s="46">
        <v>174.60693359379999</v>
      </c>
      <c r="AF430" s="1">
        <v>106.52002716059999</v>
      </c>
      <c r="AG430" s="35">
        <f>(AE430*$AP$1)/($AF$2*AF430)</f>
        <v>3756026.2513611526</v>
      </c>
      <c r="AK430" s="46">
        <v>176.14402770999999</v>
      </c>
      <c r="AL430" s="1">
        <v>106.8532333374</v>
      </c>
      <c r="AM430" s="35">
        <f>(AK430*$AP$1)/($AL$2*AL430)</f>
        <v>3930408.2424176019</v>
      </c>
    </row>
    <row r="431" spans="4:39" x14ac:dyDescent="0.3">
      <c r="D431" s="40">
        <v>29.9</v>
      </c>
      <c r="E431" s="32">
        <v>136</v>
      </c>
      <c r="F431" s="35">
        <f t="shared" si="24"/>
        <v>727315.22565922921</v>
      </c>
      <c r="G431" s="33">
        <v>30.2</v>
      </c>
      <c r="H431" s="34">
        <v>136</v>
      </c>
      <c r="I431" s="35">
        <f t="shared" si="25"/>
        <v>691400.19090800628</v>
      </c>
      <c r="J431" s="2"/>
      <c r="M431" s="33">
        <v>28.9</v>
      </c>
      <c r="N431" s="34">
        <v>139</v>
      </c>
      <c r="O431" s="1">
        <f>(M431*$AP$1)/($N$2*N431)</f>
        <v>733672.37244687008</v>
      </c>
      <c r="P431" s="33">
        <v>30.4</v>
      </c>
      <c r="Q431" s="34">
        <v>136</v>
      </c>
      <c r="R431" s="35">
        <f>(P431*$AP$1)/($Q$2*Q431)</f>
        <v>739477.68762677489</v>
      </c>
      <c r="S431" s="33">
        <v>31.2</v>
      </c>
      <c r="T431" s="34">
        <v>140</v>
      </c>
      <c r="U431" s="1">
        <f>(S431*$AP$1)/($T$2*T431)</f>
        <v>786403.94088669948</v>
      </c>
      <c r="V431" s="33">
        <v>8.51</v>
      </c>
      <c r="W431" s="34">
        <v>131</v>
      </c>
      <c r="X431" s="35">
        <f>(V431*$AP$1)/($W$2*W431)</f>
        <v>245606.92663482873</v>
      </c>
      <c r="Y431" s="33">
        <v>12.7</v>
      </c>
      <c r="Z431" s="34">
        <v>131</v>
      </c>
      <c r="AA431" s="1">
        <f>(Y431 * $AP$1)/($Z$2*Z431)</f>
        <v>342098.79792927962</v>
      </c>
      <c r="AB431" s="33">
        <v>14.8</v>
      </c>
      <c r="AC431" s="34">
        <v>140</v>
      </c>
      <c r="AD431" s="35">
        <f>(AB431*$AP$1)/($AC$2*AC431)</f>
        <v>373037.7668308703</v>
      </c>
      <c r="AE431" s="46">
        <v>174.7787475586</v>
      </c>
      <c r="AF431" s="1">
        <v>106.8532791138</v>
      </c>
      <c r="AG431" s="35">
        <f>(AE431*$AP$1)/($AF$2*AF431)</f>
        <v>3747996.4478296526</v>
      </c>
      <c r="AK431" s="46">
        <v>176.3398284912</v>
      </c>
      <c r="AL431" s="1">
        <v>107.18672943120001</v>
      </c>
      <c r="AM431" s="35">
        <f>(AK431*$AP$1)/($AL$2*AL431)</f>
        <v>3922534.7701067175</v>
      </c>
    </row>
    <row r="432" spans="4:39" x14ac:dyDescent="0.3">
      <c r="D432" s="40">
        <v>30</v>
      </c>
      <c r="E432" s="32">
        <v>137</v>
      </c>
      <c r="F432" s="35">
        <f t="shared" si="24"/>
        <v>724421.09237352142</v>
      </c>
      <c r="G432" s="33">
        <v>30.3</v>
      </c>
      <c r="H432" s="34">
        <v>137</v>
      </c>
      <c r="I432" s="35">
        <f t="shared" si="25"/>
        <v>688626.16780918278</v>
      </c>
      <c r="J432" s="2"/>
      <c r="M432" s="33">
        <v>28.9</v>
      </c>
      <c r="N432" s="34">
        <v>140</v>
      </c>
      <c r="O432" s="1">
        <f>(M432*$AP$1)/($N$2*N432)</f>
        <v>728431.85550082102</v>
      </c>
      <c r="P432" s="33">
        <v>30.5</v>
      </c>
      <c r="Q432" s="34">
        <v>136</v>
      </c>
      <c r="R432" s="35">
        <f>(P432*$AP$1)/($Q$2*Q432)</f>
        <v>741910.18002028414</v>
      </c>
      <c r="S432" s="33">
        <v>31.3</v>
      </c>
      <c r="T432" s="34">
        <v>140</v>
      </c>
      <c r="U432" s="1">
        <f>(S432*$AP$1)/($T$2*T432)</f>
        <v>788924.46633825952</v>
      </c>
      <c r="V432" s="33">
        <v>8.5299999999999994</v>
      </c>
      <c r="W432" s="34">
        <v>131</v>
      </c>
      <c r="X432" s="35">
        <f>(V432*$AP$1)/($W$2*W432)</f>
        <v>246184.14620388823</v>
      </c>
      <c r="Y432" s="33">
        <v>12.8</v>
      </c>
      <c r="Z432" s="34">
        <v>131</v>
      </c>
      <c r="AA432" s="1">
        <f>(Y432 * $AP$1)/($Z$2*Z432)</f>
        <v>344792.48925155745</v>
      </c>
      <c r="AB432" s="33">
        <v>14.8</v>
      </c>
      <c r="AC432" s="34">
        <v>140</v>
      </c>
      <c r="AD432" s="35">
        <f>(AB432*$AP$1)/($AC$2*AC432)</f>
        <v>373037.7668308703</v>
      </c>
      <c r="AE432" s="46">
        <v>174.96026611330001</v>
      </c>
      <c r="AF432" s="1">
        <v>107.18677520750001</v>
      </c>
      <c r="AG432" s="35">
        <f>(AE432*$AP$1)/($AF$2*AF432)</f>
        <v>3740215.5162974126</v>
      </c>
      <c r="AK432" s="46">
        <v>176.53770446780001</v>
      </c>
      <c r="AL432" s="1">
        <v>107.5199813843</v>
      </c>
      <c r="AM432" s="35">
        <f>(AK432*$AP$1)/($AL$2*AL432)</f>
        <v>3914765.0470817117</v>
      </c>
    </row>
    <row r="433" spans="4:39" x14ac:dyDescent="0.3">
      <c r="D433" s="40">
        <v>30.1</v>
      </c>
      <c r="E433" s="32">
        <v>137</v>
      </c>
      <c r="F433" s="35">
        <f t="shared" si="24"/>
        <v>726835.82934809977</v>
      </c>
      <c r="G433" s="33">
        <v>30.4</v>
      </c>
      <c r="H433" s="34">
        <v>137</v>
      </c>
      <c r="I433" s="35">
        <f t="shared" si="25"/>
        <v>690898.86143231532</v>
      </c>
      <c r="J433" s="2"/>
      <c r="M433" s="33">
        <v>29</v>
      </c>
      <c r="N433" s="34">
        <v>140</v>
      </c>
      <c r="O433" s="1">
        <f>(M433*$AP$1)/($N$2*N433)</f>
        <v>730952.38095238095</v>
      </c>
      <c r="P433" s="33">
        <v>30.6</v>
      </c>
      <c r="Q433" s="34">
        <v>136</v>
      </c>
      <c r="R433" s="35">
        <f>(P433*$AP$1)/($Q$2*Q433)</f>
        <v>744342.67241379328</v>
      </c>
      <c r="S433" s="33">
        <v>31.4</v>
      </c>
      <c r="T433" s="34">
        <v>141</v>
      </c>
      <c r="U433" s="1">
        <f>(S433*$AP$1)/($T$2*T433)</f>
        <v>785831.90674166451</v>
      </c>
      <c r="V433" s="33">
        <v>8.5500000000000007</v>
      </c>
      <c r="W433" s="34">
        <v>132</v>
      </c>
      <c r="X433" s="35">
        <f>(V433*$AP$1)/($W$2*W433)</f>
        <v>244891.96148678905</v>
      </c>
      <c r="Y433" s="33">
        <v>12.8</v>
      </c>
      <c r="Z433" s="34">
        <v>131</v>
      </c>
      <c r="AA433" s="1">
        <f>(Y433 * $AP$1)/($Z$2*Z433)</f>
        <v>344792.48925155745</v>
      </c>
      <c r="AB433" s="33">
        <v>14.9</v>
      </c>
      <c r="AC433" s="34">
        <v>140</v>
      </c>
      <c r="AD433" s="35">
        <f>(AB433*$AP$1)/($AC$2*AC433)</f>
        <v>375558.29228243022</v>
      </c>
      <c r="AE433" s="46">
        <v>175.12756347659999</v>
      </c>
      <c r="AF433" s="1">
        <v>107.52002716059999</v>
      </c>
      <c r="AG433" s="35">
        <f>(AE433*$AP$1)/($AF$2*AF433)</f>
        <v>3732188.256790522</v>
      </c>
      <c r="AK433" s="46">
        <v>176.73118591310001</v>
      </c>
      <c r="AL433" s="1">
        <v>107.8532333374</v>
      </c>
      <c r="AM433" s="35">
        <f>(AK433*$AP$1)/($AL$2*AL433)</f>
        <v>3906946.1901936163</v>
      </c>
    </row>
    <row r="434" spans="4:39" x14ac:dyDescent="0.3">
      <c r="D434" s="40">
        <v>30.2</v>
      </c>
      <c r="E434" s="32">
        <v>137</v>
      </c>
      <c r="F434" s="35">
        <f t="shared" si="24"/>
        <v>729250.56632267823</v>
      </c>
      <c r="G434" s="33">
        <v>30.5</v>
      </c>
      <c r="H434" s="34">
        <v>137</v>
      </c>
      <c r="I434" s="35">
        <f t="shared" si="25"/>
        <v>693171.55505544797</v>
      </c>
      <c r="J434" s="2"/>
      <c r="M434" s="33">
        <v>29.1</v>
      </c>
      <c r="N434" s="34">
        <v>140</v>
      </c>
      <c r="O434" s="1">
        <f>(M434*$AP$1)/($N$2*N434)</f>
        <v>733472.90640394099</v>
      </c>
      <c r="P434" s="33">
        <v>30.7</v>
      </c>
      <c r="Q434" s="34">
        <v>137</v>
      </c>
      <c r="R434" s="35">
        <f>(P434*$AP$1)/($Q$2*Q434)</f>
        <v>741324.25119557022</v>
      </c>
      <c r="S434" s="33">
        <v>31.4</v>
      </c>
      <c r="T434" s="34">
        <v>141</v>
      </c>
      <c r="U434" s="1">
        <f>(S434*$AP$1)/($T$2*T434)</f>
        <v>785831.90674166451</v>
      </c>
      <c r="V434" s="33">
        <v>8.58</v>
      </c>
      <c r="W434" s="34">
        <v>132</v>
      </c>
      <c r="X434" s="35">
        <f>(V434*$AP$1)/($W$2*W434)</f>
        <v>245751.23152709357</v>
      </c>
      <c r="Y434" s="33">
        <v>12.8</v>
      </c>
      <c r="Z434" s="34">
        <v>132</v>
      </c>
      <c r="AA434" s="1">
        <f>(Y434 * $AP$1)/($Z$2*Z434)</f>
        <v>342180.42493904568</v>
      </c>
      <c r="AB434" s="33">
        <v>14.9</v>
      </c>
      <c r="AC434" s="34">
        <v>141</v>
      </c>
      <c r="AD434" s="35">
        <f>(AB434*$AP$1)/($AC$2*AC434)</f>
        <v>372894.75829461153</v>
      </c>
      <c r="AE434" s="46">
        <v>175.30004882809999</v>
      </c>
      <c r="AF434" s="1">
        <v>107.8532791138</v>
      </c>
      <c r="AG434" s="35">
        <f>(AE434*$AP$1)/($AF$2*AF434)</f>
        <v>3724320.824477877</v>
      </c>
      <c r="AK434" s="46">
        <v>176.9335784912</v>
      </c>
      <c r="AL434" s="1">
        <v>108.1864852905</v>
      </c>
      <c r="AM434" s="35">
        <f>(AK434*$AP$1)/($AL$2*AL434)</f>
        <v>3899371.8919647494</v>
      </c>
    </row>
    <row r="435" spans="4:39" x14ac:dyDescent="0.3">
      <c r="D435" s="40">
        <v>30.2</v>
      </c>
      <c r="E435" s="32">
        <v>138</v>
      </c>
      <c r="F435" s="35">
        <f t="shared" si="24"/>
        <v>723966.14192903542</v>
      </c>
      <c r="G435" s="33">
        <v>30.5</v>
      </c>
      <c r="H435" s="34">
        <v>138</v>
      </c>
      <c r="I435" s="35">
        <f t="shared" si="25"/>
        <v>688148.57277243747</v>
      </c>
      <c r="J435" s="2"/>
      <c r="M435" s="33">
        <v>25.8</v>
      </c>
      <c r="N435" s="34">
        <v>140</v>
      </c>
      <c r="O435" s="1">
        <f>(M435*$AP$1)/($N$2*N435)</f>
        <v>650295.56650246319</v>
      </c>
      <c r="P435" s="33">
        <v>30.8</v>
      </c>
      <c r="Q435" s="34">
        <v>137</v>
      </c>
      <c r="R435" s="35">
        <f>(P435*$AP$1)/($Q$2*Q435)</f>
        <v>743738.98817014857</v>
      </c>
      <c r="S435" s="33">
        <v>31.5</v>
      </c>
      <c r="T435" s="34">
        <v>141</v>
      </c>
      <c r="U435" s="1">
        <f>(S435*$AP$1)/($T$2*T435)</f>
        <v>788334.5561261921</v>
      </c>
      <c r="V435" s="33">
        <v>8.61</v>
      </c>
      <c r="W435" s="34">
        <v>132</v>
      </c>
      <c r="X435" s="35">
        <f>(V435*$AP$1)/($W$2*W435)</f>
        <v>246610.50156739808</v>
      </c>
      <c r="Y435" s="33">
        <v>12.9</v>
      </c>
      <c r="Z435" s="34">
        <v>132</v>
      </c>
      <c r="AA435" s="1">
        <f>(Y435 * $AP$1)/($Z$2*Z435)</f>
        <v>344853.70950888196</v>
      </c>
      <c r="AB435" s="33">
        <v>15</v>
      </c>
      <c r="AC435" s="34">
        <v>141</v>
      </c>
      <c r="AD435" s="35">
        <f>(AB435*$AP$1)/($AC$2*AC435)</f>
        <v>375397.40767913911</v>
      </c>
      <c r="AE435" s="46">
        <v>175.47546386720001</v>
      </c>
      <c r="AF435" s="1">
        <v>108.1865310669</v>
      </c>
      <c r="AG435" s="35">
        <f>(AE435*$AP$1)/($AF$2*AF435)</f>
        <v>3716563.9116729982</v>
      </c>
      <c r="AK435" s="46">
        <v>177.12925720210001</v>
      </c>
      <c r="AL435" s="1">
        <v>108.5199813843</v>
      </c>
      <c r="AM435" s="35">
        <f>(AK435*$AP$1)/($AL$2*AL435)</f>
        <v>3891687.848124451</v>
      </c>
    </row>
    <row r="436" spans="4:39" x14ac:dyDescent="0.3">
      <c r="D436" s="40">
        <v>30.3</v>
      </c>
      <c r="E436" s="32">
        <v>138</v>
      </c>
      <c r="F436" s="35">
        <f t="shared" si="24"/>
        <v>726363.38080959523</v>
      </c>
      <c r="G436" s="33">
        <v>30.6</v>
      </c>
      <c r="H436" s="34">
        <v>138</v>
      </c>
      <c r="I436" s="35">
        <f t="shared" si="25"/>
        <v>690404.79760119959</v>
      </c>
      <c r="J436" s="2"/>
      <c r="M436" s="33">
        <v>22.9</v>
      </c>
      <c r="N436" s="34">
        <v>140</v>
      </c>
      <c r="O436" s="1">
        <f>(M436*$AP$1)/($N$2*N436)</f>
        <v>577200.32840722497</v>
      </c>
      <c r="P436" s="33">
        <v>30.8</v>
      </c>
      <c r="Q436" s="34">
        <v>137</v>
      </c>
      <c r="R436" s="35">
        <f>(P436*$AP$1)/($Q$2*Q436)</f>
        <v>743738.98817014857</v>
      </c>
      <c r="S436" s="33">
        <v>31.6</v>
      </c>
      <c r="T436" s="34">
        <v>142</v>
      </c>
      <c r="U436" s="1">
        <f>(S436*$AP$1)/($T$2*T436)</f>
        <v>785267.92941557395</v>
      </c>
      <c r="V436" s="33">
        <v>8.65</v>
      </c>
      <c r="W436" s="34">
        <v>133</v>
      </c>
      <c r="X436" s="35">
        <f>(V436*$AP$1)/($W$2*W436)</f>
        <v>245893.36642097856</v>
      </c>
      <c r="Y436" s="33">
        <v>12.9</v>
      </c>
      <c r="Z436" s="34">
        <v>132</v>
      </c>
      <c r="AA436" s="1">
        <f>(Y436 * $AP$1)/($Z$2*Z436)</f>
        <v>344853.70950888196</v>
      </c>
      <c r="AB436" s="33">
        <v>15</v>
      </c>
      <c r="AC436" s="34">
        <v>141</v>
      </c>
      <c r="AD436" s="35">
        <f>(AB436*$AP$1)/($AC$2*AC436)</f>
        <v>375397.40767913911</v>
      </c>
      <c r="AE436" s="46">
        <v>175.63977050779999</v>
      </c>
      <c r="AF436" s="1">
        <v>108.52002716059999</v>
      </c>
      <c r="AG436" s="35">
        <f>(AE436*$AP$1)/($AF$2*AF436)</f>
        <v>3708611.7437097784</v>
      </c>
      <c r="AK436" s="46">
        <v>177.32749938960001</v>
      </c>
      <c r="AL436" s="1">
        <v>108.8532333374</v>
      </c>
      <c r="AM436" s="35">
        <f>(AK436*$AP$1)/($AL$2*AL436)</f>
        <v>3884115.7484898185</v>
      </c>
    </row>
    <row r="437" spans="4:39" x14ac:dyDescent="0.3">
      <c r="D437" s="40">
        <v>30.4</v>
      </c>
      <c r="E437" s="32">
        <v>138</v>
      </c>
      <c r="F437" s="35">
        <f t="shared" si="24"/>
        <v>728760.61969015491</v>
      </c>
      <c r="G437" s="33">
        <v>30.7</v>
      </c>
      <c r="H437" s="34">
        <v>138</v>
      </c>
      <c r="I437" s="35">
        <f t="shared" si="25"/>
        <v>692661.02242996159</v>
      </c>
      <c r="J437" s="2"/>
      <c r="M437" s="33">
        <v>20</v>
      </c>
      <c r="N437" s="34">
        <v>141</v>
      </c>
      <c r="O437" s="1">
        <f>(M437*$AP$1)/($N$2*N437)</f>
        <v>500529.87690551887</v>
      </c>
      <c r="P437" s="33">
        <v>30.9</v>
      </c>
      <c r="Q437" s="34">
        <v>138</v>
      </c>
      <c r="R437" s="35">
        <f>(P437*$AP$1)/($Q$2*Q437)</f>
        <v>740746.81409295346</v>
      </c>
      <c r="S437" s="33">
        <v>31.7</v>
      </c>
      <c r="T437" s="34">
        <v>142</v>
      </c>
      <c r="U437" s="1">
        <f>(S437*$AP$1)/($T$2*T437)</f>
        <v>787752.95450866106</v>
      </c>
      <c r="V437" s="33">
        <v>8.68</v>
      </c>
      <c r="W437" s="34">
        <v>133</v>
      </c>
      <c r="X437" s="35">
        <f>(V437*$AP$1)/($W$2*W437)</f>
        <v>246746.17578428829</v>
      </c>
      <c r="Y437" s="33">
        <v>13</v>
      </c>
      <c r="Z437" s="34">
        <v>133</v>
      </c>
      <c r="AA437" s="1">
        <f>(Y437 * $AP$1)/($Z$2*Z437)</f>
        <v>344914.00916083314</v>
      </c>
      <c r="AB437" s="33">
        <v>15</v>
      </c>
      <c r="AC437" s="34">
        <v>142</v>
      </c>
      <c r="AD437" s="35">
        <f>(AB437*$AP$1)/($AC$2*AC437)</f>
        <v>372753.76396308886</v>
      </c>
      <c r="AE437" s="46">
        <v>175.80615234379999</v>
      </c>
      <c r="AF437" s="1">
        <v>108.8532791138</v>
      </c>
      <c r="AG437" s="35">
        <f>(AE437*$AP$1)/($AF$2*AF437)</f>
        <v>3700760.2855291772</v>
      </c>
      <c r="AK437" s="46">
        <v>177.52610778810001</v>
      </c>
      <c r="AL437" s="1">
        <v>109.18672943120001</v>
      </c>
      <c r="AM437" s="35">
        <f>(AK437*$AP$1)/($AL$2*AL437)</f>
        <v>3876589.199828262</v>
      </c>
    </row>
    <row r="438" spans="4:39" x14ac:dyDescent="0.3">
      <c r="D438" s="40">
        <v>30.5</v>
      </c>
      <c r="E438" s="32">
        <v>139</v>
      </c>
      <c r="F438" s="35">
        <f t="shared" si="24"/>
        <v>725897.73009178869</v>
      </c>
      <c r="G438" s="33">
        <v>30.8</v>
      </c>
      <c r="H438" s="34">
        <v>139</v>
      </c>
      <c r="I438" s="35">
        <f t="shared" si="25"/>
        <v>689917.84260218614</v>
      </c>
      <c r="J438" s="2"/>
      <c r="M438" s="33">
        <v>17.100000000000001</v>
      </c>
      <c r="N438" s="34">
        <v>141</v>
      </c>
      <c r="O438" s="1">
        <f>(M438*$AP$1)/($N$2*N438)</f>
        <v>427953.04475421866</v>
      </c>
      <c r="P438" s="33">
        <v>31</v>
      </c>
      <c r="Q438" s="34">
        <v>138</v>
      </c>
      <c r="R438" s="35">
        <f>(P438*$AP$1)/($Q$2*Q438)</f>
        <v>743144.05297351314</v>
      </c>
      <c r="S438" s="33">
        <v>31.8</v>
      </c>
      <c r="T438" s="34">
        <v>142</v>
      </c>
      <c r="U438" s="1">
        <f>(S438*$AP$1)/($T$2*T438)</f>
        <v>790237.9796017484</v>
      </c>
      <c r="V438" s="33">
        <v>8.7100000000000009</v>
      </c>
      <c r="W438" s="34">
        <v>133</v>
      </c>
      <c r="X438" s="35">
        <f>(V438*$AP$1)/($W$2*W438)</f>
        <v>247598.98514759808</v>
      </c>
      <c r="Y438" s="33">
        <v>13</v>
      </c>
      <c r="Z438" s="34">
        <v>133</v>
      </c>
      <c r="AA438" s="1">
        <f>(Y438 * $AP$1)/($Z$2*Z438)</f>
        <v>344914.00916083314</v>
      </c>
      <c r="AB438" s="33">
        <v>15.1</v>
      </c>
      <c r="AC438" s="34">
        <v>142</v>
      </c>
      <c r="AD438" s="35">
        <f>(AB438*$AP$1)/($AC$2*AC438)</f>
        <v>375238.78905617615</v>
      </c>
      <c r="AE438" s="46">
        <v>175.96704101559999</v>
      </c>
      <c r="AF438" s="1">
        <v>109.1865310669</v>
      </c>
      <c r="AG438" s="35">
        <f>(AE438*$AP$1)/($AF$2*AF438)</f>
        <v>3692841.4753060974</v>
      </c>
      <c r="AK438" s="46">
        <v>177.72630310060001</v>
      </c>
      <c r="AL438" s="1">
        <v>109.51973724370001</v>
      </c>
      <c r="AM438" s="35">
        <f>(AK438*$AP$1)/($AL$2*AL438)</f>
        <v>3869160.2864331901</v>
      </c>
    </row>
    <row r="439" spans="4:39" x14ac:dyDescent="0.3">
      <c r="D439" s="40">
        <v>30.6</v>
      </c>
      <c r="E439" s="32">
        <v>139</v>
      </c>
      <c r="F439" s="35">
        <f t="shared" si="24"/>
        <v>728277.72264946671</v>
      </c>
      <c r="G439" s="33">
        <v>30.9</v>
      </c>
      <c r="H439" s="34">
        <v>139</v>
      </c>
      <c r="I439" s="35">
        <f t="shared" si="25"/>
        <v>692157.8355976477</v>
      </c>
      <c r="J439" s="2"/>
      <c r="M439" s="33">
        <v>14.2</v>
      </c>
      <c r="N439" s="34">
        <v>141</v>
      </c>
      <c r="O439" s="1">
        <f>(M439*$AP$1)/($N$2*N439)</f>
        <v>355376.21260291833</v>
      </c>
      <c r="P439" s="33">
        <v>31.1</v>
      </c>
      <c r="Q439" s="34">
        <v>138</v>
      </c>
      <c r="R439" s="35">
        <f>(P439*$AP$1)/($Q$2*Q439)</f>
        <v>745541.29185407294</v>
      </c>
      <c r="S439" s="33">
        <v>31.9</v>
      </c>
      <c r="T439" s="34">
        <v>143</v>
      </c>
      <c r="U439" s="1">
        <f>(S439*$AP$1)/($T$2*T439)</f>
        <v>787179.48717948713</v>
      </c>
      <c r="V439" s="33">
        <v>8.75</v>
      </c>
      <c r="W439" s="34">
        <v>134</v>
      </c>
      <c r="X439" s="35">
        <f>(V439*$AP$1)/($W$2*W439)</f>
        <v>246879.8250128667</v>
      </c>
      <c r="Y439" s="33">
        <v>13</v>
      </c>
      <c r="Z439" s="34">
        <v>133</v>
      </c>
      <c r="AA439" s="1">
        <f>(Y439 * $AP$1)/($Z$2*Z439)</f>
        <v>344914.00916083314</v>
      </c>
      <c r="AB439" s="33">
        <v>15.1</v>
      </c>
      <c r="AC439" s="34">
        <v>142</v>
      </c>
      <c r="AD439" s="35">
        <f>(AB439*$AP$1)/($AC$2*AC439)</f>
        <v>375238.78905617615</v>
      </c>
      <c r="AE439" s="46">
        <v>176.1255493164</v>
      </c>
      <c r="AF439" s="1">
        <v>109.51978302000001</v>
      </c>
      <c r="AG439" s="35">
        <f>(AE439*$AP$1)/($AF$2*AF439)</f>
        <v>3684921.0541167073</v>
      </c>
      <c r="AK439" s="46">
        <v>177.91477966310001</v>
      </c>
      <c r="AL439" s="1">
        <v>109.8530044556</v>
      </c>
      <c r="AM439" s="35">
        <f>(AK439*$AP$1)/($AL$2*AL439)</f>
        <v>3861512.9470648943</v>
      </c>
    </row>
    <row r="440" spans="4:39" x14ac:dyDescent="0.3">
      <c r="D440" s="40">
        <v>30.6</v>
      </c>
      <c r="E440" s="32">
        <v>139</v>
      </c>
      <c r="F440" s="35">
        <f t="shared" si="24"/>
        <v>728277.72264946671</v>
      </c>
      <c r="G440" s="33">
        <v>31</v>
      </c>
      <c r="H440" s="34">
        <v>139</v>
      </c>
      <c r="I440" s="35">
        <f t="shared" si="25"/>
        <v>694397.82859310939</v>
      </c>
      <c r="J440" s="2"/>
      <c r="M440" s="33">
        <v>11.3</v>
      </c>
      <c r="N440" s="34">
        <v>141</v>
      </c>
      <c r="O440" s="1">
        <f>(M440*$AP$1)/($N$2*N440)</f>
        <v>282799.38045161817</v>
      </c>
      <c r="P440" s="33">
        <v>31.2</v>
      </c>
      <c r="Q440" s="34">
        <v>139</v>
      </c>
      <c r="R440" s="35">
        <f>(P440*$AP$1)/($Q$2*Q440)</f>
        <v>742557.67799553461</v>
      </c>
      <c r="S440" s="33">
        <v>32</v>
      </c>
      <c r="T440" s="34">
        <v>143</v>
      </c>
      <c r="U440" s="1">
        <f>(S440*$AP$1)/($T$2*T440)</f>
        <v>789647.13447472069</v>
      </c>
      <c r="V440" s="33">
        <v>8.7799999999999994</v>
      </c>
      <c r="W440" s="34">
        <v>134</v>
      </c>
      <c r="X440" s="35">
        <f>(V440*$AP$1)/($W$2*W440)</f>
        <v>247726.27012719653</v>
      </c>
      <c r="Y440" s="33">
        <v>13.1</v>
      </c>
      <c r="Z440" s="34">
        <v>134</v>
      </c>
      <c r="AA440" s="1">
        <f>(Y440 * $AP$1)/($Z$2*Z440)</f>
        <v>344973.40881797904</v>
      </c>
      <c r="AB440" s="33">
        <v>15.2</v>
      </c>
      <c r="AC440" s="34">
        <v>143</v>
      </c>
      <c r="AD440" s="35">
        <f>(AB440*$AP$1)/($AC$2*AC440)</f>
        <v>375082.38887549232</v>
      </c>
      <c r="AE440" s="46">
        <v>176.27331542970001</v>
      </c>
      <c r="AF440" s="1">
        <v>109.85279083250001</v>
      </c>
      <c r="AG440" s="35">
        <f>(AE440*$AP$1)/($AF$2*AF440)</f>
        <v>3676832.7918609139</v>
      </c>
      <c r="AK440" s="46">
        <v>178.11143493649999</v>
      </c>
      <c r="AL440" s="1">
        <v>110.1862564087</v>
      </c>
      <c r="AM440" s="35">
        <f>(AK440*$AP$1)/($AL$2*AL440)</f>
        <v>3854089.3775635632</v>
      </c>
    </row>
    <row r="441" spans="4:39" x14ac:dyDescent="0.3">
      <c r="D441" s="40">
        <v>30.7</v>
      </c>
      <c r="E441" s="32">
        <v>140</v>
      </c>
      <c r="F441" s="35">
        <f t="shared" si="24"/>
        <v>725438.73152709368</v>
      </c>
      <c r="G441" s="33">
        <v>31</v>
      </c>
      <c r="H441" s="34">
        <v>140</v>
      </c>
      <c r="I441" s="35">
        <f t="shared" si="25"/>
        <v>689437.84410315857</v>
      </c>
      <c r="J441" s="2"/>
      <c r="M441" s="33">
        <v>8.4</v>
      </c>
      <c r="N441" s="34">
        <v>141</v>
      </c>
      <c r="O441" s="1">
        <f>(M441*$AP$1)/($N$2*N441)</f>
        <v>210222.54830031793</v>
      </c>
      <c r="P441" s="33">
        <v>31.3</v>
      </c>
      <c r="Q441" s="34">
        <v>139</v>
      </c>
      <c r="R441" s="35">
        <f>(P441*$AP$1)/($Q$2*Q441)</f>
        <v>744937.67055321264</v>
      </c>
      <c r="S441" s="33">
        <v>32</v>
      </c>
      <c r="T441" s="34">
        <v>143</v>
      </c>
      <c r="U441" s="1">
        <f>(S441*$AP$1)/($T$2*T441)</f>
        <v>789647.13447472069</v>
      </c>
      <c r="V441" s="33">
        <v>8.81</v>
      </c>
      <c r="W441" s="34">
        <v>134</v>
      </c>
      <c r="X441" s="35">
        <f>(V441*$AP$1)/($W$2*W441)</f>
        <v>248572.71524152637</v>
      </c>
      <c r="Y441" s="33">
        <v>13.1</v>
      </c>
      <c r="Z441" s="34">
        <v>134</v>
      </c>
      <c r="AA441" s="1">
        <f>(Y441 * $AP$1)/($Z$2*Z441)</f>
        <v>344973.40881797904</v>
      </c>
      <c r="AB441" s="33">
        <v>15.2</v>
      </c>
      <c r="AC441" s="34">
        <v>143</v>
      </c>
      <c r="AD441" s="35">
        <f>(AB441*$AP$1)/($AC$2*AC441)</f>
        <v>375082.38887549232</v>
      </c>
      <c r="AE441" s="46">
        <v>176.41418457029999</v>
      </c>
      <c r="AF441" s="1">
        <v>110.1862869263</v>
      </c>
      <c r="AG441" s="35">
        <f>(AE441*$AP$1)/($AF$2*AF441)</f>
        <v>3668633.7344901031</v>
      </c>
      <c r="AK441" s="46">
        <v>178.30589294430001</v>
      </c>
      <c r="AL441" s="1">
        <v>110.5197525024</v>
      </c>
      <c r="AM441" s="35">
        <f>(AK441*$AP$1)/($AL$2*AL441)</f>
        <v>3846654.6771335602</v>
      </c>
    </row>
    <row r="442" spans="4:39" x14ac:dyDescent="0.3">
      <c r="D442" s="40">
        <v>30.8</v>
      </c>
      <c r="E442" s="32">
        <v>140</v>
      </c>
      <c r="F442" s="35">
        <f t="shared" si="24"/>
        <v>727801.72413793101</v>
      </c>
      <c r="G442" s="33">
        <v>31.1</v>
      </c>
      <c r="H442" s="34">
        <v>140</v>
      </c>
      <c r="I442" s="35">
        <f t="shared" si="25"/>
        <v>691661.83714865264</v>
      </c>
      <c r="J442" s="2"/>
      <c r="M442" s="33">
        <v>5.49</v>
      </c>
      <c r="N442" s="34">
        <v>141</v>
      </c>
      <c r="O442" s="1">
        <f>(M442*$AP$1)/($N$2*N442)</f>
        <v>137395.45121056493</v>
      </c>
      <c r="P442" s="33">
        <v>31.3</v>
      </c>
      <c r="Q442" s="34">
        <v>139</v>
      </c>
      <c r="R442" s="35">
        <f>(P442*$AP$1)/($Q$2*Q442)</f>
        <v>744937.67055321264</v>
      </c>
      <c r="S442" s="33">
        <v>32.1</v>
      </c>
      <c r="T442" s="34">
        <v>144</v>
      </c>
      <c r="U442" s="1">
        <f>(S442*$AP$1)/($T$2*T442)</f>
        <v>786613.98467432964</v>
      </c>
      <c r="V442" s="33">
        <v>8.84</v>
      </c>
      <c r="W442" s="34">
        <v>135</v>
      </c>
      <c r="X442" s="35">
        <f>(V442*$AP$1)/($W$2*W442)</f>
        <v>247571.61101988686</v>
      </c>
      <c r="Y442" s="33">
        <v>13.2</v>
      </c>
      <c r="Z442" s="34">
        <v>134</v>
      </c>
      <c r="AA442" s="1">
        <f>(Y442 * $AP$1)/($Z$2*Z442)</f>
        <v>347606.79361811624</v>
      </c>
      <c r="AB442" s="33">
        <v>15.2</v>
      </c>
      <c r="AC442" s="34">
        <v>143</v>
      </c>
      <c r="AD442" s="35">
        <f>(AB442*$AP$1)/($AC$2*AC442)</f>
        <v>375082.38887549232</v>
      </c>
      <c r="AE442" s="46">
        <v>176.55541992190001</v>
      </c>
      <c r="AF442" s="1">
        <v>110.51978302000001</v>
      </c>
      <c r="AG442" s="35">
        <f>(AE442*$AP$1)/($AF$2*AF442)</f>
        <v>3660491.7514135744</v>
      </c>
      <c r="AK442" s="46">
        <v>178.5087738037</v>
      </c>
      <c r="AL442" s="1">
        <v>110.8527603149</v>
      </c>
      <c r="AM442" s="35">
        <f>(AK442*$AP$1)/($AL$2*AL442)</f>
        <v>3839462.7848175699</v>
      </c>
    </row>
    <row r="443" spans="4:39" x14ac:dyDescent="0.3">
      <c r="D443" s="40">
        <v>30.9</v>
      </c>
      <c r="E443" s="32">
        <v>140</v>
      </c>
      <c r="F443" s="35">
        <f t="shared" si="24"/>
        <v>730164.71674876846</v>
      </c>
      <c r="G443" s="33">
        <v>31.2</v>
      </c>
      <c r="H443" s="34">
        <v>140</v>
      </c>
      <c r="I443" s="35">
        <f t="shared" si="25"/>
        <v>693885.83019414672</v>
      </c>
      <c r="J443" s="2"/>
      <c r="M443" s="33">
        <v>2.59</v>
      </c>
      <c r="N443" s="34">
        <v>141</v>
      </c>
      <c r="O443" s="1">
        <f>(M443*$AP$1)/($N$2*N443)</f>
        <v>64818.619059264682</v>
      </c>
      <c r="P443" s="33">
        <v>31.4</v>
      </c>
      <c r="Q443" s="34">
        <v>140</v>
      </c>
      <c r="R443" s="35">
        <f>(P443*$AP$1)/($Q$2*Q443)</f>
        <v>741979.67980295559</v>
      </c>
      <c r="S443" s="33">
        <v>30</v>
      </c>
      <c r="T443" s="34">
        <v>144</v>
      </c>
      <c r="U443" s="1">
        <f>(S443*$AP$1)/($T$2*T443)</f>
        <v>735153.25670498097</v>
      </c>
      <c r="V443" s="33">
        <v>8.8699999999999992</v>
      </c>
      <c r="W443" s="34">
        <v>135</v>
      </c>
      <c r="X443" s="35">
        <f>(V443*$AP$1)/($W$2*W443)</f>
        <v>248411.78617040682</v>
      </c>
      <c r="Y443" s="33">
        <v>13.2</v>
      </c>
      <c r="Z443" s="34">
        <v>135</v>
      </c>
      <c r="AA443" s="1">
        <f>(Y443 * $AP$1)/($Z$2*Z443)</f>
        <v>345031.92848020431</v>
      </c>
      <c r="AB443" s="33">
        <v>15.3</v>
      </c>
      <c r="AC443" s="34">
        <v>144</v>
      </c>
      <c r="AD443" s="35">
        <f>(AB443*$AP$1)/($AC$2*AC443)</f>
        <v>374928.16091954027</v>
      </c>
      <c r="AE443" s="46">
        <v>176.68481445309999</v>
      </c>
      <c r="AF443" s="1">
        <v>110.85303497309999</v>
      </c>
      <c r="AG443" s="35">
        <f>(AE443*$AP$1)/($AF$2*AF443)</f>
        <v>3652162.0461578667</v>
      </c>
      <c r="AK443" s="46">
        <v>178.72007751460001</v>
      </c>
      <c r="AL443" s="1">
        <v>111.1862564087</v>
      </c>
      <c r="AM443" s="35">
        <f>(AK443*$AP$1)/($AL$2*AL443)</f>
        <v>3832477.7627620976</v>
      </c>
    </row>
    <row r="444" spans="4:39" x14ac:dyDescent="0.3">
      <c r="D444" s="40">
        <v>31</v>
      </c>
      <c r="E444" s="32">
        <v>141</v>
      </c>
      <c r="F444" s="35">
        <f t="shared" si="24"/>
        <v>727332.47737833217</v>
      </c>
      <c r="G444" s="33">
        <v>31.3</v>
      </c>
      <c r="H444" s="34">
        <v>141</v>
      </c>
      <c r="I444" s="35">
        <f t="shared" si="25"/>
        <v>691172.87413865037</v>
      </c>
      <c r="J444" s="2"/>
      <c r="M444" s="33">
        <v>7.17E-2</v>
      </c>
      <c r="N444" s="34">
        <v>141</v>
      </c>
      <c r="O444" s="1">
        <f>(M444*$AP$1)/($N$2*N444)</f>
        <v>1794.3996087062851</v>
      </c>
      <c r="P444" s="33">
        <v>31.5</v>
      </c>
      <c r="Q444" s="34">
        <v>140</v>
      </c>
      <c r="R444" s="35">
        <f>(P444*$AP$1)/($Q$2*Q444)</f>
        <v>744342.67241379316</v>
      </c>
      <c r="S444" s="33">
        <v>26.8</v>
      </c>
      <c r="T444" s="34">
        <v>144</v>
      </c>
      <c r="U444" s="1">
        <f>(S444*$AP$1)/($T$2*T444)</f>
        <v>656736.9093231163</v>
      </c>
      <c r="V444" s="33">
        <v>8.9</v>
      </c>
      <c r="W444" s="34">
        <v>135</v>
      </c>
      <c r="X444" s="35">
        <f>(V444*$AP$1)/($W$2*W444)</f>
        <v>249251.96132092684</v>
      </c>
      <c r="Y444" s="33">
        <v>13.2</v>
      </c>
      <c r="Z444" s="34">
        <v>135</v>
      </c>
      <c r="AA444" s="1">
        <f>(Y444 * $AP$1)/($Z$2*Z444)</f>
        <v>345031.92848020431</v>
      </c>
      <c r="AB444" s="33">
        <v>15.3</v>
      </c>
      <c r="AC444" s="34">
        <v>144</v>
      </c>
      <c r="AD444" s="35">
        <f>(AB444*$AP$1)/($AC$2*AC444)</f>
        <v>374928.16091954027</v>
      </c>
      <c r="AE444" s="46">
        <v>176.81469726559999</v>
      </c>
      <c r="AF444" s="1">
        <v>111.1862869263</v>
      </c>
      <c r="AG444" s="35">
        <f>(AE444*$AP$1)/($AF$2*AF444)</f>
        <v>3643892.335908947</v>
      </c>
      <c r="AK444" s="46">
        <v>178.93089294430001</v>
      </c>
      <c r="AL444" s="1">
        <v>111.51950836180001</v>
      </c>
      <c r="AM444" s="35">
        <f>(AK444*$AP$1)/($AL$2*AL444)</f>
        <v>3825532.4531674832</v>
      </c>
    </row>
    <row r="445" spans="4:39" x14ac:dyDescent="0.3">
      <c r="D445" s="40">
        <v>31</v>
      </c>
      <c r="E445" s="32">
        <v>141</v>
      </c>
      <c r="F445" s="35">
        <f t="shared" si="24"/>
        <v>727332.47737833217</v>
      </c>
      <c r="G445" s="33">
        <v>31.4</v>
      </c>
      <c r="H445" s="34">
        <v>141</v>
      </c>
      <c r="I445" s="35">
        <f t="shared" si="25"/>
        <v>693381.0941838217</v>
      </c>
      <c r="J445" s="2"/>
      <c r="M445" s="33">
        <v>4.0599999999999997E-2</v>
      </c>
      <c r="N445" s="34">
        <v>141</v>
      </c>
      <c r="O445" s="1">
        <f>(M445*$AP$1)/($N$2*N445)</f>
        <v>1016.0756501182032</v>
      </c>
      <c r="P445" s="33">
        <v>29.4</v>
      </c>
      <c r="Q445" s="34">
        <v>140</v>
      </c>
      <c r="R445" s="35">
        <f>(P445*$AP$1)/($Q$2*Q445)</f>
        <v>694719.82758620684</v>
      </c>
      <c r="S445" s="33">
        <v>23.6</v>
      </c>
      <c r="T445" s="34">
        <v>144</v>
      </c>
      <c r="U445" s="1">
        <f>(S445*$AP$1)/($T$2*T445)</f>
        <v>578320.56194125162</v>
      </c>
      <c r="V445" s="33">
        <v>8.93</v>
      </c>
      <c r="W445" s="34">
        <v>136</v>
      </c>
      <c r="X445" s="35">
        <f>(V445*$AP$1)/($W$2*W445)</f>
        <v>248253.22370327442</v>
      </c>
      <c r="Y445" s="33">
        <v>13.3</v>
      </c>
      <c r="Z445" s="34">
        <v>135</v>
      </c>
      <c r="AA445" s="1">
        <f>(Y445 * $AP$1)/($Z$2*Z445)</f>
        <v>347645.80672626651</v>
      </c>
      <c r="AB445" s="33">
        <v>15.3</v>
      </c>
      <c r="AC445" s="34">
        <v>144</v>
      </c>
      <c r="AD445" s="35">
        <f>(AB445*$AP$1)/($AC$2*AC445)</f>
        <v>374928.16091954027</v>
      </c>
      <c r="AE445" s="46">
        <v>176.9296875</v>
      </c>
      <c r="AF445" s="1">
        <v>111.5195388794</v>
      </c>
      <c r="AG445" s="35">
        <f>(AE445*$AP$1)/($AF$2*AF445)</f>
        <v>3635366.0530250487</v>
      </c>
      <c r="AK445" s="46">
        <v>179.1385345459</v>
      </c>
      <c r="AL445" s="1">
        <v>111.8527603149</v>
      </c>
      <c r="AM445" s="35">
        <f>(AK445*$AP$1)/($AL$2*AL445)</f>
        <v>3818560.8749182392</v>
      </c>
    </row>
    <row r="446" spans="4:39" x14ac:dyDescent="0.3">
      <c r="D446" s="40">
        <v>31.1</v>
      </c>
      <c r="E446" s="32">
        <v>141</v>
      </c>
      <c r="F446" s="35">
        <f t="shared" si="24"/>
        <v>729678.71117632673</v>
      </c>
      <c r="G446" s="33">
        <v>31.5</v>
      </c>
      <c r="H446" s="34">
        <v>141</v>
      </c>
      <c r="I446" s="35">
        <f t="shared" si="25"/>
        <v>695589.31422899314</v>
      </c>
      <c r="J446" s="2"/>
      <c r="M446" s="33">
        <v>7.7600000000000004E-3</v>
      </c>
      <c r="N446" s="34">
        <v>141</v>
      </c>
      <c r="O446" s="1">
        <f>(M446*$AP$1)/($N$2*N446)</f>
        <v>194.20559223934131</v>
      </c>
      <c r="P446" s="33">
        <v>26.3</v>
      </c>
      <c r="Q446" s="34">
        <v>140</v>
      </c>
      <c r="R446" s="35">
        <f>(P446*$AP$1)/($Q$2*Q446)</f>
        <v>621467.05665024626</v>
      </c>
      <c r="S446" s="33">
        <v>20.399999999999999</v>
      </c>
      <c r="T446" s="34">
        <v>144</v>
      </c>
      <c r="U446" s="1">
        <f>(S446*$AP$1)/($T$2*T446)</f>
        <v>499904.21455938701</v>
      </c>
      <c r="V446" s="33">
        <v>8.9600000000000009</v>
      </c>
      <c r="W446" s="34">
        <v>136</v>
      </c>
      <c r="X446" s="35">
        <f>(V446*$AP$1)/($W$2*W446)</f>
        <v>249087.22109533468</v>
      </c>
      <c r="Y446" s="33">
        <v>13.3</v>
      </c>
      <c r="Z446" s="34">
        <v>136</v>
      </c>
      <c r="AA446" s="1">
        <f>(Y446 * $AP$1)/($Z$2*Z446)</f>
        <v>345089.58755916165</v>
      </c>
      <c r="AB446" s="33">
        <v>15.4</v>
      </c>
      <c r="AC446" s="34">
        <v>145</v>
      </c>
      <c r="AD446" s="35">
        <f>(AB446*$AP$1)/($AC$2*AC446)</f>
        <v>374776.06024573918</v>
      </c>
      <c r="AE446" s="46">
        <v>177.0269165039</v>
      </c>
      <c r="AF446" s="1">
        <v>111.85279083250001</v>
      </c>
      <c r="AG446" s="35">
        <f>(AE446*$AP$1)/($AF$2*AF446)</f>
        <v>3626526.724328415</v>
      </c>
      <c r="AK446" s="46">
        <v>179.35704040530001</v>
      </c>
      <c r="AL446" s="1">
        <v>112.1862564087</v>
      </c>
      <c r="AM446" s="35">
        <f>(AK446*$AP$1)/($AL$2*AL446)</f>
        <v>3811853.3170814514</v>
      </c>
    </row>
    <row r="447" spans="4:39" ht="15" thickBot="1" x14ac:dyDescent="0.35">
      <c r="D447" s="40">
        <v>31.2</v>
      </c>
      <c r="E447" s="32">
        <v>142</v>
      </c>
      <c r="F447" s="35">
        <f t="shared" si="24"/>
        <v>726869.83972802327</v>
      </c>
      <c r="G447" s="33">
        <v>31.5</v>
      </c>
      <c r="H447" s="34">
        <v>142</v>
      </c>
      <c r="I447" s="35">
        <f t="shared" si="25"/>
        <v>690690.79793160583</v>
      </c>
      <c r="J447" s="2"/>
      <c r="M447" s="37">
        <v>2.58E-2</v>
      </c>
      <c r="N447" s="38">
        <v>141</v>
      </c>
      <c r="O447" s="49">
        <f>(M447*$AP$1)/($N$2*N447)</f>
        <v>645.68354120811932</v>
      </c>
      <c r="P447" s="33">
        <v>23.1</v>
      </c>
      <c r="Q447" s="34">
        <v>140</v>
      </c>
      <c r="R447" s="35">
        <f>(P447*$AP$1)/($Q$2*Q447)</f>
        <v>545851.29310344835</v>
      </c>
      <c r="S447" s="33">
        <v>17.2</v>
      </c>
      <c r="T447" s="34">
        <v>144</v>
      </c>
      <c r="U447" s="1">
        <f>(S447*$AP$1)/($T$2*T447)</f>
        <v>421487.86717752233</v>
      </c>
      <c r="V447" s="33">
        <v>9</v>
      </c>
      <c r="W447" s="34">
        <v>136</v>
      </c>
      <c r="X447" s="35">
        <f>(V447*$AP$1)/($W$2*W447)</f>
        <v>250199.21761808172</v>
      </c>
      <c r="Y447" s="33">
        <v>13.3</v>
      </c>
      <c r="Z447" s="34">
        <v>136</v>
      </c>
      <c r="AA447" s="1">
        <f>(Y447 * $AP$1)/($Z$2*Z447)</f>
        <v>345089.58755916165</v>
      </c>
      <c r="AB447" s="33">
        <v>15.4</v>
      </c>
      <c r="AC447" s="34">
        <v>145</v>
      </c>
      <c r="AD447" s="35">
        <f>(AB447*$AP$1)/($AC$2*AC447)</f>
        <v>374776.06024573918</v>
      </c>
      <c r="AE447" s="46">
        <v>177.10733032229999</v>
      </c>
      <c r="AF447" s="1">
        <v>112.18604278559999</v>
      </c>
      <c r="AG447" s="35">
        <f>(AE447*$AP$1)/($AF$2*AF447)</f>
        <v>3617396.4624127769</v>
      </c>
      <c r="AK447" s="46">
        <v>179.56980895999999</v>
      </c>
      <c r="AL447" s="1">
        <v>112.5192642212</v>
      </c>
      <c r="AM447" s="35">
        <f>(AK447*$AP$1)/($AL$2*AL447)</f>
        <v>3805080.4595336807</v>
      </c>
    </row>
    <row r="448" spans="4:39" x14ac:dyDescent="0.3">
      <c r="D448" s="40">
        <v>31.3</v>
      </c>
      <c r="E448" s="32">
        <v>142</v>
      </c>
      <c r="F448" s="35">
        <f t="shared" si="24"/>
        <v>729199.55075279262</v>
      </c>
      <c r="G448" s="33">
        <v>31.6</v>
      </c>
      <c r="H448" s="34">
        <v>142</v>
      </c>
      <c r="I448" s="35">
        <f t="shared" si="25"/>
        <v>692883.46713138872</v>
      </c>
      <c r="J448" s="2"/>
      <c r="P448" s="33">
        <v>20</v>
      </c>
      <c r="Q448" s="34">
        <v>140</v>
      </c>
      <c r="R448" s="35">
        <f>(P448*$AP$1)/($Q$2*Q448)</f>
        <v>472598.52216748771</v>
      </c>
      <c r="S448" s="33">
        <v>14</v>
      </c>
      <c r="T448" s="34">
        <v>144</v>
      </c>
      <c r="U448" s="1">
        <f>(S448*$AP$1)/($T$2*T448)</f>
        <v>343071.51979565778</v>
      </c>
      <c r="V448" s="33">
        <v>9.0299999999999994</v>
      </c>
      <c r="W448" s="34">
        <v>137</v>
      </c>
      <c r="X448" s="35">
        <f>(V448*$AP$1)/($W$2*W448)</f>
        <v>249200.85577649123</v>
      </c>
      <c r="Y448" s="33">
        <v>13.4</v>
      </c>
      <c r="Z448" s="34">
        <v>136</v>
      </c>
      <c r="AA448" s="1">
        <f>(Y448 * $AP$1)/($Z$2*Z448)</f>
        <v>347684.24611223803</v>
      </c>
      <c r="AB448" s="33">
        <v>15.5</v>
      </c>
      <c r="AC448" s="34">
        <v>145</v>
      </c>
      <c r="AD448" s="35">
        <f>(AB448*$AP$1)/($AC$2*AC448)</f>
        <v>377209.67102655565</v>
      </c>
      <c r="AE448" s="46">
        <v>177.1582183838</v>
      </c>
      <c r="AF448" s="1">
        <v>112.5192947388</v>
      </c>
      <c r="AG448" s="35">
        <f>(AE448*$AP$1)/($AF$2*AF448)</f>
        <v>3607719.0092431442</v>
      </c>
      <c r="AK448" s="46">
        <v>179.7986907959</v>
      </c>
      <c r="AL448" s="1">
        <v>112.85251617430001</v>
      </c>
      <c r="AM448" s="35">
        <f>(AK448*$AP$1)/($AL$2*AL448)</f>
        <v>3798679.7877093162</v>
      </c>
    </row>
    <row r="449" spans="4:39" x14ac:dyDescent="0.3">
      <c r="D449" s="40">
        <v>31.4</v>
      </c>
      <c r="E449" s="32">
        <v>142</v>
      </c>
      <c r="F449" s="35">
        <f t="shared" si="24"/>
        <v>731529.26177756197</v>
      </c>
      <c r="G449" s="33">
        <v>31.7</v>
      </c>
      <c r="H449" s="34">
        <v>142</v>
      </c>
      <c r="I449" s="35">
        <f t="shared" si="25"/>
        <v>695076.13633117161</v>
      </c>
      <c r="J449" s="2"/>
      <c r="P449" s="33">
        <v>16.899999999999999</v>
      </c>
      <c r="Q449" s="34">
        <v>140</v>
      </c>
      <c r="R449" s="35">
        <f>(P449*$AP$1)/($Q$2*Q449)</f>
        <v>399345.75123152707</v>
      </c>
      <c r="S449" s="33">
        <v>10.8</v>
      </c>
      <c r="T449" s="34">
        <v>144</v>
      </c>
      <c r="U449" s="1">
        <f>(S449*$AP$1)/($T$2*T449)</f>
        <v>264655.17241379316</v>
      </c>
      <c r="V449" s="33">
        <v>9.0500000000000007</v>
      </c>
      <c r="W449" s="34">
        <v>137</v>
      </c>
      <c r="X449" s="35">
        <f>(V449*$AP$1)/($W$2*W449)</f>
        <v>249752.79565639494</v>
      </c>
      <c r="Y449" s="33">
        <v>13.4</v>
      </c>
      <c r="Z449" s="34">
        <v>137</v>
      </c>
      <c r="AA449" s="1">
        <f>(Y449 * $AP$1)/($Z$2*Z449)</f>
        <v>345146.40489973995</v>
      </c>
      <c r="AB449" s="33">
        <v>15.5</v>
      </c>
      <c r="AC449" s="34">
        <v>146</v>
      </c>
      <c r="AD449" s="35">
        <f>(AB449*$AP$1)/($AC$2*AC449)</f>
        <v>374626.04314281215</v>
      </c>
      <c r="AE449" s="46">
        <v>177.16157531740001</v>
      </c>
      <c r="AF449" s="1">
        <v>112.85279083250001</v>
      </c>
      <c r="AG449" s="35">
        <f>(AE449*$AP$1)/($AF$2*AF449)</f>
        <v>3597125.8448678697</v>
      </c>
      <c r="AK449" s="46">
        <v>180.01573181149999</v>
      </c>
      <c r="AL449" s="1">
        <v>113.1860122681</v>
      </c>
      <c r="AM449" s="35">
        <f>(AK449*$AP$1)/($AL$2*AL449)</f>
        <v>3792059.1980939731</v>
      </c>
    </row>
    <row r="450" spans="4:39" x14ac:dyDescent="0.3">
      <c r="D450" s="40">
        <v>31.4</v>
      </c>
      <c r="E450" s="32">
        <v>143</v>
      </c>
      <c r="F450" s="35">
        <f t="shared" si="24"/>
        <v>726413.67253436218</v>
      </c>
      <c r="G450" s="33">
        <v>31.8</v>
      </c>
      <c r="H450" s="34">
        <v>143</v>
      </c>
      <c r="I450" s="35">
        <f t="shared" si="25"/>
        <v>692392.79989787098</v>
      </c>
      <c r="J450" s="2"/>
      <c r="P450" s="33">
        <v>13.7</v>
      </c>
      <c r="Q450" s="34">
        <v>140</v>
      </c>
      <c r="R450" s="35">
        <f>(P450*$AP$1)/($Q$2*Q450)</f>
        <v>323729.98768472904</v>
      </c>
      <c r="S450" s="33">
        <v>7.56</v>
      </c>
      <c r="T450" s="34">
        <v>144</v>
      </c>
      <c r="U450" s="1">
        <f>(S450*$AP$1)/($T$2*T450)</f>
        <v>185258.62068965519</v>
      </c>
      <c r="V450" s="33">
        <v>9.08</v>
      </c>
      <c r="W450" s="34">
        <v>137</v>
      </c>
      <c r="X450" s="35">
        <f>(V450*$AP$1)/($W$2*W450)</f>
        <v>250580.70547625035</v>
      </c>
      <c r="Y450" s="33">
        <v>13.4</v>
      </c>
      <c r="Z450" s="34">
        <v>137</v>
      </c>
      <c r="AA450" s="1">
        <f>(Y450 * $AP$1)/($Z$2*Z450)</f>
        <v>345146.40489973995</v>
      </c>
      <c r="AB450" s="33">
        <v>15.5</v>
      </c>
      <c r="AC450" s="34">
        <v>146</v>
      </c>
      <c r="AD450" s="35">
        <f>(AB450*$AP$1)/($AC$2*AC450)</f>
        <v>374626.04314281215</v>
      </c>
      <c r="AE450" s="46">
        <v>177.09912109379999</v>
      </c>
      <c r="AF450" s="1">
        <v>113.18604278559999</v>
      </c>
      <c r="AG450" s="35">
        <f>(AE450*$AP$1)/($AF$2*AF450)</f>
        <v>3585270.5315953931</v>
      </c>
      <c r="AK450" s="46">
        <v>180.23448181149999</v>
      </c>
      <c r="AL450" s="1">
        <v>113.5192642212</v>
      </c>
      <c r="AM450" s="35">
        <f>(AK450*$AP$1)/($AL$2*AL450)</f>
        <v>3785521.5438288101</v>
      </c>
    </row>
    <row r="451" spans="4:39" x14ac:dyDescent="0.3">
      <c r="D451" s="40">
        <v>31.5</v>
      </c>
      <c r="E451" s="32">
        <v>143</v>
      </c>
      <c r="F451" s="35">
        <f t="shared" si="24"/>
        <v>728727.09187364369</v>
      </c>
      <c r="G451" s="33">
        <v>31.9</v>
      </c>
      <c r="H451" s="34">
        <v>143</v>
      </c>
      <c r="I451" s="35">
        <f t="shared" si="25"/>
        <v>694570.13574660628</v>
      </c>
      <c r="J451" s="2"/>
      <c r="P451" s="33">
        <v>10.6</v>
      </c>
      <c r="Q451" s="34">
        <v>140</v>
      </c>
      <c r="R451" s="35">
        <f>(P451*$AP$1)/($Q$2*Q451)</f>
        <v>250477.21674876846</v>
      </c>
      <c r="S451" s="33">
        <v>4.34</v>
      </c>
      <c r="T451" s="34">
        <v>144</v>
      </c>
      <c r="U451" s="1">
        <f>(S451*$AP$1)/($T$2*T451)</f>
        <v>106352.17113665391</v>
      </c>
      <c r="V451" s="33">
        <v>9.11</v>
      </c>
      <c r="W451" s="34">
        <v>138</v>
      </c>
      <c r="X451" s="35">
        <f>(V451*$AP$1)/($W$2*W451)</f>
        <v>249586.8137359891</v>
      </c>
      <c r="Y451" s="33">
        <v>13.5</v>
      </c>
      <c r="Z451" s="34">
        <v>137</v>
      </c>
      <c r="AA451" s="1">
        <f>(Y451 * $AP$1)/($Z$2*Z451)</f>
        <v>347722.12433929025</v>
      </c>
      <c r="AB451" s="33">
        <v>15.6</v>
      </c>
      <c r="AC451" s="34">
        <v>146</v>
      </c>
      <c r="AD451" s="35">
        <f>(AB451*$AP$1)/($AC$2*AC451)</f>
        <v>377042.98535663675</v>
      </c>
      <c r="AE451" s="46">
        <v>176.93339538570001</v>
      </c>
      <c r="AF451" s="1">
        <v>113.5194015503</v>
      </c>
      <c r="AG451" s="35">
        <f>(AE451*$AP$1)/($AF$2*AF451)</f>
        <v>3571396.9291125056</v>
      </c>
      <c r="AK451" s="46">
        <v>180.4589691162</v>
      </c>
      <c r="AL451" s="1">
        <v>113.85251617430001</v>
      </c>
      <c r="AM451" s="35">
        <f>(AK451*$AP$1)/($AL$2*AL451)</f>
        <v>3779142.311338922</v>
      </c>
    </row>
    <row r="452" spans="4:39" x14ac:dyDescent="0.3">
      <c r="D452" s="40">
        <v>31.6</v>
      </c>
      <c r="E452" s="32">
        <v>143</v>
      </c>
      <c r="F452" s="35">
        <f t="shared" ref="F452:F515" si="27">(D452 * $AP$1)/($E$2*E452)</f>
        <v>731040.51121292508</v>
      </c>
      <c r="G452" s="33">
        <v>31.9</v>
      </c>
      <c r="H452" s="34">
        <v>143</v>
      </c>
      <c r="I452" s="35">
        <f t="shared" ref="I452:I515" si="28">(G452*$AP$1)/($H$2*H452)</f>
        <v>694570.13574660628</v>
      </c>
      <c r="J452" s="2"/>
      <c r="P452" s="33">
        <v>7.46</v>
      </c>
      <c r="Q452" s="34">
        <v>140</v>
      </c>
      <c r="R452" s="35">
        <f>(P452*$AP$1)/($Q$2*Q452)</f>
        <v>176279.2487684729</v>
      </c>
      <c r="S452" s="33">
        <v>1.1200000000000001</v>
      </c>
      <c r="T452" s="34">
        <v>144</v>
      </c>
      <c r="U452" s="1">
        <f>(S452*$AP$1)/($T$2*T452)</f>
        <v>27445.721583652619</v>
      </c>
      <c r="V452" s="33">
        <v>9.14</v>
      </c>
      <c r="W452" s="34">
        <v>138</v>
      </c>
      <c r="X452" s="35">
        <f>(V452*$AP$1)/($W$2*W452)</f>
        <v>250408.7242093239</v>
      </c>
      <c r="Y452" s="33">
        <v>13.5</v>
      </c>
      <c r="Z452" s="34">
        <v>138</v>
      </c>
      <c r="AA452" s="1">
        <f>(Y452 * $AP$1)/($Z$2*Z452)</f>
        <v>345202.39880059968</v>
      </c>
      <c r="AB452" s="33">
        <v>15.6</v>
      </c>
      <c r="AC452" s="34">
        <v>147</v>
      </c>
      <c r="AD452" s="35">
        <f>(AB452*$AP$1)/($AC$2*AC452)</f>
        <v>374478.0670889045</v>
      </c>
      <c r="AE452" s="46">
        <v>176.5774383545</v>
      </c>
      <c r="AF452" s="1">
        <v>113.85265350340001</v>
      </c>
      <c r="AG452" s="35">
        <f>(AE452*$AP$1)/($AF$2*AF452)</f>
        <v>3553779.3315101978</v>
      </c>
      <c r="AK452" s="46">
        <v>180.68479919430001</v>
      </c>
      <c r="AL452" s="1">
        <v>114.1857681274</v>
      </c>
      <c r="AM452" s="35">
        <f>(AK452*$AP$1)/($AL$2*AL452)</f>
        <v>3772828.3525900226</v>
      </c>
    </row>
    <row r="453" spans="4:39" x14ac:dyDescent="0.3">
      <c r="D453" s="40">
        <v>31.7</v>
      </c>
      <c r="E453" s="32">
        <v>144</v>
      </c>
      <c r="F453" s="35">
        <f t="shared" si="27"/>
        <v>728261.19492337178</v>
      </c>
      <c r="G453" s="33">
        <v>32</v>
      </c>
      <c r="H453" s="34">
        <v>144</v>
      </c>
      <c r="I453" s="35">
        <f t="shared" si="28"/>
        <v>691908.94748704077</v>
      </c>
      <c r="J453" s="2"/>
      <c r="P453" s="33">
        <v>4.3099999999999996</v>
      </c>
      <c r="Q453" s="34">
        <v>140</v>
      </c>
      <c r="R453" s="35">
        <f>(P453*$AP$1)/($Q$2*Q453)</f>
        <v>101844.98152709358</v>
      </c>
      <c r="S453" s="33">
        <v>6.0900000000000003E-2</v>
      </c>
      <c r="T453" s="34">
        <v>144</v>
      </c>
      <c r="U453" s="1">
        <f>(S453*$AP$1)/($T$2*T453)</f>
        <v>1492.3611111111113</v>
      </c>
      <c r="V453" s="33">
        <v>9.17</v>
      </c>
      <c r="W453" s="34">
        <v>138</v>
      </c>
      <c r="X453" s="35">
        <f>(V453*$AP$1)/($W$2*W453)</f>
        <v>251230.63468265865</v>
      </c>
      <c r="Y453" s="33">
        <v>13.6</v>
      </c>
      <c r="Z453" s="34">
        <v>138</v>
      </c>
      <c r="AA453" s="1">
        <f>(Y453 * $AP$1)/($Z$2*Z453)</f>
        <v>347759.45360653003</v>
      </c>
      <c r="AB453" s="33">
        <v>15.6</v>
      </c>
      <c r="AC453" s="34">
        <v>147</v>
      </c>
      <c r="AD453" s="35">
        <f>(AB453*$AP$1)/($AC$2*AC453)</f>
        <v>374478.0670889045</v>
      </c>
      <c r="AE453" s="46">
        <v>175.69584655759999</v>
      </c>
      <c r="AF453" s="1">
        <v>114.18566131590001</v>
      </c>
      <c r="AG453" s="35">
        <f>(AE453*$AP$1)/($AF$2*AF453)</f>
        <v>3525724.1096199201</v>
      </c>
      <c r="AK453" s="46">
        <v>180.9033050537</v>
      </c>
      <c r="AL453" s="1">
        <v>114.5190200806</v>
      </c>
      <c r="AM453" s="35">
        <f>(AK453*$AP$1)/($AL$2*AL453)</f>
        <v>3766398.6513517299</v>
      </c>
    </row>
    <row r="454" spans="4:39" x14ac:dyDescent="0.3">
      <c r="D454" s="40">
        <v>31.8</v>
      </c>
      <c r="E454" s="32">
        <v>144</v>
      </c>
      <c r="F454" s="35">
        <f t="shared" si="27"/>
        <v>730558.54885057488</v>
      </c>
      <c r="G454" s="33">
        <v>32.1</v>
      </c>
      <c r="H454" s="34">
        <v>144</v>
      </c>
      <c r="I454" s="35">
        <f t="shared" si="28"/>
        <v>694071.16294793785</v>
      </c>
      <c r="J454" s="2"/>
      <c r="P454" s="33">
        <v>1.18</v>
      </c>
      <c r="Q454" s="34">
        <v>140</v>
      </c>
      <c r="R454" s="35">
        <f>(P454*$AP$1)/($Q$2*Q454)</f>
        <v>27883.312807881775</v>
      </c>
      <c r="S454" s="33">
        <v>5.8999999999999997E-2</v>
      </c>
      <c r="T454" s="34">
        <v>144</v>
      </c>
      <c r="U454" s="1">
        <f>(S454*$AP$1)/($T$2*T454)</f>
        <v>1445.801404853129</v>
      </c>
      <c r="V454" s="33">
        <v>9.1999999999999993</v>
      </c>
      <c r="W454" s="34">
        <v>139</v>
      </c>
      <c r="X454" s="35">
        <f>(V454*$AP$1)/($W$2*W454)</f>
        <v>250239.21749300067</v>
      </c>
      <c r="Y454" s="33">
        <v>13.6</v>
      </c>
      <c r="Z454" s="34">
        <v>138</v>
      </c>
      <c r="AA454" s="1">
        <f>(Y454 * $AP$1)/($Z$2*Z454)</f>
        <v>347759.45360653003</v>
      </c>
      <c r="AB454" s="33">
        <v>15.7</v>
      </c>
      <c r="AC454" s="34">
        <v>147</v>
      </c>
      <c r="AD454" s="35">
        <f>(AB454*$AP$1)/($AC$2*AC454)</f>
        <v>376878.56751896162</v>
      </c>
      <c r="AE454" s="46">
        <v>162.31596374509999</v>
      </c>
      <c r="AF454" s="1">
        <v>114.3201828003</v>
      </c>
      <c r="AG454" s="35">
        <f>(AE454*$AP$1)/($AF$2*AF454)</f>
        <v>3253394.4877247824</v>
      </c>
      <c r="AK454" s="46">
        <v>181.12620544430001</v>
      </c>
      <c r="AL454" s="1">
        <v>114.8520278931</v>
      </c>
      <c r="AM454" s="35">
        <f>(AK454*$AP$1)/($AL$2*AL454)</f>
        <v>3760105.4838711759</v>
      </c>
    </row>
    <row r="455" spans="4:39" x14ac:dyDescent="0.3">
      <c r="D455" s="40">
        <v>31.8</v>
      </c>
      <c r="E455" s="32">
        <v>144</v>
      </c>
      <c r="F455" s="35">
        <f t="shared" si="27"/>
        <v>730558.54885057488</v>
      </c>
      <c r="G455" s="33">
        <v>32.200000000000003</v>
      </c>
      <c r="H455" s="34">
        <v>144</v>
      </c>
      <c r="I455" s="35">
        <f t="shared" si="28"/>
        <v>696233.37840883492</v>
      </c>
      <c r="J455" s="2"/>
      <c r="P455" s="33">
        <v>6.6400000000000001E-2</v>
      </c>
      <c r="Q455" s="34">
        <v>140</v>
      </c>
      <c r="R455" s="35">
        <f>(P455*$AP$1)/($Q$2*Q455)</f>
        <v>1569.0270935960591</v>
      </c>
      <c r="S455" s="33">
        <v>5.4800000000000001E-2</v>
      </c>
      <c r="T455" s="34">
        <v>145</v>
      </c>
      <c r="U455" s="1">
        <f>(S455*$AP$1)/($T$2*T455)</f>
        <v>1333.6187078874357</v>
      </c>
      <c r="V455" s="33">
        <v>9.2200000000000006</v>
      </c>
      <c r="W455" s="34">
        <v>139</v>
      </c>
      <c r="X455" s="35">
        <f>(V455*$AP$1)/($W$2*W455)</f>
        <v>250783.21579189855</v>
      </c>
      <c r="Y455" s="33">
        <v>13.6</v>
      </c>
      <c r="Z455" s="34">
        <v>139</v>
      </c>
      <c r="AA455" s="1">
        <f>(Y455 * $AP$1)/($Z$2*Z455)</f>
        <v>345257.58703382121</v>
      </c>
      <c r="AB455" s="33">
        <v>15.7</v>
      </c>
      <c r="AC455" s="34">
        <v>148</v>
      </c>
      <c r="AD455" s="35">
        <f>(AB455*$AP$1)/($AC$2*AC455)</f>
        <v>374332.09071140108</v>
      </c>
      <c r="AE455" s="46">
        <v>144.81596374509999</v>
      </c>
      <c r="AF455" s="1">
        <v>114.35363006590001</v>
      </c>
      <c r="AG455" s="35">
        <f>(AE455*$AP$1)/($AF$2*AF455)</f>
        <v>2901782.6877853693</v>
      </c>
      <c r="AK455" s="46">
        <v>181.35569763180001</v>
      </c>
      <c r="AL455" s="1">
        <v>115.18552398680001</v>
      </c>
      <c r="AM455" s="35">
        <f>(AK455*$AP$1)/($AL$2*AL455)</f>
        <v>3753969.238252549</v>
      </c>
    </row>
    <row r="456" spans="4:39" x14ac:dyDescent="0.3">
      <c r="D456" s="40">
        <v>31.9</v>
      </c>
      <c r="E456" s="32">
        <v>145</v>
      </c>
      <c r="F456" s="35">
        <f t="shared" si="27"/>
        <v>727801.72413793101</v>
      </c>
      <c r="G456" s="33">
        <v>32.299999999999997</v>
      </c>
      <c r="H456" s="34">
        <v>145</v>
      </c>
      <c r="I456" s="35">
        <f t="shared" si="28"/>
        <v>693579.07253269909</v>
      </c>
      <c r="J456" s="2"/>
      <c r="P456" s="33">
        <v>8.2199999999999995E-2</v>
      </c>
      <c r="Q456" s="34">
        <v>141</v>
      </c>
      <c r="R456" s="35">
        <f>(P456*$AP$1)/($Q$2*Q456)</f>
        <v>1928.6041819515774</v>
      </c>
      <c r="S456" s="33">
        <v>2.1700000000000001E-2</v>
      </c>
      <c r="T456" s="34">
        <v>145</v>
      </c>
      <c r="U456" s="1">
        <f>(S456*$AP$1)/($T$2*T456)</f>
        <v>528.09353943717792</v>
      </c>
      <c r="V456" s="33">
        <v>9.25</v>
      </c>
      <c r="W456" s="34">
        <v>139</v>
      </c>
      <c r="X456" s="35">
        <f>(V456*$AP$1)/($W$2*W456)</f>
        <v>251599.21324024521</v>
      </c>
      <c r="Y456" s="33">
        <v>13.7</v>
      </c>
      <c r="Z456" s="34">
        <v>139</v>
      </c>
      <c r="AA456" s="1">
        <f>(Y456 * $AP$1)/($Z$2*Z456)</f>
        <v>347796.24576201109</v>
      </c>
      <c r="AB456" s="33">
        <v>15.8</v>
      </c>
      <c r="AC456" s="34">
        <v>148</v>
      </c>
      <c r="AD456" s="35">
        <f>(AB456*$AP$1)/($AC$2*AC456)</f>
        <v>376716.37154395779</v>
      </c>
      <c r="AE456" s="46">
        <v>127.1909561157</v>
      </c>
      <c r="AF456" s="1">
        <v>114.3865890503</v>
      </c>
      <c r="AG456" s="35">
        <f>(AE456*$AP$1)/($AF$2*AF456)</f>
        <v>2547883.2532217898</v>
      </c>
      <c r="AK456" s="46">
        <v>181.5721282959</v>
      </c>
      <c r="AL456" s="1">
        <v>115.5190200806</v>
      </c>
      <c r="AM456" s="35">
        <f>(AK456*$AP$1)/($AL$2*AL456)</f>
        <v>3747598.8362815315</v>
      </c>
    </row>
    <row r="457" spans="4:39" ht="15" thickBot="1" x14ac:dyDescent="0.35">
      <c r="D457" s="40">
        <v>32</v>
      </c>
      <c r="E457" s="32">
        <v>145</v>
      </c>
      <c r="F457" s="35">
        <f t="shared" si="27"/>
        <v>730083.23424494651</v>
      </c>
      <c r="G457" s="33">
        <v>31.7</v>
      </c>
      <c r="H457" s="34">
        <v>145</v>
      </c>
      <c r="I457" s="35">
        <f t="shared" si="28"/>
        <v>680695.25075190596</v>
      </c>
      <c r="J457" s="2"/>
      <c r="P457" s="33">
        <v>3.5700000000000003E-2</v>
      </c>
      <c r="Q457" s="34">
        <v>141</v>
      </c>
      <c r="R457" s="35">
        <f>(P457*$AP$1)/($Q$2*Q457)</f>
        <v>837.60546588407931</v>
      </c>
      <c r="S457" s="37">
        <v>4.1399999999999999E-2</v>
      </c>
      <c r="T457" s="38">
        <v>145</v>
      </c>
      <c r="U457" s="49">
        <f>(S457*$AP$1)/($T$2*T457)</f>
        <v>1007.5148632580261</v>
      </c>
      <c r="V457" s="33">
        <v>9.2799999999999994</v>
      </c>
      <c r="W457" s="34">
        <v>140</v>
      </c>
      <c r="X457" s="35">
        <f>(V457*$AP$1)/($W$2*W457)</f>
        <v>250612.24489795911</v>
      </c>
      <c r="Y457" s="33">
        <v>13.7</v>
      </c>
      <c r="Z457" s="34">
        <v>139</v>
      </c>
      <c r="AA457" s="1">
        <f>(Y457 * $AP$1)/($Z$2*Z457)</f>
        <v>347796.24576201109</v>
      </c>
      <c r="AB457" s="33">
        <v>15.8</v>
      </c>
      <c r="AC457" s="34">
        <v>148</v>
      </c>
      <c r="AD457" s="35">
        <f>(AB457*$AP$1)/($AC$2*AC457)</f>
        <v>376716.37154395779</v>
      </c>
      <c r="AE457" s="46">
        <v>109.6909561157</v>
      </c>
      <c r="AF457" s="1">
        <v>114.419303894</v>
      </c>
      <c r="AG457" s="35">
        <f>(AE457*$AP$1)/($AF$2*AF457)</f>
        <v>2196695.8155918135</v>
      </c>
      <c r="AK457" s="46">
        <v>181.7986907959</v>
      </c>
      <c r="AL457" s="1">
        <v>115.8520278931</v>
      </c>
      <c r="AM457" s="35">
        <f>(AK457*$AP$1)/($AL$2*AL457)</f>
        <v>3741489.3958397578</v>
      </c>
    </row>
    <row r="458" spans="4:39" ht="15" thickBot="1" x14ac:dyDescent="0.35">
      <c r="D458" s="40">
        <v>32.1</v>
      </c>
      <c r="E458" s="32">
        <v>145</v>
      </c>
      <c r="F458" s="35">
        <f t="shared" si="27"/>
        <v>732364.744351962</v>
      </c>
      <c r="G458" s="33">
        <v>28.5</v>
      </c>
      <c r="H458" s="34">
        <v>145</v>
      </c>
      <c r="I458" s="35">
        <f t="shared" si="28"/>
        <v>611981.53458767571</v>
      </c>
      <c r="J458" s="2"/>
      <c r="P458" s="37">
        <v>6.6799999999999998E-2</v>
      </c>
      <c r="Q458" s="38">
        <v>141</v>
      </c>
      <c r="R458" s="54">
        <f>(P458*$AP$1)/($Q$2*Q458)</f>
        <v>1567.2841770604061</v>
      </c>
      <c r="S458" s="2"/>
      <c r="V458" s="33">
        <v>9.31</v>
      </c>
      <c r="W458" s="34">
        <v>140</v>
      </c>
      <c r="X458" s="35">
        <f>(V458*$AP$1)/($W$2*W458)</f>
        <v>251422.41379310342</v>
      </c>
      <c r="Y458" s="33">
        <v>13.8</v>
      </c>
      <c r="Z458" s="34">
        <v>140</v>
      </c>
      <c r="AA458" s="1">
        <f>(Y458 * $AP$1)/($Z$2*Z458)</f>
        <v>347832.51231527096</v>
      </c>
      <c r="AB458" s="33">
        <v>15.8</v>
      </c>
      <c r="AC458" s="34">
        <v>149</v>
      </c>
      <c r="AD458" s="35">
        <f>(AB458*$AP$1)/($AC$2*AC458)</f>
        <v>374188.07374836074</v>
      </c>
      <c r="AE458" s="46">
        <v>92.065956115719999</v>
      </c>
      <c r="AF458" s="1">
        <v>114.4517745972</v>
      </c>
      <c r="AG458" s="35">
        <f>(AE458*$AP$1)/($AF$2*AF458)</f>
        <v>1843210.5132057264</v>
      </c>
      <c r="AK458" s="46">
        <v>182.03587341310001</v>
      </c>
      <c r="AL458" s="1">
        <v>116.18552398680001</v>
      </c>
      <c r="AM458" s="35">
        <f>(AK458*$AP$1)/($AL$2*AL458)</f>
        <v>3735617.2173900185</v>
      </c>
    </row>
    <row r="459" spans="4:39" x14ac:dyDescent="0.3">
      <c r="D459" s="40">
        <v>32.200000000000003</v>
      </c>
      <c r="E459" s="32">
        <v>146</v>
      </c>
      <c r="F459" s="35">
        <f t="shared" si="27"/>
        <v>729614.43079829961</v>
      </c>
      <c r="G459" s="33">
        <v>25.3</v>
      </c>
      <c r="H459" s="34">
        <v>145</v>
      </c>
      <c r="I459" s="35">
        <f t="shared" si="28"/>
        <v>543267.81842344557</v>
      </c>
      <c r="J459" s="2"/>
      <c r="V459" s="33">
        <v>9.34</v>
      </c>
      <c r="W459" s="34">
        <v>140</v>
      </c>
      <c r="X459" s="35">
        <f>(V459*$AP$1)/($W$2*W459)</f>
        <v>252232.5826882477</v>
      </c>
      <c r="Y459" s="33">
        <v>13.8</v>
      </c>
      <c r="Z459" s="34">
        <v>140</v>
      </c>
      <c r="AA459" s="1">
        <f>(Y459 * $AP$1)/($Z$2*Z459)</f>
        <v>347832.51231527096</v>
      </c>
      <c r="AB459" s="33">
        <v>15.9</v>
      </c>
      <c r="AC459" s="34">
        <v>149</v>
      </c>
      <c r="AD459" s="35">
        <f>(AB459*$AP$1)/($AC$2*AC459)</f>
        <v>376556.35269613517</v>
      </c>
      <c r="AE459" s="46">
        <v>74.565956115719999</v>
      </c>
      <c r="AF459" s="1">
        <v>114.48546600340001</v>
      </c>
      <c r="AG459" s="35">
        <f>(AE459*$AP$1)/($AF$2*AF459)</f>
        <v>1492411.6711897082</v>
      </c>
      <c r="AK459" s="46">
        <v>182.27061462399999</v>
      </c>
      <c r="AL459" s="1">
        <v>116.5190200806</v>
      </c>
      <c r="AM459" s="35">
        <f>(AK459*$AP$1)/($AL$2*AL459)</f>
        <v>3729728.6956731617</v>
      </c>
    </row>
    <row r="460" spans="4:39" x14ac:dyDescent="0.3">
      <c r="D460" s="40">
        <v>32.299999999999997</v>
      </c>
      <c r="E460" s="32">
        <v>146</v>
      </c>
      <c r="F460" s="35">
        <f t="shared" si="27"/>
        <v>731880.31412375998</v>
      </c>
      <c r="G460" s="33">
        <v>22.1</v>
      </c>
      <c r="H460" s="34">
        <v>145</v>
      </c>
      <c r="I460" s="35">
        <f t="shared" si="28"/>
        <v>474554.10225921526</v>
      </c>
      <c r="J460" s="2"/>
      <c r="V460" s="33">
        <v>9.36</v>
      </c>
      <c r="W460" s="34">
        <v>141</v>
      </c>
      <c r="X460" s="35">
        <f>(V460*$AP$1)/($W$2*W460)</f>
        <v>250979.981134053</v>
      </c>
      <c r="Y460" s="33">
        <v>13.8</v>
      </c>
      <c r="Z460" s="34">
        <v>140</v>
      </c>
      <c r="AA460" s="1">
        <f>(Y460 * $AP$1)/($Z$2*Z460)</f>
        <v>347832.51231527096</v>
      </c>
      <c r="AB460" s="33">
        <v>15.9</v>
      </c>
      <c r="AC460" s="34">
        <v>149</v>
      </c>
      <c r="AD460" s="35">
        <f>(AB460*$AP$1)/($AC$2*AC460)</f>
        <v>376556.35269613517</v>
      </c>
      <c r="AE460" s="46">
        <v>57.065956115719999</v>
      </c>
      <c r="AF460" s="1">
        <v>114.5198898315</v>
      </c>
      <c r="AG460" s="35">
        <f>(AE460*$AP$1)/($AF$2*AF460)</f>
        <v>1141811.9358123522</v>
      </c>
      <c r="AK460" s="46">
        <v>182.49522399899999</v>
      </c>
      <c r="AL460" s="1">
        <v>116.8520278931</v>
      </c>
      <c r="AM460" s="35">
        <f>(AK460*$AP$1)/($AL$2*AL460)</f>
        <v>3723682.6134675029</v>
      </c>
    </row>
    <row r="461" spans="4:39" x14ac:dyDescent="0.3">
      <c r="D461" s="40">
        <v>32.299999999999997</v>
      </c>
      <c r="E461" s="32">
        <v>146</v>
      </c>
      <c r="F461" s="35">
        <f t="shared" si="27"/>
        <v>731880.31412375998</v>
      </c>
      <c r="G461" s="33">
        <v>18.8</v>
      </c>
      <c r="H461" s="34">
        <v>145</v>
      </c>
      <c r="I461" s="35">
        <f t="shared" si="28"/>
        <v>403693.08246485278</v>
      </c>
      <c r="J461" s="2"/>
      <c r="V461" s="33">
        <v>9.39</v>
      </c>
      <c r="W461" s="34">
        <v>141</v>
      </c>
      <c r="X461" s="35">
        <f>(V461*$AP$1)/($W$2*W461)</f>
        <v>251784.40415050834</v>
      </c>
      <c r="Y461" s="33">
        <v>13.9</v>
      </c>
      <c r="Z461" s="34">
        <v>141</v>
      </c>
      <c r="AA461" s="1">
        <f>(Y461 * $AP$1)/($Z$2*Z461)</f>
        <v>347868.26444933563</v>
      </c>
      <c r="AB461" s="33">
        <v>16</v>
      </c>
      <c r="AC461" s="34">
        <v>150</v>
      </c>
      <c r="AD461" s="35">
        <f>(AB461*$AP$1)/($AC$2*AC461)</f>
        <v>376398.46743295022</v>
      </c>
      <c r="AE461" s="46">
        <v>39.690956115719999</v>
      </c>
      <c r="AF461" s="1">
        <v>114.55382537840001</v>
      </c>
      <c r="AG461" s="35">
        <f>(AE461*$AP$1)/($AF$2*AF461)</f>
        <v>793926.62441716145</v>
      </c>
      <c r="AK461" s="46">
        <v>182.72581481930001</v>
      </c>
      <c r="AL461" s="1">
        <v>117.18552398680001</v>
      </c>
      <c r="AM461" s="35">
        <f>(AK461*$AP$1)/($AL$2*AL461)</f>
        <v>3717777.1030493123</v>
      </c>
    </row>
    <row r="462" spans="4:39" x14ac:dyDescent="0.3">
      <c r="D462" s="40">
        <v>32.4</v>
      </c>
      <c r="E462" s="32">
        <v>147</v>
      </c>
      <c r="F462" s="35">
        <f t="shared" si="27"/>
        <v>729152.00562983821</v>
      </c>
      <c r="G462" s="33">
        <v>15.6</v>
      </c>
      <c r="H462" s="34">
        <v>145</v>
      </c>
      <c r="I462" s="35">
        <f t="shared" si="28"/>
        <v>334979.36630062253</v>
      </c>
      <c r="J462" s="2"/>
      <c r="V462" s="33">
        <v>9.42</v>
      </c>
      <c r="W462" s="34">
        <v>141</v>
      </c>
      <c r="X462" s="35">
        <f>(V462*$AP$1)/($W$2*W462)</f>
        <v>252588.82716696363</v>
      </c>
      <c r="Y462" s="33">
        <v>13.9</v>
      </c>
      <c r="Z462" s="34">
        <v>141</v>
      </c>
      <c r="AA462" s="1">
        <f>(Y462 * $AP$1)/($Z$2*Z462)</f>
        <v>347868.26444933563</v>
      </c>
      <c r="AB462" s="33">
        <v>16</v>
      </c>
      <c r="AC462" s="34">
        <v>150</v>
      </c>
      <c r="AD462" s="35">
        <f>(AB462*$AP$1)/($AC$2*AC462)</f>
        <v>376398.46743295022</v>
      </c>
      <c r="AE462" s="46">
        <v>22.190958023069999</v>
      </c>
      <c r="AF462" s="1">
        <v>114.58702850340001</v>
      </c>
      <c r="AG462" s="35">
        <f>(AE462*$AP$1)/($AF$2*AF462)</f>
        <v>443750.64423779416</v>
      </c>
      <c r="AK462" s="46">
        <v>182.9647064209</v>
      </c>
      <c r="AL462" s="1">
        <v>117.5187759399</v>
      </c>
      <c r="AM462" s="35">
        <f>(AK462*$AP$1)/($AL$2*AL462)</f>
        <v>3712081.2318263999</v>
      </c>
    </row>
    <row r="463" spans="4:39" x14ac:dyDescent="0.3">
      <c r="D463" s="40">
        <v>32.5</v>
      </c>
      <c r="E463" s="32">
        <v>147</v>
      </c>
      <c r="F463" s="35">
        <f t="shared" si="27"/>
        <v>731402.47478301672</v>
      </c>
      <c r="G463" s="33">
        <v>12.4</v>
      </c>
      <c r="H463" s="34">
        <v>145</v>
      </c>
      <c r="I463" s="35">
        <f t="shared" si="28"/>
        <v>266265.65013639227</v>
      </c>
      <c r="J463" s="2"/>
      <c r="V463" s="33">
        <v>9.4499999999999993</v>
      </c>
      <c r="W463" s="34">
        <v>142</v>
      </c>
      <c r="X463" s="35">
        <f>(V463*$AP$1)/($W$2*W463)</f>
        <v>251608.79067508498</v>
      </c>
      <c r="Y463" s="33">
        <v>14</v>
      </c>
      <c r="Z463" s="34">
        <v>141</v>
      </c>
      <c r="AA463" s="1">
        <f>(Y463 * $AP$1)/($Z$2*Z463)</f>
        <v>350370.91383386322</v>
      </c>
      <c r="AB463" s="33">
        <v>16</v>
      </c>
      <c r="AC463" s="34">
        <v>150</v>
      </c>
      <c r="AD463" s="35">
        <f>(AB463*$AP$1)/($AC$2*AC463)</f>
        <v>376398.46743295022</v>
      </c>
      <c r="AE463" s="46">
        <v>4.9409580230710004</v>
      </c>
      <c r="AF463" s="1">
        <v>114.6199874878</v>
      </c>
      <c r="AG463" s="35">
        <f>(AE463*$AP$1)/($AF$2*AF463)</f>
        <v>98775.493819326482</v>
      </c>
      <c r="AK463" s="46">
        <v>183.18467712399999</v>
      </c>
      <c r="AL463" s="1">
        <v>117.8517837524</v>
      </c>
      <c r="AM463" s="35">
        <f>(AK463*$AP$1)/($AL$2*AL463)</f>
        <v>3706042.4592508171</v>
      </c>
    </row>
    <row r="464" spans="4:39" x14ac:dyDescent="0.3">
      <c r="D464" s="40">
        <v>32.6</v>
      </c>
      <c r="E464" s="32">
        <v>147</v>
      </c>
      <c r="F464" s="35">
        <f t="shared" si="27"/>
        <v>733652.94393619522</v>
      </c>
      <c r="G464" s="33">
        <v>9.14</v>
      </c>
      <c r="H464" s="34">
        <v>145</v>
      </c>
      <c r="I464" s="35">
        <f t="shared" si="28"/>
        <v>196263.55179408271</v>
      </c>
      <c r="J464" s="2"/>
      <c r="V464" s="33">
        <v>9.4700000000000006</v>
      </c>
      <c r="W464" s="34">
        <v>142</v>
      </c>
      <c r="X464" s="35">
        <f>(V464*$AP$1)/($W$2*W464)</f>
        <v>252141.29605217514</v>
      </c>
      <c r="Y464" s="33">
        <v>14</v>
      </c>
      <c r="Z464" s="34">
        <v>142</v>
      </c>
      <c r="AA464" s="1">
        <f>(Y464 * $AP$1)/($Z$2*Z464)</f>
        <v>347903.51303221629</v>
      </c>
      <c r="AB464" s="33">
        <v>16.100000000000001</v>
      </c>
      <c r="AC464" s="34">
        <v>151</v>
      </c>
      <c r="AD464" s="35">
        <f>(AB464*$AP$1)/($AC$2*AC464)</f>
        <v>376242.67336530419</v>
      </c>
      <c r="AE464" s="46">
        <v>9.7207821905610003E-2</v>
      </c>
      <c r="AF464" s="1">
        <v>114.65343475340001</v>
      </c>
      <c r="AG464" s="35">
        <f>(AE464*$AP$1)/($AF$2*AF464)</f>
        <v>1942.730437488184</v>
      </c>
      <c r="AK464" s="46">
        <v>183.40403747560001</v>
      </c>
      <c r="AL464" s="1">
        <v>118.1852798462</v>
      </c>
      <c r="AM464" s="35">
        <f>(AK464*$AP$1)/($AL$2*AL464)</f>
        <v>3700010.1174667804</v>
      </c>
    </row>
    <row r="465" spans="4:39" x14ac:dyDescent="0.3">
      <c r="D465" s="40">
        <v>32.700000000000003</v>
      </c>
      <c r="E465" s="32">
        <v>148</v>
      </c>
      <c r="F465" s="35">
        <f t="shared" si="27"/>
        <v>730931.09273066185</v>
      </c>
      <c r="G465" s="33">
        <v>5.9</v>
      </c>
      <c r="H465" s="34">
        <v>145</v>
      </c>
      <c r="I465" s="35">
        <f t="shared" si="28"/>
        <v>126690.91417779954</v>
      </c>
      <c r="J465" s="2"/>
      <c r="V465" s="33">
        <v>9.5</v>
      </c>
      <c r="W465" s="34">
        <v>142</v>
      </c>
      <c r="X465" s="35">
        <f>(V465*$AP$1)/($W$2*W465)</f>
        <v>252940.0541178103</v>
      </c>
      <c r="Y465" s="33">
        <v>14</v>
      </c>
      <c r="Z465" s="34">
        <v>142</v>
      </c>
      <c r="AA465" s="1">
        <f>(Y465 * $AP$1)/($Z$2*Z465)</f>
        <v>347903.51303221629</v>
      </c>
      <c r="AB465" s="33">
        <v>16.100000000000001</v>
      </c>
      <c r="AC465" s="34">
        <v>151</v>
      </c>
      <c r="AD465" s="35">
        <f>(AB465*$AP$1)/($AC$2*AC465)</f>
        <v>376242.67336530419</v>
      </c>
      <c r="AE465" s="46">
        <v>4.7702584415669998E-2</v>
      </c>
      <c r="AF465" s="1">
        <v>114.9866867065</v>
      </c>
      <c r="AG465" s="35">
        <f>(AE465*$AP$1)/($AF$2*AF465)</f>
        <v>950.58892601730781</v>
      </c>
      <c r="AK465" s="46">
        <v>183.6152191162</v>
      </c>
      <c r="AL465" s="1">
        <v>118.51853179930001</v>
      </c>
      <c r="AM465" s="35">
        <f>(AK465*$AP$1)/($AL$2*AL465)</f>
        <v>3693854.7993980371</v>
      </c>
    </row>
    <row r="466" spans="4:39" x14ac:dyDescent="0.3">
      <c r="D466" s="40">
        <v>32.799999999999997</v>
      </c>
      <c r="E466" s="32">
        <v>148</v>
      </c>
      <c r="F466" s="35">
        <f t="shared" si="27"/>
        <v>733166.35601118358</v>
      </c>
      <c r="G466" s="33">
        <v>2.69</v>
      </c>
      <c r="H466" s="34">
        <v>145</v>
      </c>
      <c r="I466" s="35">
        <f t="shared" si="28"/>
        <v>57762.467650556064</v>
      </c>
      <c r="J466" s="2"/>
      <c r="V466" s="33">
        <v>9.5299999999999994</v>
      </c>
      <c r="W466" s="34">
        <v>143</v>
      </c>
      <c r="X466" s="35">
        <f>(V466*$AP$1)/($W$2*W466)</f>
        <v>251964.41489544933</v>
      </c>
      <c r="Y466" s="33">
        <v>14.1</v>
      </c>
      <c r="Z466" s="34">
        <v>142</v>
      </c>
      <c r="AA466" s="1">
        <f>(Y466 * $AP$1)/($Z$2*Z466)</f>
        <v>350388.53812530357</v>
      </c>
      <c r="AB466" s="33">
        <v>16.2</v>
      </c>
      <c r="AC466" s="34">
        <v>151</v>
      </c>
      <c r="AD466" s="35">
        <f>(AB466*$AP$1)/($AC$2*AC466)</f>
        <v>378579.58437999542</v>
      </c>
      <c r="AE466" s="46">
        <v>9.0368138626219993E-3</v>
      </c>
      <c r="AF466" s="1">
        <v>115.31847381590001</v>
      </c>
      <c r="AG466" s="35">
        <f>(AE466*$AP$1)/($AF$2*AF466)</f>
        <v>179.56217317169151</v>
      </c>
      <c r="AK466" s="46">
        <v>183.83152770999999</v>
      </c>
      <c r="AL466" s="1">
        <v>118.8517837524</v>
      </c>
      <c r="AM466" s="35">
        <f>(AK466*$AP$1)/($AL$2*AL466)</f>
        <v>3687836.8510789564</v>
      </c>
    </row>
    <row r="467" spans="4:39" ht="15" thickBot="1" x14ac:dyDescent="0.35">
      <c r="D467" s="40">
        <v>32.799999999999997</v>
      </c>
      <c r="E467" s="32">
        <v>148</v>
      </c>
      <c r="F467" s="35">
        <f t="shared" si="27"/>
        <v>733166.35601118358</v>
      </c>
      <c r="G467" s="33">
        <v>7.6600000000000001E-2</v>
      </c>
      <c r="H467" s="34">
        <v>145</v>
      </c>
      <c r="I467" s="35">
        <f t="shared" si="28"/>
        <v>1644.834580681262</v>
      </c>
      <c r="J467" s="2"/>
      <c r="V467" s="33">
        <v>9.5500000000000007</v>
      </c>
      <c r="W467" s="34">
        <v>143</v>
      </c>
      <c r="X467" s="35">
        <f>(V467*$AP$1)/($W$2*W467)</f>
        <v>252493.19645871368</v>
      </c>
      <c r="Y467" s="33">
        <v>14.1</v>
      </c>
      <c r="Z467" s="34">
        <v>143</v>
      </c>
      <c r="AA467" s="1">
        <f>(Y467 * $AP$1)/($Z$2*Z467)</f>
        <v>347938.2686279238</v>
      </c>
      <c r="AB467" s="33">
        <v>16.2</v>
      </c>
      <c r="AC467" s="34">
        <v>152</v>
      </c>
      <c r="AD467" s="35">
        <f>(AB467*$AP$1)/($AC$2*AC467)</f>
        <v>376088.92921960069</v>
      </c>
      <c r="AE467" s="48">
        <v>3.5285744816059998E-2</v>
      </c>
      <c r="AF467" s="49">
        <v>115.4032287598</v>
      </c>
      <c r="AG467" s="54">
        <f>(AE467*$AP$1)/($AF$2*AF467)</f>
        <v>700.61548412720015</v>
      </c>
      <c r="AK467" s="46">
        <v>184.04832458499999</v>
      </c>
      <c r="AL467" s="1">
        <v>119.1852798462</v>
      </c>
      <c r="AM467" s="35">
        <f>(AK467*$AP$1)/($AL$2*AL467)</f>
        <v>3681854.7822219133</v>
      </c>
    </row>
    <row r="468" spans="4:39" x14ac:dyDescent="0.3">
      <c r="D468" s="40">
        <v>32.9</v>
      </c>
      <c r="E468" s="32">
        <v>149</v>
      </c>
      <c r="F468" s="35">
        <f t="shared" si="27"/>
        <v>730466.03795417736</v>
      </c>
      <c r="G468" s="33">
        <v>5.8200000000000002E-2</v>
      </c>
      <c r="H468" s="34">
        <v>146</v>
      </c>
      <c r="I468" s="35">
        <f t="shared" si="28"/>
        <v>1241.1709133346301</v>
      </c>
      <c r="J468" s="2"/>
      <c r="V468" s="33">
        <v>9.58</v>
      </c>
      <c r="W468" s="34">
        <v>143</v>
      </c>
      <c r="X468" s="35">
        <f>(V468*$AP$1)/($W$2*W468)</f>
        <v>253286.36880361015</v>
      </c>
      <c r="Y468" s="33">
        <v>14.2</v>
      </c>
      <c r="Z468" s="34">
        <v>143</v>
      </c>
      <c r="AA468" s="1">
        <f>(Y468 * $AP$1)/($Z$2*Z468)</f>
        <v>350405.9159231573</v>
      </c>
      <c r="AB468" s="33">
        <v>16.2</v>
      </c>
      <c r="AC468" s="34">
        <v>152</v>
      </c>
      <c r="AD468" s="35">
        <f>(AB468*$AP$1)/($AC$2*AC468)</f>
        <v>376088.92921960069</v>
      </c>
      <c r="AK468" s="46">
        <v>184.2656097412</v>
      </c>
      <c r="AL468" s="1">
        <v>119.5182876587</v>
      </c>
      <c r="AM468" s="35">
        <f>(AK468*$AP$1)/($AL$2*AL468)</f>
        <v>3675930.8555349326</v>
      </c>
    </row>
    <row r="469" spans="4:39" x14ac:dyDescent="0.3">
      <c r="D469" s="40">
        <v>33</v>
      </c>
      <c r="E469" s="32">
        <v>149</v>
      </c>
      <c r="F469" s="35">
        <f t="shared" si="27"/>
        <v>732686.2994677159</v>
      </c>
      <c r="G469" s="33">
        <v>3.4500000000000003E-2</v>
      </c>
      <c r="H469" s="34">
        <v>146</v>
      </c>
      <c r="I469" s="35">
        <f t="shared" si="28"/>
        <v>735.74564450248693</v>
      </c>
      <c r="J469" s="2"/>
      <c r="V469" s="33">
        <v>9.6</v>
      </c>
      <c r="W469" s="34">
        <v>144</v>
      </c>
      <c r="X469" s="35">
        <f>(V469*$AP$1)/($W$2*W469)</f>
        <v>252052.5451559934</v>
      </c>
      <c r="Y469" s="33">
        <v>14.2</v>
      </c>
      <c r="Z469" s="34">
        <v>143</v>
      </c>
      <c r="AA469" s="1">
        <f>(Y469 * $AP$1)/($Z$2*Z469)</f>
        <v>350405.9159231573</v>
      </c>
      <c r="AB469" s="33">
        <v>16.3</v>
      </c>
      <c r="AC469" s="34">
        <v>152</v>
      </c>
      <c r="AD469" s="35">
        <f>(AB469*$AP$1)/($AC$2*AC469)</f>
        <v>378410.46581972175</v>
      </c>
      <c r="AK469" s="46">
        <v>184.49534606930001</v>
      </c>
      <c r="AL469" s="1">
        <v>119.8517837524</v>
      </c>
      <c r="AM469" s="35">
        <f>(AK469*$AP$1)/($AL$2*AL469)</f>
        <v>3670272.5946716457</v>
      </c>
    </row>
    <row r="470" spans="4:39" ht="15" thickBot="1" x14ac:dyDescent="0.35">
      <c r="D470" s="40">
        <v>33.1</v>
      </c>
      <c r="E470" s="32">
        <v>149</v>
      </c>
      <c r="F470" s="35">
        <f t="shared" si="27"/>
        <v>734906.56098125444</v>
      </c>
      <c r="G470" s="37">
        <v>3.3700000000000001E-2</v>
      </c>
      <c r="H470" s="38">
        <v>146</v>
      </c>
      <c r="I470" s="54">
        <f t="shared" si="28"/>
        <v>718.68487593431325</v>
      </c>
      <c r="J470" s="2"/>
      <c r="V470" s="33">
        <v>9.6199999999999992</v>
      </c>
      <c r="W470" s="34">
        <v>144</v>
      </c>
      <c r="X470" s="35">
        <f>(V470*$AP$1)/($W$2*W470)</f>
        <v>252577.65462506839</v>
      </c>
      <c r="Y470" s="33">
        <v>14.2</v>
      </c>
      <c r="Z470" s="34">
        <v>144</v>
      </c>
      <c r="AA470" s="1">
        <f>(Y470 * $AP$1)/($Z$2*Z470)</f>
        <v>347972.54150702426</v>
      </c>
      <c r="AB470" s="33">
        <v>16.3</v>
      </c>
      <c r="AC470" s="34">
        <v>153</v>
      </c>
      <c r="AD470" s="35">
        <f>(AB470*$AP$1)/($AC$2*AC470)</f>
        <v>375937.19480129221</v>
      </c>
      <c r="AK470" s="46">
        <v>184.73680114749999</v>
      </c>
      <c r="AL470" s="1">
        <v>120.1850357056</v>
      </c>
      <c r="AM470" s="35">
        <f>(AK470*$AP$1)/($AL$2*AL470)</f>
        <v>3664885.6611630428</v>
      </c>
    </row>
    <row r="471" spans="4:39" x14ac:dyDescent="0.3">
      <c r="D471" s="40">
        <v>33.200000000000003</v>
      </c>
      <c r="E471" s="32">
        <v>150</v>
      </c>
      <c r="F471" s="35">
        <f t="shared" si="27"/>
        <v>732212.64367816108</v>
      </c>
      <c r="G471" s="2"/>
      <c r="V471" s="33">
        <v>9.65</v>
      </c>
      <c r="W471" s="34">
        <v>144</v>
      </c>
      <c r="X471" s="35">
        <f>(V471*$AP$1)/($W$2*W471)</f>
        <v>253365.3188286809</v>
      </c>
      <c r="Y471" s="33">
        <v>14.3</v>
      </c>
      <c r="Z471" s="34">
        <v>144</v>
      </c>
      <c r="AA471" s="1">
        <f>(Y471 * $AP$1)/($Z$2*Z471)</f>
        <v>350423.05236270756</v>
      </c>
      <c r="AB471" s="33">
        <v>16.3</v>
      </c>
      <c r="AC471" s="34">
        <v>153</v>
      </c>
      <c r="AD471" s="35">
        <f>(AB471*$AP$1)/($AC$2*AC471)</f>
        <v>375937.19480129221</v>
      </c>
      <c r="AK471" s="46">
        <v>184.97288513180001</v>
      </c>
      <c r="AL471" s="1">
        <v>120.51853179930001</v>
      </c>
      <c r="AM471" s="35">
        <f>(AK471*$AP$1)/($AL$2*AL471)</f>
        <v>3659414.8466470409</v>
      </c>
    </row>
    <row r="472" spans="4:39" x14ac:dyDescent="0.3">
      <c r="D472" s="40">
        <v>33.200000000000003</v>
      </c>
      <c r="E472" s="32">
        <v>150</v>
      </c>
      <c r="F472" s="35">
        <f t="shared" si="27"/>
        <v>732212.64367816108</v>
      </c>
      <c r="G472" s="2"/>
      <c r="V472" s="33">
        <v>9.67</v>
      </c>
      <c r="W472" s="34">
        <v>145</v>
      </c>
      <c r="X472" s="35">
        <f>(V472*$AP$1)/($W$2*W472)</f>
        <v>252139.45982673683</v>
      </c>
      <c r="Y472" s="33">
        <v>14.3</v>
      </c>
      <c r="Z472" s="34">
        <v>144</v>
      </c>
      <c r="AA472" s="1">
        <f>(Y472 * $AP$1)/($Z$2*Z472)</f>
        <v>350423.05236270756</v>
      </c>
      <c r="AB472" s="33">
        <v>16.399999999999999</v>
      </c>
      <c r="AC472" s="34">
        <v>153</v>
      </c>
      <c r="AD472" s="35">
        <f>(AB472*$AP$1)/($AC$2*AC472)</f>
        <v>378243.55795958225</v>
      </c>
      <c r="AK472" s="46">
        <v>185.19969177249999</v>
      </c>
      <c r="AL472" s="1">
        <v>120.85153961180001</v>
      </c>
      <c r="AM472" s="35">
        <f>(AK472*$AP$1)/($AL$2*AL472)</f>
        <v>3653805.9565230771</v>
      </c>
    </row>
    <row r="473" spans="4:39" x14ac:dyDescent="0.3">
      <c r="D473" s="40">
        <v>33.299999999999997</v>
      </c>
      <c r="E473" s="32">
        <v>150</v>
      </c>
      <c r="F473" s="35">
        <f t="shared" si="27"/>
        <v>734418.10344827594</v>
      </c>
      <c r="G473" s="2"/>
      <c r="V473" s="33">
        <v>9.6999999999999993</v>
      </c>
      <c r="W473" s="34">
        <v>145</v>
      </c>
      <c r="X473" s="35">
        <f>(V473*$AP$1)/($W$2*W473)</f>
        <v>252921.69186342784</v>
      </c>
      <c r="Y473" s="33">
        <v>14.4</v>
      </c>
      <c r="Z473" s="34">
        <v>145</v>
      </c>
      <c r="AA473" s="1">
        <f>(Y473 * $AP$1)/($Z$2*Z473)</f>
        <v>350439.95243757428</v>
      </c>
      <c r="AB473" s="33">
        <v>16.399999999999999</v>
      </c>
      <c r="AC473" s="34">
        <v>154</v>
      </c>
      <c r="AD473" s="35">
        <f>(AB473*$AP$1)/($AC$2*AC473)</f>
        <v>375787.43095984473</v>
      </c>
      <c r="AK473" s="46">
        <v>185.42442321780001</v>
      </c>
      <c r="AL473" s="1">
        <v>121.1850357056</v>
      </c>
      <c r="AM473" s="35">
        <f>(AK473*$AP$1)/($AL$2*AL473)</f>
        <v>3648172.3637900562</v>
      </c>
    </row>
    <row r="474" spans="4:39" x14ac:dyDescent="0.3">
      <c r="D474" s="40">
        <v>33.4</v>
      </c>
      <c r="E474" s="32">
        <v>151</v>
      </c>
      <c r="F474" s="35">
        <f t="shared" si="27"/>
        <v>731745.26147522253</v>
      </c>
      <c r="G474" s="2"/>
      <c r="V474" s="33">
        <v>9.7200000000000006</v>
      </c>
      <c r="W474" s="34">
        <v>145</v>
      </c>
      <c r="X474" s="35">
        <f>(V474*$AP$1)/($W$2*W474)</f>
        <v>253443.17988788855</v>
      </c>
      <c r="Y474" s="33">
        <v>14.4</v>
      </c>
      <c r="Z474" s="34">
        <v>145</v>
      </c>
      <c r="AA474" s="1">
        <f>(Y474 * $AP$1)/($Z$2*Z474)</f>
        <v>350439.95243757428</v>
      </c>
      <c r="AB474" s="33">
        <v>16.5</v>
      </c>
      <c r="AC474" s="34">
        <v>154</v>
      </c>
      <c r="AD474" s="35">
        <f>(AB474*$AP$1)/($AC$2*AC474)</f>
        <v>378078.8177339902</v>
      </c>
      <c r="AK474" s="46">
        <v>185.64671325680001</v>
      </c>
      <c r="AL474" s="1">
        <v>121.5182876587</v>
      </c>
      <c r="AM474" s="35">
        <f>(AK474*$AP$1)/($AL$2*AL474)</f>
        <v>3642529.1087752343</v>
      </c>
    </row>
    <row r="475" spans="4:39" x14ac:dyDescent="0.3">
      <c r="D475" s="40">
        <v>33.5</v>
      </c>
      <c r="E475" s="32">
        <v>151</v>
      </c>
      <c r="F475" s="35">
        <f t="shared" si="27"/>
        <v>733936.11555149581</v>
      </c>
      <c r="G475" s="2"/>
      <c r="V475" s="33">
        <v>9.74</v>
      </c>
      <c r="W475" s="34">
        <v>146</v>
      </c>
      <c r="X475" s="35">
        <f>(V475*$AP$1)/($W$2*W475)</f>
        <v>252225.18388555231</v>
      </c>
      <c r="Y475" s="33">
        <v>14.4</v>
      </c>
      <c r="Z475" s="34">
        <v>145</v>
      </c>
      <c r="AA475" s="1">
        <f>(Y475 * $AP$1)/($Z$2*Z475)</f>
        <v>350439.95243757428</v>
      </c>
      <c r="AB475" s="33">
        <v>16.5</v>
      </c>
      <c r="AC475" s="34">
        <v>154</v>
      </c>
      <c r="AD475" s="35">
        <f>(AB475*$AP$1)/($AC$2*AC475)</f>
        <v>378078.8177339902</v>
      </c>
      <c r="AK475" s="46">
        <v>185.8818206787</v>
      </c>
      <c r="AL475" s="1">
        <v>121.8517837524</v>
      </c>
      <c r="AM475" s="35">
        <f>(AK475*$AP$1)/($AL$2*AL475)</f>
        <v>3637160.2328409562</v>
      </c>
    </row>
    <row r="476" spans="4:39" x14ac:dyDescent="0.3">
      <c r="D476" s="40">
        <v>33.6</v>
      </c>
      <c r="E476" s="32">
        <v>151</v>
      </c>
      <c r="F476" s="35">
        <f t="shared" si="27"/>
        <v>736126.96962776885</v>
      </c>
      <c r="G476" s="2"/>
      <c r="V476" s="33">
        <v>9.75</v>
      </c>
      <c r="W476" s="34">
        <v>146</v>
      </c>
      <c r="X476" s="35">
        <f>(V476*$AP$1)/($W$2*W476)</f>
        <v>252484.14197989067</v>
      </c>
      <c r="Y476" s="33">
        <v>14.5</v>
      </c>
      <c r="Z476" s="34">
        <v>146</v>
      </c>
      <c r="AA476" s="1">
        <f>(Y476 * $AP$1)/($Z$2*Z476)</f>
        <v>350456.6210045662</v>
      </c>
      <c r="AB476" s="33">
        <v>16.5</v>
      </c>
      <c r="AC476" s="34">
        <v>155</v>
      </c>
      <c r="AD476" s="35">
        <f>(AB476*$AP$1)/($AC$2*AC476)</f>
        <v>375639.5995550612</v>
      </c>
      <c r="AK476" s="46">
        <v>186.12327575680001</v>
      </c>
      <c r="AL476" s="1">
        <v>122.1850357056</v>
      </c>
      <c r="AM476" s="35">
        <f>(AK476*$AP$1)/($AL$2*AL476)</f>
        <v>3631951.7878510831</v>
      </c>
    </row>
    <row r="477" spans="4:39" x14ac:dyDescent="0.3">
      <c r="D477" s="40">
        <v>33.6</v>
      </c>
      <c r="E477" s="32">
        <v>152</v>
      </c>
      <c r="F477" s="35">
        <f t="shared" si="27"/>
        <v>731284.02903811249</v>
      </c>
      <c r="G477" s="2"/>
      <c r="V477" s="33">
        <v>9.77</v>
      </c>
      <c r="W477" s="34">
        <v>146</v>
      </c>
      <c r="X477" s="35">
        <f>(V477*$AP$1)/($W$2*W477)</f>
        <v>253002.05816856734</v>
      </c>
      <c r="Y477" s="33">
        <v>14.5</v>
      </c>
      <c r="Z477" s="34">
        <v>146</v>
      </c>
      <c r="AA477" s="1">
        <f>(Y477 * $AP$1)/($Z$2*Z477)</f>
        <v>350456.6210045662</v>
      </c>
      <c r="AB477" s="33">
        <v>16.600000000000001</v>
      </c>
      <c r="AC477" s="34">
        <v>155</v>
      </c>
      <c r="AD477" s="35">
        <f>(AB477*$AP$1)/($AC$2*AC477)</f>
        <v>377916.20318872825</v>
      </c>
      <c r="AK477" s="46">
        <v>186.35166931149999</v>
      </c>
      <c r="AL477" s="1">
        <v>122.5182876587</v>
      </c>
      <c r="AM477" s="35">
        <f>(AK477*$AP$1)/($AL$2*AL477)</f>
        <v>3626517.4917566869</v>
      </c>
    </row>
    <row r="478" spans="4:39" x14ac:dyDescent="0.3">
      <c r="D478" s="40">
        <v>33.700000000000003</v>
      </c>
      <c r="E478" s="32">
        <v>152</v>
      </c>
      <c r="F478" s="35">
        <f t="shared" si="27"/>
        <v>733460.46960072604</v>
      </c>
      <c r="G478" s="2"/>
      <c r="V478" s="33">
        <v>9.8000000000000007</v>
      </c>
      <c r="W478" s="34">
        <v>147</v>
      </c>
      <c r="X478" s="35">
        <f>(V478*$AP$1)/($W$2*W478)</f>
        <v>252052.54515599346</v>
      </c>
      <c r="Y478" s="33">
        <v>14.6</v>
      </c>
      <c r="Z478" s="34">
        <v>146</v>
      </c>
      <c r="AA478" s="1">
        <f>(Y478 * $AP$1)/($Z$2*Z478)</f>
        <v>352873.5632183908</v>
      </c>
      <c r="AB478" s="33">
        <v>16.600000000000001</v>
      </c>
      <c r="AC478" s="34">
        <v>155</v>
      </c>
      <c r="AD478" s="35">
        <f>(AB478*$AP$1)/($AC$2*AC478)</f>
        <v>377916.20318872825</v>
      </c>
      <c r="AK478" s="46">
        <v>186.58750915530001</v>
      </c>
      <c r="AL478" s="1">
        <v>122.85153961180001</v>
      </c>
      <c r="AM478" s="35">
        <f>(AK478*$AP$1)/($AL$2*AL478)</f>
        <v>3621257.1944906069</v>
      </c>
    </row>
    <row r="479" spans="4:39" x14ac:dyDescent="0.3">
      <c r="D479" s="40">
        <v>33.799999999999997</v>
      </c>
      <c r="E479" s="32">
        <v>152</v>
      </c>
      <c r="F479" s="35">
        <f t="shared" si="27"/>
        <v>735636.91016333934</v>
      </c>
      <c r="G479" s="2"/>
      <c r="V479" s="33">
        <v>9.83</v>
      </c>
      <c r="W479" s="34">
        <v>147</v>
      </c>
      <c r="X479" s="35">
        <f>(V479*$AP$1)/($W$2*W479)</f>
        <v>252824.13457994038</v>
      </c>
      <c r="Y479" s="33">
        <v>14.6</v>
      </c>
      <c r="Z479" s="34">
        <v>147</v>
      </c>
      <c r="AA479" s="1">
        <f>(Y479 * $AP$1)/($Z$2*Z479)</f>
        <v>350473.06278833374</v>
      </c>
      <c r="AB479" s="33">
        <v>16.7</v>
      </c>
      <c r="AC479" s="34">
        <v>156</v>
      </c>
      <c r="AD479" s="35">
        <f>(AB479*$AP$1)/($AC$2*AC479)</f>
        <v>377755.67344532855</v>
      </c>
      <c r="AK479" s="46">
        <v>186.82945251460001</v>
      </c>
      <c r="AL479" s="1">
        <v>123.1850357056</v>
      </c>
      <c r="AM479" s="35">
        <f>(AK479*$AP$1)/($AL$2*AL479)</f>
        <v>3616136.3272419912</v>
      </c>
    </row>
    <row r="480" spans="4:39" x14ac:dyDescent="0.3">
      <c r="D480" s="40">
        <v>33.9</v>
      </c>
      <c r="E480" s="32">
        <v>153</v>
      </c>
      <c r="F480" s="35">
        <f t="shared" si="27"/>
        <v>732991.0412440839</v>
      </c>
      <c r="G480" s="2"/>
      <c r="V480" s="33">
        <v>9.8699999999999992</v>
      </c>
      <c r="W480" s="34">
        <v>147</v>
      </c>
      <c r="X480" s="35">
        <f>(V480*$AP$1)/($W$2*W480)</f>
        <v>253852.92047853622</v>
      </c>
      <c r="Y480" s="33">
        <v>14.6</v>
      </c>
      <c r="Z480" s="34">
        <v>147</v>
      </c>
      <c r="AA480" s="1">
        <f>(Y480 * $AP$1)/($Z$2*Z480)</f>
        <v>350473.06278833374</v>
      </c>
      <c r="AB480" s="33">
        <v>16.7</v>
      </c>
      <c r="AC480" s="34">
        <v>156</v>
      </c>
      <c r="AD480" s="35">
        <f>(AB480*$AP$1)/($AC$2*AC480)</f>
        <v>377755.67344532855</v>
      </c>
      <c r="AK480" s="46">
        <v>187.05296325680001</v>
      </c>
      <c r="AL480" s="1">
        <v>123.5182876587</v>
      </c>
      <c r="AM480" s="35">
        <f>(AK480*$AP$1)/($AL$2*AL480)</f>
        <v>3610694.4438741729</v>
      </c>
    </row>
    <row r="481" spans="4:39" x14ac:dyDescent="0.3">
      <c r="D481" s="40">
        <v>34</v>
      </c>
      <c r="E481" s="32">
        <v>153</v>
      </c>
      <c r="F481" s="35">
        <f t="shared" si="27"/>
        <v>735153.25670498086</v>
      </c>
      <c r="G481" s="2"/>
      <c r="V481" s="33">
        <v>9.9</v>
      </c>
      <c r="W481" s="34">
        <v>148</v>
      </c>
      <c r="X481" s="35">
        <f>(V481*$AP$1)/($W$2*W481)</f>
        <v>252904.07402476369</v>
      </c>
      <c r="Y481" s="33">
        <v>14.7</v>
      </c>
      <c r="Z481" s="34">
        <v>147</v>
      </c>
      <c r="AA481" s="1">
        <f>(Y481 * $AP$1)/($Z$2*Z481)</f>
        <v>352873.5632183908</v>
      </c>
      <c r="AB481" s="33">
        <v>16.7</v>
      </c>
      <c r="AC481" s="34">
        <v>156</v>
      </c>
      <c r="AD481" s="35">
        <f>(AB481*$AP$1)/($AC$2*AC481)</f>
        <v>377755.67344532855</v>
      </c>
      <c r="AK481" s="46">
        <v>187.26683044430001</v>
      </c>
      <c r="AL481" s="1">
        <v>123.85153961180001</v>
      </c>
      <c r="AM481" s="35">
        <f>(AK481*$AP$1)/($AL$2*AL481)</f>
        <v>3605096.1966358051</v>
      </c>
    </row>
    <row r="482" spans="4:39" x14ac:dyDescent="0.3">
      <c r="D482" s="40">
        <v>34</v>
      </c>
      <c r="E482" s="32">
        <v>153</v>
      </c>
      <c r="F482" s="35">
        <f t="shared" si="27"/>
        <v>735153.25670498086</v>
      </c>
      <c r="G482" s="2"/>
      <c r="V482" s="33">
        <v>9.93</v>
      </c>
      <c r="W482" s="34">
        <v>148</v>
      </c>
      <c r="X482" s="35">
        <f>(V482*$AP$1)/($W$2*W482)</f>
        <v>253670.4500066569</v>
      </c>
      <c r="Y482" s="33">
        <v>14.7</v>
      </c>
      <c r="Z482" s="34">
        <v>148</v>
      </c>
      <c r="AA482" s="1">
        <f>(Y482 * $AP$1)/($Z$2*Z482)</f>
        <v>350489.28238583414</v>
      </c>
      <c r="AB482" s="33">
        <v>16.8</v>
      </c>
      <c r="AC482" s="34">
        <v>157</v>
      </c>
      <c r="AD482" s="35">
        <f>(AB482*$AP$1)/($AC$2*AC482)</f>
        <v>377597.18866681308</v>
      </c>
      <c r="AK482" s="46">
        <v>187.49559020999999</v>
      </c>
      <c r="AL482" s="1">
        <v>124.1850357056</v>
      </c>
      <c r="AM482" s="35">
        <f>(AK482*$AP$1)/($AL$2*AL482)</f>
        <v>3599806.8477943731</v>
      </c>
    </row>
    <row r="483" spans="4:39" x14ac:dyDescent="0.3">
      <c r="D483" s="40">
        <v>34.1</v>
      </c>
      <c r="E483" s="32">
        <v>154</v>
      </c>
      <c r="F483" s="35">
        <f t="shared" si="27"/>
        <v>732527.70935960603</v>
      </c>
      <c r="G483" s="2"/>
      <c r="V483" s="33">
        <v>9.9600000000000009</v>
      </c>
      <c r="W483" s="34">
        <v>148</v>
      </c>
      <c r="X483" s="35">
        <f>(V483*$AP$1)/($W$2*W483)</f>
        <v>254436.82598855012</v>
      </c>
      <c r="Y483" s="33">
        <v>14.8</v>
      </c>
      <c r="Z483" s="34">
        <v>148</v>
      </c>
      <c r="AA483" s="1">
        <f>(Y483 * $AP$1)/($Z$2*Z483)</f>
        <v>352873.56321839086</v>
      </c>
      <c r="AB483" s="33">
        <v>16.8</v>
      </c>
      <c r="AC483" s="34">
        <v>157</v>
      </c>
      <c r="AD483" s="35">
        <f>(AB483*$AP$1)/($AC$2*AC483)</f>
        <v>377597.18866681308</v>
      </c>
      <c r="AK483" s="46">
        <v>187.73118591310001</v>
      </c>
      <c r="AL483" s="1">
        <v>124.5180435181</v>
      </c>
      <c r="AM483" s="35">
        <f>(AK483*$AP$1)/($AL$2*AL483)</f>
        <v>3594690.8223038195</v>
      </c>
    </row>
    <row r="484" spans="4:39" x14ac:dyDescent="0.3">
      <c r="D484" s="40">
        <v>34.200000000000003</v>
      </c>
      <c r="E484" s="32">
        <v>154</v>
      </c>
      <c r="F484" s="35">
        <f t="shared" si="27"/>
        <v>734675.88446036738</v>
      </c>
      <c r="G484" s="2"/>
      <c r="V484" s="33">
        <v>9.99</v>
      </c>
      <c r="W484" s="34">
        <v>149</v>
      </c>
      <c r="X484" s="35">
        <f>(V484*$AP$1)/($W$2*W484)</f>
        <v>253490.42880285648</v>
      </c>
      <c r="Y484" s="33">
        <v>14.8</v>
      </c>
      <c r="Z484" s="34">
        <v>148</v>
      </c>
      <c r="AA484" s="1">
        <f>(Y484 * $AP$1)/($Z$2*Z484)</f>
        <v>352873.56321839086</v>
      </c>
      <c r="AB484" s="33">
        <v>16.899999999999999</v>
      </c>
      <c r="AC484" s="34">
        <v>157</v>
      </c>
      <c r="AD484" s="35">
        <f>(AB484*$AP$1)/($AC$2*AC484)</f>
        <v>379844.79098030599</v>
      </c>
      <c r="AK484" s="46">
        <v>187.97044372560001</v>
      </c>
      <c r="AL484" s="1">
        <v>124.85153961180001</v>
      </c>
      <c r="AM484" s="35">
        <f>(AK484*$AP$1)/($AL$2*AL484)</f>
        <v>3589657.9846402379</v>
      </c>
    </row>
    <row r="485" spans="4:39" x14ac:dyDescent="0.3">
      <c r="D485" s="40">
        <v>34.299999999999997</v>
      </c>
      <c r="E485" s="32">
        <v>154</v>
      </c>
      <c r="F485" s="35">
        <f t="shared" si="27"/>
        <v>736824.05956112861</v>
      </c>
      <c r="G485" s="2"/>
      <c r="V485" s="33">
        <v>10</v>
      </c>
      <c r="W485" s="34">
        <v>149</v>
      </c>
      <c r="X485" s="35">
        <f>(V485*$AP$1)/($W$2*W485)</f>
        <v>253744.17297583231</v>
      </c>
      <c r="Y485" s="33">
        <v>14.8</v>
      </c>
      <c r="Z485" s="34">
        <v>149</v>
      </c>
      <c r="AA485" s="1">
        <f>(Y485 * $AP$1)/($Z$2*Z485)</f>
        <v>350505.28427061636</v>
      </c>
      <c r="AB485" s="33">
        <v>16.899999999999999</v>
      </c>
      <c r="AC485" s="34">
        <v>158</v>
      </c>
      <c r="AD485" s="35">
        <f>(AB485*$AP$1)/($AC$2*AC485)</f>
        <v>377440.71002473444</v>
      </c>
      <c r="AK485" s="46">
        <v>188.21165466310001</v>
      </c>
      <c r="AL485" s="1">
        <v>125.1850357056</v>
      </c>
      <c r="AM485" s="35">
        <f>(AK485*$AP$1)/($AL$2*AL485)</f>
        <v>3584689.1615092214</v>
      </c>
    </row>
    <row r="486" spans="4:39" x14ac:dyDescent="0.3">
      <c r="D486" s="40">
        <v>34.4</v>
      </c>
      <c r="E486" s="32">
        <v>155</v>
      </c>
      <c r="F486" s="35">
        <f t="shared" si="27"/>
        <v>734204.67185761966</v>
      </c>
      <c r="G486" s="2"/>
      <c r="V486" s="33">
        <v>10.1</v>
      </c>
      <c r="W486" s="34">
        <v>149</v>
      </c>
      <c r="X486" s="35">
        <f>(V486*$AP$1)/($W$2*W486)</f>
        <v>256281.61470559065</v>
      </c>
      <c r="Y486" s="33">
        <v>14.9</v>
      </c>
      <c r="Z486" s="34">
        <v>149</v>
      </c>
      <c r="AA486" s="1">
        <f>(Y486 * $AP$1)/($Z$2*Z486)</f>
        <v>352873.5632183908</v>
      </c>
      <c r="AB486" s="33">
        <v>16.899999999999999</v>
      </c>
      <c r="AC486" s="34">
        <v>158</v>
      </c>
      <c r="AD486" s="35">
        <f>(AB486*$AP$1)/($AC$2*AC486)</f>
        <v>377440.71002473444</v>
      </c>
      <c r="AK486" s="46">
        <v>188.44871520999999</v>
      </c>
      <c r="AL486" s="1">
        <v>125.5182876587</v>
      </c>
      <c r="AM486" s="35">
        <f>(AK486*$AP$1)/($AL$2*AL486)</f>
        <v>3579674.8663181355</v>
      </c>
    </row>
    <row r="487" spans="4:39" x14ac:dyDescent="0.3">
      <c r="D487" s="40">
        <v>34.5</v>
      </c>
      <c r="E487" s="32">
        <v>155</v>
      </c>
      <c r="F487" s="35">
        <f t="shared" si="27"/>
        <v>736338.98776418238</v>
      </c>
      <c r="G487" s="2"/>
      <c r="V487" s="33">
        <v>10.1</v>
      </c>
      <c r="W487" s="34">
        <v>150</v>
      </c>
      <c r="X487" s="35">
        <f>(V487*$AP$1)/($W$2*W487)</f>
        <v>254573.07060755332</v>
      </c>
      <c r="Y487" s="33">
        <v>14.9</v>
      </c>
      <c r="Z487" s="34">
        <v>149</v>
      </c>
      <c r="AA487" s="1">
        <f>(Y487 * $AP$1)/($Z$2*Z487)</f>
        <v>352873.5632183908</v>
      </c>
      <c r="AB487" s="33">
        <v>17</v>
      </c>
      <c r="AC487" s="34">
        <v>158</v>
      </c>
      <c r="AD487" s="35">
        <f>(AB487*$AP$1)/($AC$2*AC487)</f>
        <v>379674.08700712933</v>
      </c>
      <c r="AK487" s="46">
        <v>188.68980407710001</v>
      </c>
      <c r="AL487" s="1">
        <v>125.85153961180001</v>
      </c>
      <c r="AM487" s="35">
        <f>(AK487*$AP$1)/($AL$2*AL487)</f>
        <v>3574763.443877053</v>
      </c>
    </row>
    <row r="488" spans="4:39" x14ac:dyDescent="0.3">
      <c r="D488" s="40">
        <v>34.6</v>
      </c>
      <c r="E488" s="32">
        <v>155</v>
      </c>
      <c r="F488" s="35">
        <f t="shared" si="27"/>
        <v>738473.30367074534</v>
      </c>
      <c r="G488" s="2"/>
      <c r="V488" s="33">
        <v>10.1</v>
      </c>
      <c r="W488" s="34">
        <v>150</v>
      </c>
      <c r="X488" s="35">
        <f>(V488*$AP$1)/($W$2*W488)</f>
        <v>254573.07060755332</v>
      </c>
      <c r="Y488" s="33">
        <v>15</v>
      </c>
      <c r="Z488" s="34">
        <v>150</v>
      </c>
      <c r="AA488" s="1">
        <f>(Y488 * $AP$1)/($Z$2*Z488)</f>
        <v>352873.5632183908</v>
      </c>
      <c r="AB488" s="33">
        <v>17</v>
      </c>
      <c r="AC488" s="34">
        <v>159</v>
      </c>
      <c r="AD488" s="35">
        <f>(AB488*$AP$1)/($AC$2*AC488)</f>
        <v>377286.19966746191</v>
      </c>
      <c r="AK488" s="46">
        <v>188.92832946780001</v>
      </c>
      <c r="AL488" s="1">
        <v>126.1850357056</v>
      </c>
      <c r="AM488" s="35">
        <f>(AK488*$AP$1)/($AL$2*AL488)</f>
        <v>3569822.6192841711</v>
      </c>
    </row>
    <row r="489" spans="4:39" x14ac:dyDescent="0.3">
      <c r="D489" s="40">
        <v>34.6</v>
      </c>
      <c r="E489" s="32">
        <v>156</v>
      </c>
      <c r="F489" s="35">
        <f t="shared" si="27"/>
        <v>733739.50044208672</v>
      </c>
      <c r="G489" s="2"/>
      <c r="V489" s="33">
        <v>10.1</v>
      </c>
      <c r="W489" s="34">
        <v>150</v>
      </c>
      <c r="X489" s="35">
        <f>(V489*$AP$1)/($W$2*W489)</f>
        <v>254573.07060755332</v>
      </c>
      <c r="Y489" s="33">
        <v>15</v>
      </c>
      <c r="Z489" s="34">
        <v>150</v>
      </c>
      <c r="AA489" s="1">
        <f>(Y489 * $AP$1)/($Z$2*Z489)</f>
        <v>352873.5632183908</v>
      </c>
      <c r="AB489" s="33">
        <v>17.100000000000001</v>
      </c>
      <c r="AC489" s="34">
        <v>159</v>
      </c>
      <c r="AD489" s="35">
        <f>(AB489*$AP$1)/($AC$2*AC489)</f>
        <v>379505.53025374113</v>
      </c>
      <c r="AK489" s="46">
        <v>189.17401123050001</v>
      </c>
      <c r="AL489" s="1">
        <v>126.5182342529</v>
      </c>
      <c r="AM489" s="35">
        <f>(AK489*$AP$1)/($AL$2*AL489)</f>
        <v>3565051.0905261664</v>
      </c>
    </row>
    <row r="490" spans="4:39" x14ac:dyDescent="0.3">
      <c r="D490" s="40">
        <v>34.700000000000003</v>
      </c>
      <c r="E490" s="32">
        <v>156</v>
      </c>
      <c r="F490" s="35">
        <f t="shared" si="27"/>
        <v>735860.13483642798</v>
      </c>
      <c r="G490" s="2"/>
      <c r="V490" s="33">
        <v>10.199999999999999</v>
      </c>
      <c r="W490" s="34">
        <v>151</v>
      </c>
      <c r="X490" s="35">
        <f>(V490*$AP$1)/($W$2*W490)</f>
        <v>255390.98946269532</v>
      </c>
      <c r="Y490" s="33">
        <v>15</v>
      </c>
      <c r="Z490" s="34">
        <v>150</v>
      </c>
      <c r="AA490" s="1">
        <f>(Y490 * $AP$1)/($Z$2*Z490)</f>
        <v>352873.5632183908</v>
      </c>
      <c r="AB490" s="33">
        <v>17.100000000000001</v>
      </c>
      <c r="AC490" s="34">
        <v>159</v>
      </c>
      <c r="AD490" s="35">
        <f>(AB490*$AP$1)/($AC$2*AC490)</f>
        <v>379505.53025374113</v>
      </c>
      <c r="AK490" s="46">
        <v>189.42120361330001</v>
      </c>
      <c r="AL490" s="1">
        <v>126.85173034669999</v>
      </c>
      <c r="AM490" s="35">
        <f>(AK490*$AP$1)/($AL$2*AL490)</f>
        <v>3560324.6705476195</v>
      </c>
    </row>
    <row r="491" spans="4:39" x14ac:dyDescent="0.3">
      <c r="D491" s="40">
        <v>34.799999999999997</v>
      </c>
      <c r="E491" s="32">
        <v>156</v>
      </c>
      <c r="F491" s="35">
        <f t="shared" si="27"/>
        <v>737980.76923076925</v>
      </c>
      <c r="G491" s="2"/>
      <c r="V491" s="33">
        <v>10.199999999999999</v>
      </c>
      <c r="W491" s="34">
        <v>151</v>
      </c>
      <c r="X491" s="35">
        <f>(V491*$AP$1)/($W$2*W491)</f>
        <v>255390.98946269532</v>
      </c>
      <c r="Y491" s="33">
        <v>15.1</v>
      </c>
      <c r="Z491" s="34">
        <v>151</v>
      </c>
      <c r="AA491" s="1">
        <f>(Y491 * $AP$1)/($Z$2*Z491)</f>
        <v>352873.5632183908</v>
      </c>
      <c r="AB491" s="33">
        <v>17.100000000000001</v>
      </c>
      <c r="AC491" s="34">
        <v>160</v>
      </c>
      <c r="AD491" s="35">
        <f>(AB491*$AP$1)/($AC$2*AC491)</f>
        <v>377133.62068965519</v>
      </c>
      <c r="AK491" s="46">
        <v>189.66619873050001</v>
      </c>
      <c r="AL491" s="1">
        <v>127.1852264404</v>
      </c>
      <c r="AM491" s="35">
        <f>(AK491*$AP$1)/($AL$2*AL491)</f>
        <v>3555581.8460482336</v>
      </c>
    </row>
    <row r="492" spans="4:39" x14ac:dyDescent="0.3">
      <c r="D492" s="40">
        <v>34.9</v>
      </c>
      <c r="E492" s="32">
        <v>157</v>
      </c>
      <c r="F492" s="35">
        <f t="shared" si="27"/>
        <v>735387.38194596954</v>
      </c>
      <c r="G492" s="2"/>
      <c r="V492" s="33">
        <v>10.199999999999999</v>
      </c>
      <c r="W492" s="34">
        <v>151</v>
      </c>
      <c r="X492" s="35">
        <f>(V492*$AP$1)/($W$2*W492)</f>
        <v>255390.98946269532</v>
      </c>
      <c r="Y492" s="33">
        <v>15.1</v>
      </c>
      <c r="Z492" s="34">
        <v>151</v>
      </c>
      <c r="AA492" s="1">
        <f>(Y492 * $AP$1)/($Z$2*Z492)</f>
        <v>352873.5632183908</v>
      </c>
      <c r="AB492" s="33">
        <v>17.2</v>
      </c>
      <c r="AC492" s="34">
        <v>160</v>
      </c>
      <c r="AD492" s="35">
        <f>(AB492*$AP$1)/($AC$2*AC492)</f>
        <v>379339.08045977011</v>
      </c>
      <c r="AK492" s="46">
        <v>189.91143798830001</v>
      </c>
      <c r="AL492" s="1">
        <v>127.51847839360001</v>
      </c>
      <c r="AM492" s="35">
        <f>(AK492*$AP$1)/($AL$2*AL492)</f>
        <v>3550875.1922302465</v>
      </c>
    </row>
    <row r="493" spans="4:39" x14ac:dyDescent="0.3">
      <c r="D493" s="40">
        <v>35</v>
      </c>
      <c r="E493" s="32">
        <v>157</v>
      </c>
      <c r="F493" s="35">
        <f t="shared" si="27"/>
        <v>737494.50911486929</v>
      </c>
      <c r="G493" s="2"/>
      <c r="V493" s="33">
        <v>10.3</v>
      </c>
      <c r="W493" s="34">
        <v>152</v>
      </c>
      <c r="X493" s="35">
        <f>(V493*$AP$1)/($W$2*W493)</f>
        <v>256198.14622763809</v>
      </c>
      <c r="Y493" s="33">
        <v>15.2</v>
      </c>
      <c r="Z493" s="34">
        <v>151</v>
      </c>
      <c r="AA493" s="1">
        <f>(Y493 * $AP$1)/($Z$2*Z493)</f>
        <v>355210.47423308215</v>
      </c>
      <c r="AB493" s="33">
        <v>17.2</v>
      </c>
      <c r="AC493" s="34">
        <v>160</v>
      </c>
      <c r="AD493" s="35">
        <f>(AB493*$AP$1)/($AC$2*AC493)</f>
        <v>379339.08045977011</v>
      </c>
      <c r="AK493" s="46">
        <v>190.15301513669999</v>
      </c>
      <c r="AL493" s="1">
        <v>127.8519744873</v>
      </c>
      <c r="AM493" s="35">
        <f>(AK493*$AP$1)/($AL$2*AL493)</f>
        <v>3546118.0092164511</v>
      </c>
    </row>
    <row r="494" spans="4:39" x14ac:dyDescent="0.3">
      <c r="D494" s="40">
        <v>35</v>
      </c>
      <c r="E494" s="32">
        <v>157</v>
      </c>
      <c r="F494" s="35">
        <f t="shared" si="27"/>
        <v>737494.50911486929</v>
      </c>
      <c r="G494" s="2"/>
      <c r="V494" s="33">
        <v>10.3</v>
      </c>
      <c r="W494" s="34">
        <v>152</v>
      </c>
      <c r="X494" s="35">
        <f>(V494*$AP$1)/($W$2*W494)</f>
        <v>256198.14622763809</v>
      </c>
      <c r="Y494" s="33">
        <v>15.2</v>
      </c>
      <c r="Z494" s="34">
        <v>152</v>
      </c>
      <c r="AA494" s="1">
        <f>(Y494 * $AP$1)/($Z$2*Z494)</f>
        <v>352873.5632183908</v>
      </c>
      <c r="AB494" s="33">
        <v>17.3</v>
      </c>
      <c r="AC494" s="34">
        <v>161</v>
      </c>
      <c r="AD494" s="35">
        <f>(AB494*$AP$1)/($AC$2*AC494)</f>
        <v>379174.69836510316</v>
      </c>
      <c r="AK494" s="46">
        <v>190.40447998050001</v>
      </c>
      <c r="AL494" s="1">
        <v>128.18522644039999</v>
      </c>
      <c r="AM494" s="35">
        <f>(AK494*$AP$1)/($AL$2*AL494)</f>
        <v>3541576.2382064289</v>
      </c>
    </row>
    <row r="495" spans="4:39" x14ac:dyDescent="0.3">
      <c r="D495" s="40">
        <v>35.1</v>
      </c>
      <c r="E495" s="32">
        <v>158</v>
      </c>
      <c r="F495" s="35">
        <f t="shared" si="27"/>
        <v>734920.61326931464</v>
      </c>
      <c r="G495" s="2"/>
      <c r="V495" s="33">
        <v>10.3</v>
      </c>
      <c r="W495" s="34">
        <v>152</v>
      </c>
      <c r="X495" s="35">
        <f>(V495*$AP$1)/($W$2*W495)</f>
        <v>256198.14622763809</v>
      </c>
      <c r="Y495" s="33">
        <v>15.2</v>
      </c>
      <c r="Z495" s="34">
        <v>152</v>
      </c>
      <c r="AA495" s="1">
        <f>(Y495 * $AP$1)/($Z$2*Z495)</f>
        <v>352873.5632183908</v>
      </c>
      <c r="AB495" s="33">
        <v>17.3</v>
      </c>
      <c r="AC495" s="34">
        <v>161</v>
      </c>
      <c r="AD495" s="35">
        <f>(AB495*$AP$1)/($AC$2*AC495)</f>
        <v>379174.69836510316</v>
      </c>
      <c r="AK495" s="46">
        <v>190.66094970699999</v>
      </c>
      <c r="AL495" s="1">
        <v>128.51872253420001</v>
      </c>
      <c r="AM495" s="35">
        <f>(AK495*$AP$1)/($AL$2*AL495)</f>
        <v>3537144.1525376635</v>
      </c>
    </row>
    <row r="496" spans="4:39" x14ac:dyDescent="0.3">
      <c r="D496" s="40">
        <v>35.200000000000003</v>
      </c>
      <c r="E496" s="32">
        <v>158</v>
      </c>
      <c r="F496" s="35">
        <f t="shared" si="27"/>
        <v>737014.40419031004</v>
      </c>
      <c r="G496" s="2"/>
      <c r="V496" s="33">
        <v>10.3</v>
      </c>
      <c r="W496" s="34">
        <v>153</v>
      </c>
      <c r="X496" s="35">
        <f>(V496*$AP$1)/($W$2*W496)</f>
        <v>254523.64853987572</v>
      </c>
      <c r="Y496" s="33">
        <v>15.3</v>
      </c>
      <c r="Z496" s="34">
        <v>152</v>
      </c>
      <c r="AA496" s="1">
        <f>(Y496 * $AP$1)/($Z$2*Z496)</f>
        <v>355195.09981851181</v>
      </c>
      <c r="AB496" s="33">
        <v>17.3</v>
      </c>
      <c r="AC496" s="34">
        <v>161</v>
      </c>
      <c r="AD496" s="35">
        <f>(AB496*$AP$1)/($AC$2*AC496)</f>
        <v>379174.69836510316</v>
      </c>
      <c r="AK496" s="46">
        <v>190.9174194336</v>
      </c>
      <c r="AL496" s="1">
        <v>128.8519744873</v>
      </c>
      <c r="AM496" s="35">
        <f>(AK496*$AP$1)/($AL$2*AL496)</f>
        <v>3532741.7027791478</v>
      </c>
    </row>
    <row r="497" spans="4:39" x14ac:dyDescent="0.3">
      <c r="D497" s="40">
        <v>35.299999999999997</v>
      </c>
      <c r="E497" s="32">
        <v>158</v>
      </c>
      <c r="F497" s="35">
        <f t="shared" si="27"/>
        <v>739108.19511130499</v>
      </c>
      <c r="G497" s="2"/>
      <c r="V497" s="33">
        <v>10.4</v>
      </c>
      <c r="W497" s="34">
        <v>153</v>
      </c>
      <c r="X497" s="35">
        <f>(V497*$AP$1)/($W$2*W497)</f>
        <v>256994.75192375801</v>
      </c>
      <c r="Y497" s="33">
        <v>15.3</v>
      </c>
      <c r="Z497" s="34">
        <v>153</v>
      </c>
      <c r="AA497" s="1">
        <f>(Y497 * $AP$1)/($Z$2*Z497)</f>
        <v>352873.56321839086</v>
      </c>
      <c r="AB497" s="33">
        <v>17.399999999999999</v>
      </c>
      <c r="AC497" s="34">
        <v>162</v>
      </c>
      <c r="AD497" s="35">
        <f>(AB497*$AP$1)/($AC$2*AC497)</f>
        <v>379012.34567901236</v>
      </c>
      <c r="AK497" s="46">
        <v>191.17474365230001</v>
      </c>
      <c r="AL497" s="1">
        <v>129.18522644039999</v>
      </c>
      <c r="AM497" s="35">
        <f>(AK497*$AP$1)/($AL$2*AL497)</f>
        <v>3528377.7372903386</v>
      </c>
    </row>
    <row r="498" spans="4:39" x14ac:dyDescent="0.3">
      <c r="D498" s="40">
        <v>35.4</v>
      </c>
      <c r="E498" s="32">
        <v>159</v>
      </c>
      <c r="F498" s="35">
        <f t="shared" si="27"/>
        <v>736540.33832140535</v>
      </c>
      <c r="G498" s="2"/>
      <c r="V498" s="33">
        <v>10.4</v>
      </c>
      <c r="W498" s="34">
        <v>153</v>
      </c>
      <c r="X498" s="35">
        <f>(V498*$AP$1)/($W$2*W498)</f>
        <v>256994.75192375801</v>
      </c>
      <c r="Y498" s="33">
        <v>15.3</v>
      </c>
      <c r="Z498" s="34">
        <v>153</v>
      </c>
      <c r="AA498" s="1">
        <f>(Y498 * $AP$1)/($Z$2*Z498)</f>
        <v>352873.56321839086</v>
      </c>
      <c r="AB498" s="33">
        <v>17.399999999999999</v>
      </c>
      <c r="AC498" s="34">
        <v>162</v>
      </c>
      <c r="AD498" s="35">
        <f>(AB498*$AP$1)/($AC$2*AC498)</f>
        <v>379012.34567901236</v>
      </c>
      <c r="AK498" s="46">
        <v>191.43365478519999</v>
      </c>
      <c r="AL498" s="1">
        <v>129.51872253420001</v>
      </c>
      <c r="AM498" s="35">
        <f>(AK498*$AP$1)/($AL$2*AL498)</f>
        <v>3524058.7992219017</v>
      </c>
    </row>
    <row r="499" spans="4:39" x14ac:dyDescent="0.3">
      <c r="D499" s="40">
        <v>35.5</v>
      </c>
      <c r="E499" s="32">
        <v>159</v>
      </c>
      <c r="F499" s="35">
        <f t="shared" si="27"/>
        <v>738620.96074604208</v>
      </c>
      <c r="G499" s="2"/>
      <c r="V499" s="33">
        <v>10.4</v>
      </c>
      <c r="W499" s="34">
        <v>154</v>
      </c>
      <c r="X499" s="35">
        <f>(V499*$AP$1)/($W$2*W499)</f>
        <v>255325.95483334403</v>
      </c>
      <c r="Y499" s="33">
        <v>15.4</v>
      </c>
      <c r="Z499" s="34">
        <v>153</v>
      </c>
      <c r="AA499" s="1">
        <f>(Y499 * $AP$1)/($Z$2*Z499)</f>
        <v>355179.9263766809</v>
      </c>
      <c r="AB499" s="33">
        <v>17.5</v>
      </c>
      <c r="AC499" s="34">
        <v>162</v>
      </c>
      <c r="AD499" s="35">
        <f>(AB499*$AP$1)/($AC$2*AC499)</f>
        <v>381190.57755073084</v>
      </c>
      <c r="AK499" s="46">
        <v>191.68170166019999</v>
      </c>
      <c r="AL499" s="1">
        <v>129.8519744873</v>
      </c>
      <c r="AM499" s="35">
        <f>(AK499*$AP$1)/($AL$2*AL499)</f>
        <v>3519569.1788650015</v>
      </c>
    </row>
    <row r="500" spans="4:39" x14ac:dyDescent="0.3">
      <c r="D500" s="40">
        <v>35.5</v>
      </c>
      <c r="E500" s="32">
        <v>159</v>
      </c>
      <c r="F500" s="35">
        <f t="shared" si="27"/>
        <v>738620.96074604208</v>
      </c>
      <c r="G500" s="2"/>
      <c r="V500" s="33">
        <v>10.5</v>
      </c>
      <c r="W500" s="34">
        <v>154</v>
      </c>
      <c r="X500" s="35">
        <f>(V500*$AP$1)/($W$2*W500)</f>
        <v>257781.01209135688</v>
      </c>
      <c r="Y500" s="33">
        <v>15.4</v>
      </c>
      <c r="Z500" s="34">
        <v>154</v>
      </c>
      <c r="AA500" s="1">
        <f>(Y500 * $AP$1)/($Z$2*Z500)</f>
        <v>352873.5632183908</v>
      </c>
      <c r="AB500" s="33">
        <v>17.5</v>
      </c>
      <c r="AC500" s="34">
        <v>163</v>
      </c>
      <c r="AD500" s="35">
        <f>(AB500*$AP$1)/($AC$2*AC500)</f>
        <v>378851.98505041958</v>
      </c>
      <c r="AK500" s="46">
        <v>191.94012451169999</v>
      </c>
      <c r="AL500" s="1">
        <v>130.18547058109999</v>
      </c>
      <c r="AM500" s="35">
        <f>(AK500*$AP$1)/($AL$2*AL500)</f>
        <v>3515285.982598972</v>
      </c>
    </row>
    <row r="501" spans="4:39" x14ac:dyDescent="0.3">
      <c r="D501" s="40">
        <v>35.6</v>
      </c>
      <c r="E501" s="32">
        <v>160</v>
      </c>
      <c r="F501" s="35">
        <f t="shared" si="27"/>
        <v>736072.19827586215</v>
      </c>
      <c r="G501" s="2"/>
      <c r="V501" s="33">
        <v>10.5</v>
      </c>
      <c r="W501" s="34">
        <v>154</v>
      </c>
      <c r="X501" s="35">
        <f>(V501*$AP$1)/($W$2*W501)</f>
        <v>257781.01209135688</v>
      </c>
      <c r="Y501" s="33">
        <v>15.5</v>
      </c>
      <c r="Z501" s="34">
        <v>154</v>
      </c>
      <c r="AA501" s="1">
        <f>(Y501 * $AP$1)/($Z$2*Z501)</f>
        <v>355164.94999253622</v>
      </c>
      <c r="AB501" s="33">
        <v>17.5</v>
      </c>
      <c r="AC501" s="34">
        <v>163</v>
      </c>
      <c r="AD501" s="35">
        <f>(AB501*$AP$1)/($AC$2*AC501)</f>
        <v>378851.98505041958</v>
      </c>
      <c r="AK501" s="46">
        <v>192.1996459961</v>
      </c>
      <c r="AL501" s="1">
        <v>130.51872253420001</v>
      </c>
      <c r="AM501" s="35">
        <f>(AK501*$AP$1)/($AL$2*AL501)</f>
        <v>3511051.311834632</v>
      </c>
    </row>
    <row r="502" spans="4:39" x14ac:dyDescent="0.3">
      <c r="D502" s="40">
        <v>35.700000000000003</v>
      </c>
      <c r="E502" s="32">
        <v>160</v>
      </c>
      <c r="F502" s="35">
        <f t="shared" si="27"/>
        <v>738139.81681034493</v>
      </c>
      <c r="G502" s="2"/>
      <c r="V502" s="33">
        <v>10.5</v>
      </c>
      <c r="W502" s="34">
        <v>155</v>
      </c>
      <c r="X502" s="35">
        <f>(V502*$AP$1)/($W$2*W502)</f>
        <v>256117.90878754167</v>
      </c>
      <c r="Y502" s="33">
        <v>15.5</v>
      </c>
      <c r="Z502" s="34">
        <v>154</v>
      </c>
      <c r="AA502" s="1">
        <f>(Y502 * $AP$1)/($Z$2*Z502)</f>
        <v>355164.94999253622</v>
      </c>
      <c r="AB502" s="33">
        <v>17.600000000000001</v>
      </c>
      <c r="AC502" s="34">
        <v>163</v>
      </c>
      <c r="AD502" s="35">
        <f>(AB502*$AP$1)/($AC$2*AC502)</f>
        <v>381016.85353642202</v>
      </c>
      <c r="AK502" s="46">
        <v>192.46319580080001</v>
      </c>
      <c r="AL502" s="1">
        <v>130.85221862789999</v>
      </c>
      <c r="AM502" s="35">
        <f>(AK502*$AP$1)/($AL$2*AL502)</f>
        <v>3506905.0684220572</v>
      </c>
    </row>
    <row r="503" spans="4:39" x14ac:dyDescent="0.3">
      <c r="D503" s="40">
        <v>35.799999999999997</v>
      </c>
      <c r="E503" s="32">
        <v>160</v>
      </c>
      <c r="F503" s="35">
        <f t="shared" si="27"/>
        <v>740207.43534482759</v>
      </c>
      <c r="G503" s="2"/>
      <c r="V503" s="33">
        <v>10.6</v>
      </c>
      <c r="W503" s="34">
        <v>155</v>
      </c>
      <c r="X503" s="35">
        <f>(V503*$AP$1)/($W$2*W503)</f>
        <v>258557.12696647062</v>
      </c>
      <c r="Y503" s="33">
        <v>15.5</v>
      </c>
      <c r="Z503" s="34">
        <v>155</v>
      </c>
      <c r="AA503" s="1">
        <f>(Y503 * $AP$1)/($Z$2*Z503)</f>
        <v>352873.5632183908</v>
      </c>
      <c r="AB503" s="33">
        <v>17.600000000000001</v>
      </c>
      <c r="AC503" s="34">
        <v>164</v>
      </c>
      <c r="AD503" s="35">
        <f>(AB503*$AP$1)/($AC$2*AC503)</f>
        <v>378693.58003924869</v>
      </c>
      <c r="AK503" s="46">
        <v>192.74395751949999</v>
      </c>
      <c r="AL503" s="1">
        <v>131.18571472170001</v>
      </c>
      <c r="AM503" s="35">
        <f>(AK503*$AP$1)/($AL$2*AL503)</f>
        <v>3503092.7298736474</v>
      </c>
    </row>
    <row r="504" spans="4:39" x14ac:dyDescent="0.3">
      <c r="D504" s="40">
        <v>35.9</v>
      </c>
      <c r="E504" s="32">
        <v>161</v>
      </c>
      <c r="F504" s="35">
        <f t="shared" si="27"/>
        <v>737664.64981794811</v>
      </c>
      <c r="G504" s="2"/>
      <c r="V504" s="33">
        <v>10.6</v>
      </c>
      <c r="W504" s="34">
        <v>155</v>
      </c>
      <c r="X504" s="35">
        <f>(V504*$AP$1)/($W$2*W504)</f>
        <v>258557.12696647062</v>
      </c>
      <c r="Y504" s="33">
        <v>15.6</v>
      </c>
      <c r="Z504" s="34">
        <v>155</v>
      </c>
      <c r="AA504" s="1">
        <f>(Y504 * $AP$1)/($Z$2*Z504)</f>
        <v>355150.16685205785</v>
      </c>
      <c r="AB504" s="33">
        <v>17.600000000000001</v>
      </c>
      <c r="AC504" s="34">
        <v>164</v>
      </c>
      <c r="AD504" s="35">
        <f>(AB504*$AP$1)/($AC$2*AC504)</f>
        <v>378693.58003924869</v>
      </c>
      <c r="AK504" s="46">
        <v>193.0111694336</v>
      </c>
      <c r="AL504" s="1">
        <v>131.5189666748</v>
      </c>
      <c r="AM504" s="35">
        <f>(AK504*$AP$1)/($AL$2*AL504)</f>
        <v>3499060.5795115437</v>
      </c>
    </row>
    <row r="505" spans="4:39" x14ac:dyDescent="0.3">
      <c r="D505" s="40">
        <v>35.9</v>
      </c>
      <c r="E505" s="32">
        <v>161</v>
      </c>
      <c r="F505" s="35">
        <f t="shared" si="27"/>
        <v>737664.64981794811</v>
      </c>
      <c r="G505" s="2"/>
      <c r="V505" s="33">
        <v>10.6</v>
      </c>
      <c r="W505" s="34">
        <v>156</v>
      </c>
      <c r="X505" s="35">
        <f>(V505*$AP$1)/($W$2*W505)</f>
        <v>256899.70948591633</v>
      </c>
      <c r="Y505" s="33">
        <v>15.6</v>
      </c>
      <c r="Z505" s="34">
        <v>155</v>
      </c>
      <c r="AA505" s="1">
        <f>(Y505 * $AP$1)/($Z$2*Z505)</f>
        <v>355150.16685205785</v>
      </c>
      <c r="AB505" s="33">
        <v>17.7</v>
      </c>
      <c r="AC505" s="34">
        <v>164</v>
      </c>
      <c r="AD505" s="35">
        <f>(AB505*$AP$1)/($AC$2*AC505)</f>
        <v>380845.24810765346</v>
      </c>
      <c r="AK505" s="46">
        <v>193.2671508789</v>
      </c>
      <c r="AL505" s="1">
        <v>131.85246276859999</v>
      </c>
      <c r="AM505" s="35">
        <f>(AK505*$AP$1)/($AL$2*AL505)</f>
        <v>3494839.2599394205</v>
      </c>
    </row>
    <row r="506" spans="4:39" x14ac:dyDescent="0.3">
      <c r="D506" s="40">
        <v>36</v>
      </c>
      <c r="E506" s="32">
        <v>161</v>
      </c>
      <c r="F506" s="35">
        <f t="shared" si="27"/>
        <v>739719.4260012852</v>
      </c>
      <c r="G506" s="2"/>
      <c r="V506" s="33">
        <v>10.6</v>
      </c>
      <c r="W506" s="34">
        <v>156</v>
      </c>
      <c r="X506" s="35">
        <f>(V506*$AP$1)/($W$2*W506)</f>
        <v>256899.70948591633</v>
      </c>
      <c r="Y506" s="33">
        <v>15.6</v>
      </c>
      <c r="Z506" s="34">
        <v>156</v>
      </c>
      <c r="AA506" s="1">
        <f>(Y506 * $AP$1)/($Z$2*Z506)</f>
        <v>352873.56321839074</v>
      </c>
      <c r="AB506" s="33">
        <v>17.7</v>
      </c>
      <c r="AC506" s="34">
        <v>165</v>
      </c>
      <c r="AD506" s="35">
        <f>(AB506*$AP$1)/($AC$2*AC506)</f>
        <v>378537.09508881922</v>
      </c>
      <c r="AK506" s="46">
        <v>193.5151977539</v>
      </c>
      <c r="AL506" s="1">
        <v>132.1859588623</v>
      </c>
      <c r="AM506" s="35">
        <f>(AK506*$AP$1)/($AL$2*AL506)</f>
        <v>3490496.1221613814</v>
      </c>
    </row>
    <row r="507" spans="4:39" x14ac:dyDescent="0.3">
      <c r="D507" s="40">
        <v>36.1</v>
      </c>
      <c r="E507" s="32">
        <v>162</v>
      </c>
      <c r="F507" s="35">
        <f t="shared" si="27"/>
        <v>737195.34908471699</v>
      </c>
      <c r="G507" s="2"/>
      <c r="V507" s="33">
        <v>10.7</v>
      </c>
      <c r="W507" s="34">
        <v>156</v>
      </c>
      <c r="X507" s="35">
        <f>(V507*$AP$1)/($W$2*W507)</f>
        <v>259323.2916508778</v>
      </c>
      <c r="Y507" s="33">
        <v>15.7</v>
      </c>
      <c r="Z507" s="34">
        <v>156</v>
      </c>
      <c r="AA507" s="1">
        <f>(Y507 * $AP$1)/($Z$2*Z507)</f>
        <v>355135.57323902147</v>
      </c>
      <c r="AB507" s="33">
        <v>17.8</v>
      </c>
      <c r="AC507" s="34">
        <v>165</v>
      </c>
      <c r="AD507" s="35">
        <f>(AB507*$AP$1)/($AC$2*AC507)</f>
        <v>380675.72274468833</v>
      </c>
      <c r="AK507" s="46">
        <v>193.75091552730001</v>
      </c>
      <c r="AL507" s="1">
        <v>132.51921081539999</v>
      </c>
      <c r="AM507" s="35">
        <f>(AK507*$AP$1)/($AL$2*AL507)</f>
        <v>3485959.4419526146</v>
      </c>
    </row>
    <row r="508" spans="4:39" x14ac:dyDescent="0.3">
      <c r="D508" s="40">
        <v>36.200000000000003</v>
      </c>
      <c r="E508" s="32">
        <v>162</v>
      </c>
      <c r="F508" s="35">
        <f t="shared" si="27"/>
        <v>739237.44146445312</v>
      </c>
      <c r="G508" s="2"/>
      <c r="V508" s="33">
        <v>10.7</v>
      </c>
      <c r="W508" s="34">
        <v>157</v>
      </c>
      <c r="X508" s="35">
        <f>(V508*$AP$1)/($W$2*W508)</f>
        <v>257671.55093972574</v>
      </c>
      <c r="Y508" s="33">
        <v>15.7</v>
      </c>
      <c r="Z508" s="34">
        <v>156</v>
      </c>
      <c r="AA508" s="1">
        <f>(Y508 * $AP$1)/($Z$2*Z508)</f>
        <v>355135.57323902147</v>
      </c>
      <c r="AB508" s="33">
        <v>17.8</v>
      </c>
      <c r="AC508" s="34">
        <v>165</v>
      </c>
      <c r="AD508" s="35">
        <f>(AB508*$AP$1)/($AC$2*AC508)</f>
        <v>380675.72274468833</v>
      </c>
      <c r="AK508" s="46">
        <v>193.99310302730001</v>
      </c>
      <c r="AL508" s="1">
        <v>132.85246276859999</v>
      </c>
      <c r="AM508" s="35">
        <f>(AK508*$AP$1)/($AL$2*AL508)</f>
        <v>3481561.6327852416</v>
      </c>
    </row>
    <row r="509" spans="4:39" x14ac:dyDescent="0.3">
      <c r="D509" s="40">
        <v>36.299999999999997</v>
      </c>
      <c r="E509" s="32">
        <v>162</v>
      </c>
      <c r="F509" s="35">
        <f t="shared" si="27"/>
        <v>741279.53384418902</v>
      </c>
      <c r="G509" s="2"/>
      <c r="V509" s="33">
        <v>10.7</v>
      </c>
      <c r="W509" s="34">
        <v>157</v>
      </c>
      <c r="X509" s="35">
        <f>(V509*$AP$1)/($W$2*W509)</f>
        <v>257671.55093972574</v>
      </c>
      <c r="Y509" s="33">
        <v>15.8</v>
      </c>
      <c r="Z509" s="34">
        <v>157</v>
      </c>
      <c r="AA509" s="1">
        <f>(Y509 * $AP$1)/($Z$2*Z509)</f>
        <v>355121.16553188377</v>
      </c>
      <c r="AB509" s="33">
        <v>17.8</v>
      </c>
      <c r="AC509" s="34">
        <v>166</v>
      </c>
      <c r="AD509" s="35">
        <f>(AB509*$AP$1)/($AC$2*AC509)</f>
        <v>378382.49549923837</v>
      </c>
      <c r="AK509" s="46">
        <v>194.24884033199999</v>
      </c>
      <c r="AL509" s="1">
        <v>133.1859588623</v>
      </c>
      <c r="AM509" s="35">
        <f>(AK509*$AP$1)/($AL$2*AL509)</f>
        <v>3477422.0248607015</v>
      </c>
    </row>
    <row r="510" spans="4:39" x14ac:dyDescent="0.3">
      <c r="D510" s="40">
        <v>36.299999999999997</v>
      </c>
      <c r="E510" s="32">
        <v>163</v>
      </c>
      <c r="F510" s="35">
        <f t="shared" si="27"/>
        <v>736731.80664269091</v>
      </c>
      <c r="G510" s="2"/>
      <c r="V510" s="33">
        <v>10.8</v>
      </c>
      <c r="W510" s="34">
        <v>157</v>
      </c>
      <c r="X510" s="35">
        <f>(V510*$AP$1)/($W$2*W510)</f>
        <v>260079.69627561106</v>
      </c>
      <c r="Y510" s="33">
        <v>15.8</v>
      </c>
      <c r="Z510" s="34">
        <v>157</v>
      </c>
      <c r="AA510" s="1">
        <f>(Y510 * $AP$1)/($Z$2*Z510)</f>
        <v>355121.16553188377</v>
      </c>
      <c r="AB510" s="33">
        <v>17.899999999999999</v>
      </c>
      <c r="AC510" s="34">
        <v>166</v>
      </c>
      <c r="AD510" s="35">
        <f>(AB510*$AP$1)/($AC$2*AC510)</f>
        <v>380508.23985597567</v>
      </c>
      <c r="AK510" s="46">
        <v>194.50604248050001</v>
      </c>
      <c r="AL510" s="1">
        <v>133.51945495609999</v>
      </c>
      <c r="AM510" s="35">
        <f>(AK510*$AP$1)/($AL$2*AL510)</f>
        <v>3473329.2541914103</v>
      </c>
    </row>
    <row r="511" spans="4:39" x14ac:dyDescent="0.3">
      <c r="D511" s="40">
        <v>36.4</v>
      </c>
      <c r="E511" s="32">
        <v>163</v>
      </c>
      <c r="F511" s="35">
        <f t="shared" si="27"/>
        <v>738761.37084831833</v>
      </c>
      <c r="G511" s="2"/>
      <c r="V511" s="33">
        <v>10.8</v>
      </c>
      <c r="W511" s="34">
        <v>158</v>
      </c>
      <c r="X511" s="35">
        <f>(V511*$AP$1)/($W$2*W511)</f>
        <v>258433.62224855021</v>
      </c>
      <c r="Y511" s="33">
        <v>15.8</v>
      </c>
      <c r="Z511" s="34">
        <v>157</v>
      </c>
      <c r="AA511" s="1">
        <f>(Y511 * $AP$1)/($Z$2*Z511)</f>
        <v>355121.16553188377</v>
      </c>
      <c r="AB511" s="33">
        <v>17.899999999999999</v>
      </c>
      <c r="AC511" s="34">
        <v>166</v>
      </c>
      <c r="AD511" s="35">
        <f>(AB511*$AP$1)/($AC$2*AC511)</f>
        <v>380508.23985597567</v>
      </c>
      <c r="AK511" s="46">
        <v>194.75457763669999</v>
      </c>
      <c r="AL511" s="1">
        <v>133.85270690920001</v>
      </c>
      <c r="AM511" s="35">
        <f>(AK511*$AP$1)/($AL$2*AL511)</f>
        <v>3469108.8229306675</v>
      </c>
    </row>
    <row r="512" spans="4:39" x14ac:dyDescent="0.3">
      <c r="D512" s="40">
        <v>36.5</v>
      </c>
      <c r="E512" s="32">
        <v>163</v>
      </c>
      <c r="F512" s="35">
        <f t="shared" si="27"/>
        <v>740790.93505394552</v>
      </c>
      <c r="G512" s="2"/>
      <c r="V512" s="33">
        <v>10.8</v>
      </c>
      <c r="W512" s="34">
        <v>158</v>
      </c>
      <c r="X512" s="35">
        <f>(V512*$AP$1)/($W$2*W512)</f>
        <v>258433.62224855021</v>
      </c>
      <c r="Y512" s="33">
        <v>15.9</v>
      </c>
      <c r="Z512" s="34">
        <v>158</v>
      </c>
      <c r="AA512" s="1">
        <f>(Y512 * $AP$1)/($Z$2*Z512)</f>
        <v>355106.9402007857</v>
      </c>
      <c r="AB512" s="33">
        <v>18</v>
      </c>
      <c r="AC512" s="34">
        <v>167</v>
      </c>
      <c r="AD512" s="35">
        <f>(AB512*$AP$1)/($AC$2*AC512)</f>
        <v>380342.76275036135</v>
      </c>
      <c r="AK512" s="46">
        <v>195.00091552730001</v>
      </c>
      <c r="AL512" s="1">
        <v>134.18571472170001</v>
      </c>
      <c r="AM512" s="35">
        <f>(AK512*$AP$1)/($AL$2*AL512)</f>
        <v>3464876.6166132037</v>
      </c>
    </row>
    <row r="513" spans="4:39" x14ac:dyDescent="0.3">
      <c r="D513" s="40">
        <v>36.6</v>
      </c>
      <c r="E513" s="32">
        <v>164</v>
      </c>
      <c r="F513" s="35">
        <f t="shared" si="27"/>
        <v>738291.10597140458</v>
      </c>
      <c r="G513" s="2"/>
      <c r="V513" s="33">
        <v>10.9</v>
      </c>
      <c r="W513" s="34">
        <v>158</v>
      </c>
      <c r="X513" s="35">
        <f>(V513*$AP$1)/($W$2*W513)</f>
        <v>260826.52615825902</v>
      </c>
      <c r="Y513" s="33">
        <v>15.9</v>
      </c>
      <c r="Z513" s="34">
        <v>158</v>
      </c>
      <c r="AA513" s="1">
        <f>(Y513 * $AP$1)/($Z$2*Z513)</f>
        <v>355106.9402007857</v>
      </c>
      <c r="AB513" s="33">
        <v>18</v>
      </c>
      <c r="AC513" s="34">
        <v>167</v>
      </c>
      <c r="AD513" s="35">
        <f>(AB513*$AP$1)/($AC$2*AC513)</f>
        <v>380342.76275036135</v>
      </c>
      <c r="AK513" s="46">
        <v>195.25286865230001</v>
      </c>
      <c r="AL513" s="1">
        <v>134.51945495609999</v>
      </c>
      <c r="AM513" s="35">
        <f>(AK513*$AP$1)/($AL$2*AL513)</f>
        <v>3460746.0488248011</v>
      </c>
    </row>
    <row r="514" spans="4:39" x14ac:dyDescent="0.3">
      <c r="D514" s="40">
        <v>36.700000000000003</v>
      </c>
      <c r="E514" s="32">
        <v>164</v>
      </c>
      <c r="F514" s="35">
        <f t="shared" si="27"/>
        <v>740308.29478553415</v>
      </c>
      <c r="G514" s="2"/>
      <c r="V514" s="33">
        <v>10.9</v>
      </c>
      <c r="W514" s="34">
        <v>159</v>
      </c>
      <c r="X514" s="35">
        <f>(V514*$AP$1)/($W$2*W514)</f>
        <v>259186.10775474797</v>
      </c>
      <c r="Y514" s="33">
        <v>16</v>
      </c>
      <c r="Z514" s="34">
        <v>158</v>
      </c>
      <c r="AA514" s="1">
        <f>(Y514 * $AP$1)/($Z$2*Z514)</f>
        <v>357340.3171831806</v>
      </c>
      <c r="AB514" s="33">
        <v>18</v>
      </c>
      <c r="AC514" s="34">
        <v>167</v>
      </c>
      <c r="AD514" s="35">
        <f>(AB514*$AP$1)/($AC$2*AC514)</f>
        <v>380342.76275036135</v>
      </c>
      <c r="AK514" s="46">
        <v>195.49285888669999</v>
      </c>
      <c r="AL514" s="1">
        <v>134.8529510498</v>
      </c>
      <c r="AM514" s="35">
        <f>(AK514*$AP$1)/($AL$2*AL514)</f>
        <v>3456430.6729419609</v>
      </c>
    </row>
    <row r="515" spans="4:39" x14ac:dyDescent="0.3">
      <c r="D515" s="40">
        <v>36.799999999999997</v>
      </c>
      <c r="E515" s="32">
        <v>164</v>
      </c>
      <c r="F515" s="35">
        <f t="shared" si="27"/>
        <v>742325.4835996636</v>
      </c>
      <c r="G515" s="2"/>
      <c r="V515" s="33">
        <v>10.9</v>
      </c>
      <c r="W515" s="34">
        <v>159</v>
      </c>
      <c r="X515" s="35">
        <f>(V515*$AP$1)/($W$2*W515)</f>
        <v>259186.10775474797</v>
      </c>
      <c r="Y515" s="33">
        <v>16</v>
      </c>
      <c r="Z515" s="34">
        <v>159</v>
      </c>
      <c r="AA515" s="1">
        <f>(Y515 * $AP$1)/($Z$2*Z515)</f>
        <v>355092.89380467002</v>
      </c>
      <c r="AB515" s="33">
        <v>18.100000000000001</v>
      </c>
      <c r="AC515" s="34">
        <v>168</v>
      </c>
      <c r="AD515" s="35">
        <f>(AB515*$AP$1)/($AC$2*AC515)</f>
        <v>380179.25561029016</v>
      </c>
      <c r="AK515" s="46">
        <v>195.74285888669999</v>
      </c>
      <c r="AL515" s="1">
        <v>135.18620300289999</v>
      </c>
      <c r="AM515" s="35">
        <f>(AK515*$AP$1)/($AL$2*AL515)</f>
        <v>3452319.3653378738</v>
      </c>
    </row>
    <row r="516" spans="4:39" x14ac:dyDescent="0.3">
      <c r="D516" s="40">
        <v>36.799999999999997</v>
      </c>
      <c r="E516" s="32">
        <v>165</v>
      </c>
      <c r="F516" s="35">
        <f t="shared" ref="F516:F579" si="29">(D516 * $AP$1)/($E$2*E516)</f>
        <v>737826.54127481719</v>
      </c>
      <c r="G516" s="2"/>
      <c r="V516" s="33">
        <v>10.9</v>
      </c>
      <c r="W516" s="34">
        <v>159</v>
      </c>
      <c r="X516" s="35">
        <f>(V516*$AP$1)/($W$2*W516)</f>
        <v>259186.10775474797</v>
      </c>
      <c r="Y516" s="33">
        <v>16</v>
      </c>
      <c r="Z516" s="34">
        <v>159</v>
      </c>
      <c r="AA516" s="1">
        <f>(Y516 * $AP$1)/($Z$2*Z516)</f>
        <v>355092.89380467002</v>
      </c>
      <c r="AB516" s="33">
        <v>18.100000000000001</v>
      </c>
      <c r="AC516" s="34">
        <v>168</v>
      </c>
      <c r="AD516" s="35">
        <f>(AB516*$AP$1)/($AC$2*AC516)</f>
        <v>380179.25561029016</v>
      </c>
      <c r="AK516" s="46">
        <v>195.99017333980001</v>
      </c>
      <c r="AL516" s="1">
        <v>135.51969909670001</v>
      </c>
      <c r="AM516" s="35">
        <f>(AK516*$AP$1)/($AL$2*AL516)</f>
        <v>3448174.8172279424</v>
      </c>
    </row>
    <row r="517" spans="4:39" x14ac:dyDescent="0.3">
      <c r="D517" s="40">
        <v>36.9</v>
      </c>
      <c r="E517" s="32">
        <v>165</v>
      </c>
      <c r="F517" s="35">
        <f t="shared" si="29"/>
        <v>739831.50470219436</v>
      </c>
      <c r="G517" s="2"/>
      <c r="V517" s="33">
        <v>11</v>
      </c>
      <c r="W517" s="34">
        <v>160</v>
      </c>
      <c r="X517" s="35">
        <f>(V517*$AP$1)/($W$2*W517)</f>
        <v>259929.18719211823</v>
      </c>
      <c r="Y517" s="33">
        <v>16.100000000000001</v>
      </c>
      <c r="Z517" s="34">
        <v>159</v>
      </c>
      <c r="AA517" s="1">
        <f>(Y517 * $AP$1)/($Z$2*Z517)</f>
        <v>357312.22439094924</v>
      </c>
      <c r="AB517" s="33">
        <v>18.100000000000001</v>
      </c>
      <c r="AC517" s="34">
        <v>168</v>
      </c>
      <c r="AD517" s="35">
        <f>(AB517*$AP$1)/($AC$2*AC517)</f>
        <v>380179.25561029016</v>
      </c>
      <c r="AK517" s="46">
        <v>196.22344970699999</v>
      </c>
      <c r="AL517" s="1">
        <v>135.85319519039999</v>
      </c>
      <c r="AM517" s="35">
        <f>(AK517*$AP$1)/($AL$2*AL517)</f>
        <v>3443804.2430938217</v>
      </c>
    </row>
    <row r="518" spans="4:39" x14ac:dyDescent="0.3">
      <c r="D518" s="40">
        <v>37</v>
      </c>
      <c r="E518" s="32">
        <v>165</v>
      </c>
      <c r="F518" s="35">
        <f t="shared" si="29"/>
        <v>741836.46812957153</v>
      </c>
      <c r="G518" s="2"/>
      <c r="V518" s="33">
        <v>11</v>
      </c>
      <c r="W518" s="34">
        <v>160</v>
      </c>
      <c r="X518" s="35">
        <f>(V518*$AP$1)/($W$2*W518)</f>
        <v>259929.18719211823</v>
      </c>
      <c r="Y518" s="33">
        <v>16.100000000000001</v>
      </c>
      <c r="Z518" s="34">
        <v>160</v>
      </c>
      <c r="AA518" s="1">
        <f>(Y518 * $AP$1)/($Z$2*Z518)</f>
        <v>355079.02298850578</v>
      </c>
      <c r="AB518" s="33">
        <v>18.2</v>
      </c>
      <c r="AC518" s="34">
        <v>169</v>
      </c>
      <c r="AD518" s="35">
        <f>(AB518*$AP$1)/($AC$2*AC518)</f>
        <v>380017.68346595933</v>
      </c>
      <c r="AK518" s="46">
        <v>196.46563720699999</v>
      </c>
      <c r="AL518" s="1">
        <v>136.18644714359999</v>
      </c>
      <c r="AM518" s="35">
        <f>(AK518*$AP$1)/($AL$2*AL518)</f>
        <v>3439617.2517428142</v>
      </c>
    </row>
    <row r="519" spans="4:39" x14ac:dyDescent="0.3">
      <c r="D519" s="40">
        <v>37.1</v>
      </c>
      <c r="E519" s="32">
        <v>166</v>
      </c>
      <c r="F519" s="35">
        <f t="shared" si="29"/>
        <v>739360.45907769015</v>
      </c>
      <c r="G519" s="2"/>
      <c r="V519" s="33">
        <v>11</v>
      </c>
      <c r="W519" s="34">
        <v>160</v>
      </c>
      <c r="X519" s="35">
        <f>(V519*$AP$1)/($W$2*W519)</f>
        <v>259929.18719211823</v>
      </c>
      <c r="Y519" s="33">
        <v>16.2</v>
      </c>
      <c r="Z519" s="34">
        <v>160</v>
      </c>
      <c r="AA519" s="1">
        <f>(Y519 * $AP$1)/($Z$2*Z519)</f>
        <v>357284.4827586207</v>
      </c>
      <c r="AB519" s="33">
        <v>18.2</v>
      </c>
      <c r="AC519" s="34">
        <v>169</v>
      </c>
      <c r="AD519" s="35">
        <f>(AB519*$AP$1)/($AC$2*AC519)</f>
        <v>380017.68346595933</v>
      </c>
      <c r="AK519" s="46">
        <v>196.7202758789</v>
      </c>
      <c r="AL519" s="1">
        <v>136.5199432373</v>
      </c>
      <c r="AM519" s="35">
        <f>(AK519*$AP$1)/($AL$2*AL519)</f>
        <v>3435662.0141428257</v>
      </c>
    </row>
    <row r="520" spans="4:39" x14ac:dyDescent="0.3">
      <c r="D520" s="40">
        <v>37.200000000000003</v>
      </c>
      <c r="E520" s="32">
        <v>166</v>
      </c>
      <c r="F520" s="35">
        <f t="shared" si="29"/>
        <v>741353.34441213135</v>
      </c>
      <c r="G520" s="2"/>
      <c r="V520" s="33">
        <v>11.1</v>
      </c>
      <c r="W520" s="34">
        <v>161</v>
      </c>
      <c r="X520" s="35">
        <f>(V520*$AP$1)/($W$2*W520)</f>
        <v>260663.03582902424</v>
      </c>
      <c r="Y520" s="33">
        <v>16.2</v>
      </c>
      <c r="Z520" s="34">
        <v>160</v>
      </c>
      <c r="AA520" s="1">
        <f>(Y520 * $AP$1)/($Z$2*Z520)</f>
        <v>357284.4827586207</v>
      </c>
      <c r="AB520" s="33">
        <v>18.3</v>
      </c>
      <c r="AC520" s="34">
        <v>169</v>
      </c>
      <c r="AD520" s="35">
        <f>(AB520*$AP$1)/($AC$2*AC520)</f>
        <v>382105.69271577237</v>
      </c>
      <c r="AK520" s="46">
        <v>196.96685791019999</v>
      </c>
      <c r="AL520" s="1">
        <v>136.85319519039999</v>
      </c>
      <c r="AM520" s="35">
        <f>(AK520*$AP$1)/($AL$2*AL520)</f>
        <v>3431591.8112897016</v>
      </c>
    </row>
    <row r="521" spans="4:39" x14ac:dyDescent="0.3">
      <c r="D521" s="40">
        <v>37.299999999999997</v>
      </c>
      <c r="E521" s="32">
        <v>166</v>
      </c>
      <c r="F521" s="35">
        <f t="shared" si="29"/>
        <v>743346.22974657244</v>
      </c>
      <c r="G521" s="2"/>
      <c r="V521" s="33">
        <v>11.1</v>
      </c>
      <c r="W521" s="34">
        <v>161</v>
      </c>
      <c r="X521" s="35">
        <f>(V521*$AP$1)/($W$2*W521)</f>
        <v>260663.03582902424</v>
      </c>
      <c r="Y521" s="33">
        <v>16.2</v>
      </c>
      <c r="Z521" s="34">
        <v>161</v>
      </c>
      <c r="AA521" s="1">
        <f>(Y521 * $AP$1)/($Z$2*Z521)</f>
        <v>355065.32448061684</v>
      </c>
      <c r="AB521" s="33">
        <v>18.3</v>
      </c>
      <c r="AC521" s="34">
        <v>170</v>
      </c>
      <c r="AD521" s="35">
        <f>(AB521*$AP$1)/($AC$2*AC521)</f>
        <v>379858.01217038545</v>
      </c>
      <c r="AK521" s="46">
        <v>197.20806884769999</v>
      </c>
      <c r="AL521" s="1">
        <v>137.18669128420001</v>
      </c>
      <c r="AM521" s="35">
        <f>(AK521*$AP$1)/($AL$2*AL521)</f>
        <v>3427441.9346189569</v>
      </c>
    </row>
    <row r="522" spans="4:39" x14ac:dyDescent="0.3">
      <c r="D522" s="40">
        <v>37.299999999999997</v>
      </c>
      <c r="E522" s="32">
        <v>167</v>
      </c>
      <c r="F522" s="35">
        <f t="shared" si="29"/>
        <v>738895.05471814994</v>
      </c>
      <c r="G522" s="2"/>
      <c r="V522" s="33">
        <v>11.1</v>
      </c>
      <c r="W522" s="34">
        <v>161</v>
      </c>
      <c r="X522" s="35">
        <f>(V522*$AP$1)/($W$2*W522)</f>
        <v>260663.03582902424</v>
      </c>
      <c r="Y522" s="33">
        <v>16.3</v>
      </c>
      <c r="Z522" s="34">
        <v>161</v>
      </c>
      <c r="AA522" s="1">
        <f>(Y522 * $AP$1)/($Z$2*Z522)</f>
        <v>357257.08574284287</v>
      </c>
      <c r="AB522" s="33">
        <v>18.3</v>
      </c>
      <c r="AC522" s="34">
        <v>170</v>
      </c>
      <c r="AD522" s="35">
        <f>(AB522*$AP$1)/($AC$2*AC522)</f>
        <v>379858.01217038545</v>
      </c>
      <c r="AK522" s="46">
        <v>197.45965576169999</v>
      </c>
      <c r="AL522" s="1">
        <v>137.5199432373</v>
      </c>
      <c r="AM522" s="35">
        <f>(AK522*$AP$1)/($AL$2*AL522)</f>
        <v>3423498.1585432175</v>
      </c>
    </row>
    <row r="523" spans="4:39" x14ac:dyDescent="0.3">
      <c r="D523" s="40">
        <v>37.4</v>
      </c>
      <c r="E523" s="32">
        <v>167</v>
      </c>
      <c r="F523" s="35">
        <f t="shared" si="29"/>
        <v>740876.00660747464</v>
      </c>
      <c r="G523" s="2"/>
      <c r="V523" s="33">
        <v>11.1</v>
      </c>
      <c r="W523" s="34">
        <v>162</v>
      </c>
      <c r="X523" s="35">
        <f>(V523*$AP$1)/($W$2*W523)</f>
        <v>259054.0047436599</v>
      </c>
      <c r="Y523" s="33">
        <v>16.3</v>
      </c>
      <c r="Z523" s="34">
        <v>161</v>
      </c>
      <c r="AA523" s="1">
        <f>(Y523 * $AP$1)/($Z$2*Z523)</f>
        <v>357257.08574284287</v>
      </c>
      <c r="AB523" s="33">
        <v>18.399999999999999</v>
      </c>
      <c r="AC523" s="34">
        <v>170</v>
      </c>
      <c r="AD523" s="35">
        <f>(AB523*$AP$1)/($AC$2*AC523)</f>
        <v>381933.73901284655</v>
      </c>
      <c r="AK523" s="46">
        <v>197.70318603519999</v>
      </c>
      <c r="AL523" s="1">
        <v>137.85319519039999</v>
      </c>
      <c r="AM523" s="35">
        <f>(AK523*$AP$1)/($AL$2*AL523)</f>
        <v>3419434.1041428712</v>
      </c>
    </row>
    <row r="524" spans="4:39" x14ac:dyDescent="0.3">
      <c r="D524" s="40">
        <v>37.5</v>
      </c>
      <c r="E524" s="32">
        <v>167</v>
      </c>
      <c r="F524" s="35">
        <f t="shared" si="29"/>
        <v>742856.95849679958</v>
      </c>
      <c r="G524" s="2"/>
      <c r="V524" s="33">
        <v>11.2</v>
      </c>
      <c r="W524" s="34">
        <v>162</v>
      </c>
      <c r="X524" s="35">
        <f>(V524*$AP$1)/($W$2*W524)</f>
        <v>261387.82460621541</v>
      </c>
      <c r="Y524" s="33">
        <v>16.399999999999999</v>
      </c>
      <c r="Z524" s="34">
        <v>162</v>
      </c>
      <c r="AA524" s="1">
        <f>(Y524 * $AP$1)/($Z$2*Z524)</f>
        <v>357230.02696182771</v>
      </c>
      <c r="AB524" s="33">
        <v>18.399999999999999</v>
      </c>
      <c r="AC524" s="34">
        <v>171</v>
      </c>
      <c r="AD524" s="35">
        <f>(AB524*$AP$1)/($AC$2*AC524)</f>
        <v>379700.20837534446</v>
      </c>
      <c r="AK524" s="46">
        <v>197.95037841800001</v>
      </c>
      <c r="AL524" s="1">
        <v>138.18669128420001</v>
      </c>
      <c r="AM524" s="35">
        <f>(AK524*$AP$1)/($AL$2*AL524)</f>
        <v>3415446.803691911</v>
      </c>
    </row>
    <row r="525" spans="4:39" x14ac:dyDescent="0.3">
      <c r="D525" s="40">
        <v>37.6</v>
      </c>
      <c r="E525" s="32">
        <v>168</v>
      </c>
      <c r="F525" s="35">
        <f t="shared" si="29"/>
        <v>740404.35139573074</v>
      </c>
      <c r="G525" s="2"/>
      <c r="V525" s="33">
        <v>11.2</v>
      </c>
      <c r="W525" s="34">
        <v>162</v>
      </c>
      <c r="X525" s="35">
        <f>(V525*$AP$1)/($W$2*W525)</f>
        <v>261387.82460621541</v>
      </c>
      <c r="Y525" s="33">
        <v>16.399999999999999</v>
      </c>
      <c r="Z525" s="34">
        <v>162</v>
      </c>
      <c r="AA525" s="1">
        <f>(Y525 * $AP$1)/($Z$2*Z525)</f>
        <v>357230.02696182771</v>
      </c>
      <c r="AB525" s="33">
        <v>18.5</v>
      </c>
      <c r="AC525" s="34">
        <v>171</v>
      </c>
      <c r="AD525" s="35">
        <f>(AB525*$AP$1)/($AC$2*AC525)</f>
        <v>381763.79646434088</v>
      </c>
      <c r="AK525" s="46">
        <v>198.19342041019999</v>
      </c>
      <c r="AL525" s="1">
        <v>138.5199432373</v>
      </c>
      <c r="AM525" s="35">
        <f>(AK525*$AP$1)/($AL$2*AL525)</f>
        <v>3411413.2765226611</v>
      </c>
    </row>
    <row r="526" spans="4:39" x14ac:dyDescent="0.3">
      <c r="D526" s="40">
        <v>37.700000000000003</v>
      </c>
      <c r="E526" s="32">
        <v>168</v>
      </c>
      <c r="F526" s="35">
        <f t="shared" si="29"/>
        <v>742373.51190476201</v>
      </c>
      <c r="G526" s="2"/>
      <c r="V526" s="33">
        <v>11.2</v>
      </c>
      <c r="W526" s="34">
        <v>163</v>
      </c>
      <c r="X526" s="35">
        <f>(V526*$AP$1)/($W$2*W526)</f>
        <v>259784.21832028768</v>
      </c>
      <c r="Y526" s="33">
        <v>16.399999999999999</v>
      </c>
      <c r="Z526" s="34">
        <v>162</v>
      </c>
      <c r="AA526" s="1">
        <f>(Y526 * $AP$1)/($Z$2*Z526)</f>
        <v>357230.02696182771</v>
      </c>
      <c r="AB526" s="33">
        <v>18.5</v>
      </c>
      <c r="AC526" s="34">
        <v>171</v>
      </c>
      <c r="AD526" s="35">
        <f>(AB526*$AP$1)/($AC$2*AC526)</f>
        <v>381763.79646434088</v>
      </c>
      <c r="AK526" s="46">
        <v>198.42791748050001</v>
      </c>
      <c r="AL526" s="1">
        <v>138.85343933109999</v>
      </c>
      <c r="AM526" s="35">
        <f>(AK526*$AP$1)/($AL$2*AL526)</f>
        <v>3407246.3928297698</v>
      </c>
    </row>
    <row r="527" spans="4:39" x14ac:dyDescent="0.3">
      <c r="D527" s="40">
        <v>37.700000000000003</v>
      </c>
      <c r="E527" s="32">
        <v>168</v>
      </c>
      <c r="F527" s="35">
        <f t="shared" si="29"/>
        <v>742373.51190476201</v>
      </c>
      <c r="G527" s="2"/>
      <c r="V527" s="33">
        <v>11.3</v>
      </c>
      <c r="W527" s="34">
        <v>163</v>
      </c>
      <c r="X527" s="35">
        <f>(V527*$AP$1)/($W$2*W527)</f>
        <v>262103.72026957598</v>
      </c>
      <c r="Y527" s="33">
        <v>16.5</v>
      </c>
      <c r="Z527" s="34">
        <v>163</v>
      </c>
      <c r="AA527" s="1">
        <f>(Y527 * $AP$1)/($Z$2*Z527)</f>
        <v>357203.30019039562</v>
      </c>
      <c r="AB527" s="33">
        <v>18.5</v>
      </c>
      <c r="AC527" s="34">
        <v>172</v>
      </c>
      <c r="AD527" s="35">
        <f>(AB527*$AP$1)/($AC$2*AC527)</f>
        <v>379544.23950815288</v>
      </c>
      <c r="AK527" s="46">
        <v>198.6723022461</v>
      </c>
      <c r="AL527" s="1">
        <v>139.18669128420001</v>
      </c>
      <c r="AM527" s="35">
        <f>(AK527*$AP$1)/($AL$2*AL527)</f>
        <v>3403274.8234389443</v>
      </c>
    </row>
    <row r="528" spans="4:39" x14ac:dyDescent="0.3">
      <c r="D528" s="40">
        <v>37.799999999999997</v>
      </c>
      <c r="E528" s="32">
        <v>169</v>
      </c>
      <c r="F528" s="35">
        <f t="shared" si="29"/>
        <v>739938.27790246881</v>
      </c>
      <c r="G528" s="2"/>
      <c r="V528" s="33">
        <v>11.3</v>
      </c>
      <c r="W528" s="34">
        <v>163</v>
      </c>
      <c r="X528" s="35">
        <f>(V528*$AP$1)/($W$2*W528)</f>
        <v>262103.72026957598</v>
      </c>
      <c r="Y528" s="33">
        <v>16.5</v>
      </c>
      <c r="Z528" s="34">
        <v>163</v>
      </c>
      <c r="AA528" s="1">
        <f>(Y528 * $AP$1)/($Z$2*Z528)</f>
        <v>357203.30019039562</v>
      </c>
      <c r="AB528" s="33">
        <v>18.600000000000001</v>
      </c>
      <c r="AC528" s="34">
        <v>172</v>
      </c>
      <c r="AD528" s="35">
        <f>(AB528*$AP$1)/($AC$2*AC528)</f>
        <v>381595.82999198075</v>
      </c>
      <c r="AK528" s="46">
        <v>198.9017944336</v>
      </c>
      <c r="AL528" s="1">
        <v>139.52018737789999</v>
      </c>
      <c r="AM528" s="35">
        <f>(AK528*$AP$1)/($AL$2*AL528)</f>
        <v>3399061.7769503058</v>
      </c>
    </row>
    <row r="529" spans="4:39" x14ac:dyDescent="0.3">
      <c r="D529" s="40">
        <v>37.9</v>
      </c>
      <c r="E529" s="32">
        <v>169</v>
      </c>
      <c r="F529" s="35">
        <f t="shared" si="29"/>
        <v>741895.7865741686</v>
      </c>
      <c r="G529" s="2"/>
      <c r="V529" s="33">
        <v>11.3</v>
      </c>
      <c r="W529" s="34">
        <v>164</v>
      </c>
      <c r="X529" s="35">
        <f>(V529*$AP$1)/($W$2*W529)</f>
        <v>260505.5268532981</v>
      </c>
      <c r="Y529" s="33">
        <v>16.600000000000001</v>
      </c>
      <c r="Z529" s="34">
        <v>163</v>
      </c>
      <c r="AA529" s="1">
        <f>(Y529 * $AP$1)/($Z$2*Z529)</f>
        <v>359368.168676398</v>
      </c>
      <c r="AB529" s="33">
        <v>18.600000000000001</v>
      </c>
      <c r="AC529" s="34">
        <v>172</v>
      </c>
      <c r="AD529" s="35">
        <f>(AB529*$AP$1)/($AC$2*AC529)</f>
        <v>381595.82999198075</v>
      </c>
      <c r="AK529" s="46">
        <v>199.13787841800001</v>
      </c>
      <c r="AL529" s="1">
        <v>139.85343933109999</v>
      </c>
      <c r="AM529" s="35">
        <f>(AK529*$AP$1)/($AL$2*AL529)</f>
        <v>3394987.1295189438</v>
      </c>
    </row>
    <row r="530" spans="4:39" x14ac:dyDescent="0.3">
      <c r="D530" s="40">
        <v>38</v>
      </c>
      <c r="E530" s="32">
        <v>169</v>
      </c>
      <c r="F530" s="35">
        <f t="shared" si="29"/>
        <v>743853.29524586827</v>
      </c>
      <c r="G530" s="2"/>
      <c r="V530" s="33">
        <v>11.4</v>
      </c>
      <c r="W530" s="34">
        <v>164</v>
      </c>
      <c r="X530" s="35">
        <f>(V530*$AP$1)/($W$2*W530)</f>
        <v>262810.88549801754</v>
      </c>
      <c r="Y530" s="33">
        <v>16.600000000000001</v>
      </c>
      <c r="Z530" s="34">
        <v>164</v>
      </c>
      <c r="AA530" s="1">
        <f>(Y530 * $AP$1)/($Z$2*Z530)</f>
        <v>357176.89935520047</v>
      </c>
      <c r="AB530" s="33">
        <v>18.7</v>
      </c>
      <c r="AC530" s="34">
        <v>173</v>
      </c>
      <c r="AD530" s="35">
        <f>(AB530*$AP$1)/($AC$2*AC530)</f>
        <v>381429.80532854958</v>
      </c>
      <c r="AK530" s="46">
        <v>199.3793334961</v>
      </c>
      <c r="AL530" s="1">
        <v>140.18669128420001</v>
      </c>
      <c r="AM530" s="35">
        <f>(AK530*$AP$1)/($AL$2*AL530)</f>
        <v>3391023.2056119461</v>
      </c>
    </row>
    <row r="531" spans="4:39" x14ac:dyDescent="0.3">
      <c r="D531" s="40">
        <v>38</v>
      </c>
      <c r="E531" s="32">
        <v>170</v>
      </c>
      <c r="F531" s="35">
        <f t="shared" si="29"/>
        <v>739477.68762677477</v>
      </c>
      <c r="G531" s="2"/>
      <c r="V531" s="33">
        <v>11.4</v>
      </c>
      <c r="W531" s="34">
        <v>164</v>
      </c>
      <c r="X531" s="35">
        <f>(V531*$AP$1)/($W$2*W531)</f>
        <v>262810.88549801754</v>
      </c>
      <c r="Y531" s="33">
        <v>16.7</v>
      </c>
      <c r="Z531" s="34">
        <v>164</v>
      </c>
      <c r="AA531" s="1">
        <f>(Y531 * $AP$1)/($Z$2*Z531)</f>
        <v>359328.56742360524</v>
      </c>
      <c r="AB531" s="33">
        <v>18.7</v>
      </c>
      <c r="AC531" s="34">
        <v>173</v>
      </c>
      <c r="AD531" s="35">
        <f>(AB531*$AP$1)/($AC$2*AC531)</f>
        <v>381429.80532854958</v>
      </c>
      <c r="AK531" s="46">
        <v>199.62371826169999</v>
      </c>
      <c r="AL531" s="1">
        <v>140.52018737789999</v>
      </c>
      <c r="AM531" s="35">
        <f>(AK531*$AP$1)/($AL$2*AL531)</f>
        <v>3387121.9079367993</v>
      </c>
    </row>
    <row r="532" spans="4:39" x14ac:dyDescent="0.3">
      <c r="D532" s="40">
        <v>38.1</v>
      </c>
      <c r="E532" s="32">
        <v>170</v>
      </c>
      <c r="F532" s="35">
        <f t="shared" si="29"/>
        <v>741423.68154158222</v>
      </c>
      <c r="G532" s="2"/>
      <c r="V532" s="33">
        <v>11.4</v>
      </c>
      <c r="W532" s="34">
        <v>165</v>
      </c>
      <c r="X532" s="35">
        <f>(V532*$AP$1)/($W$2*W532)</f>
        <v>261218.09225257504</v>
      </c>
      <c r="Y532" s="33">
        <v>16.7</v>
      </c>
      <c r="Z532" s="34">
        <v>164</v>
      </c>
      <c r="AA532" s="1">
        <f>(Y532 * $AP$1)/($Z$2*Z532)</f>
        <v>359328.56742360524</v>
      </c>
      <c r="AB532" s="33">
        <v>18.7</v>
      </c>
      <c r="AC532" s="34">
        <v>173</v>
      </c>
      <c r="AD532" s="35">
        <f>(AB532*$AP$1)/($AC$2*AC532)</f>
        <v>381429.80532854958</v>
      </c>
      <c r="AK532" s="46">
        <v>199.86907958980001</v>
      </c>
      <c r="AL532" s="1">
        <v>140.85343933109999</v>
      </c>
      <c r="AM532" s="35">
        <f>(AK532*$AP$1)/($AL$2*AL532)</f>
        <v>3383261.4790932494</v>
      </c>
    </row>
    <row r="533" spans="4:39" x14ac:dyDescent="0.3">
      <c r="D533" s="40">
        <v>38.200000000000003</v>
      </c>
      <c r="E533" s="32">
        <v>170</v>
      </c>
      <c r="F533" s="35">
        <f t="shared" si="29"/>
        <v>743369.67545638944</v>
      </c>
      <c r="G533" s="2"/>
      <c r="V533" s="33">
        <v>11.4</v>
      </c>
      <c r="W533" s="34">
        <v>165</v>
      </c>
      <c r="X533" s="35">
        <f>(V533*$AP$1)/($W$2*W533)</f>
        <v>261218.09225257504</v>
      </c>
      <c r="Y533" s="33">
        <v>16.7</v>
      </c>
      <c r="Z533" s="34">
        <v>165</v>
      </c>
      <c r="AA533" s="1">
        <f>(Y533 * $AP$1)/($Z$2*Z533)</f>
        <v>357150.81853012886</v>
      </c>
      <c r="AB533" s="33">
        <v>18.8</v>
      </c>
      <c r="AC533" s="34">
        <v>174</v>
      </c>
      <c r="AD533" s="35">
        <f>(AB533*$AP$1)/($AC$2*AC533)</f>
        <v>381265.68899458315</v>
      </c>
      <c r="AK533" s="46">
        <v>200.11810302730001</v>
      </c>
      <c r="AL533" s="1">
        <v>141.18669128420001</v>
      </c>
      <c r="AM533" s="35">
        <f>(AK533*$AP$1)/($AL$2*AL533)</f>
        <v>3379481.1179132219</v>
      </c>
    </row>
    <row r="534" spans="4:39" x14ac:dyDescent="0.3">
      <c r="D534" s="40">
        <v>38.299999999999997</v>
      </c>
      <c r="E534" s="32">
        <v>171</v>
      </c>
      <c r="F534" s="35">
        <f t="shared" si="29"/>
        <v>740957.09820528328</v>
      </c>
      <c r="G534" s="2"/>
      <c r="V534" s="33">
        <v>11.5</v>
      </c>
      <c r="W534" s="34">
        <v>165</v>
      </c>
      <c r="X534" s="35">
        <f>(V534*$AP$1)/($W$2*W534)</f>
        <v>263509.47902672045</v>
      </c>
      <c r="Y534" s="33">
        <v>16.8</v>
      </c>
      <c r="Z534" s="34">
        <v>165</v>
      </c>
      <c r="AA534" s="1">
        <f>(Y534 * $AP$1)/($Z$2*Z534)</f>
        <v>359289.44618599792</v>
      </c>
      <c r="AB534" s="33">
        <v>18.8</v>
      </c>
      <c r="AC534" s="34">
        <v>174</v>
      </c>
      <c r="AD534" s="35">
        <f>(AB534*$AP$1)/($AC$2*AC534)</f>
        <v>381265.68899458315</v>
      </c>
      <c r="AK534" s="46">
        <v>200.36309814449999</v>
      </c>
      <c r="AL534" s="1">
        <v>141.52018737789999</v>
      </c>
      <c r="AM534" s="35">
        <f>(AK534*$AP$1)/($AL$2*AL534)</f>
        <v>3375644.8695333549</v>
      </c>
    </row>
    <row r="535" spans="4:39" x14ac:dyDescent="0.3">
      <c r="D535" s="40">
        <v>38.4</v>
      </c>
      <c r="E535" s="32">
        <v>171</v>
      </c>
      <c r="F535" s="35">
        <f t="shared" si="29"/>
        <v>742891.71203871747</v>
      </c>
      <c r="G535" s="2"/>
      <c r="V535" s="33">
        <v>11.5</v>
      </c>
      <c r="W535" s="34">
        <v>166</v>
      </c>
      <c r="X535" s="35">
        <f>(V535*$AP$1)/($W$2*W535)</f>
        <v>261922.07252655944</v>
      </c>
      <c r="Y535" s="33">
        <v>16.8</v>
      </c>
      <c r="Z535" s="34">
        <v>165</v>
      </c>
      <c r="AA535" s="1">
        <f>(Y535 * $AP$1)/($Z$2*Z535)</f>
        <v>359289.44618599792</v>
      </c>
      <c r="AB535" s="33">
        <v>18.899999999999999</v>
      </c>
      <c r="AC535" s="34">
        <v>174</v>
      </c>
      <c r="AD535" s="35">
        <f>(AB535*$AP$1)/($AC$2*AC535)</f>
        <v>383293.69797859684</v>
      </c>
      <c r="AK535" s="46">
        <v>200.6098022461</v>
      </c>
      <c r="AL535" s="1">
        <v>141.85368347170001</v>
      </c>
      <c r="AM535" s="35">
        <f>(AK535*$AP$1)/($AL$2*AL535)</f>
        <v>3371855.3837467935</v>
      </c>
    </row>
    <row r="536" spans="4:39" x14ac:dyDescent="0.3">
      <c r="D536" s="40">
        <v>38.4</v>
      </c>
      <c r="E536" s="32">
        <v>171</v>
      </c>
      <c r="F536" s="35">
        <f t="shared" si="29"/>
        <v>742891.71203871747</v>
      </c>
      <c r="G536" s="2"/>
      <c r="V536" s="33">
        <v>11.5</v>
      </c>
      <c r="W536" s="34">
        <v>166</v>
      </c>
      <c r="X536" s="35">
        <f>(V536*$AP$1)/($W$2*W536)</f>
        <v>261922.07252655944</v>
      </c>
      <c r="Y536" s="33">
        <v>16.899999999999999</v>
      </c>
      <c r="Z536" s="34">
        <v>166</v>
      </c>
      <c r="AA536" s="1">
        <f>(Y536 * $AP$1)/($Z$2*Z536)</f>
        <v>359250.79628860269</v>
      </c>
      <c r="AB536" s="33">
        <v>18.899999999999999</v>
      </c>
      <c r="AC536" s="34">
        <v>175</v>
      </c>
      <c r="AD536" s="35">
        <f>(AB536*$AP$1)/($AC$2*AC536)</f>
        <v>381103.44827586203</v>
      </c>
      <c r="AK536" s="46">
        <v>200.85711669919999</v>
      </c>
      <c r="AL536" s="1">
        <v>142.1869354248</v>
      </c>
      <c r="AM536" s="35">
        <f>(AK536*$AP$1)/($AL$2*AL536)</f>
        <v>3368099.6921252785</v>
      </c>
    </row>
    <row r="537" spans="4:39" x14ac:dyDescent="0.3">
      <c r="D537" s="40">
        <v>38.5</v>
      </c>
      <c r="E537" s="32">
        <v>172</v>
      </c>
      <c r="F537" s="35">
        <f t="shared" si="29"/>
        <v>740495.94025661598</v>
      </c>
      <c r="G537" s="2"/>
      <c r="V537" s="33">
        <v>11.5</v>
      </c>
      <c r="W537" s="34">
        <v>166</v>
      </c>
      <c r="X537" s="35">
        <f>(V537*$AP$1)/($W$2*W537)</f>
        <v>261922.07252655944</v>
      </c>
      <c r="Y537" s="33">
        <v>16.899999999999999</v>
      </c>
      <c r="Z537" s="34">
        <v>166</v>
      </c>
      <c r="AA537" s="1">
        <f>(Y537 * $AP$1)/($Z$2*Z537)</f>
        <v>359250.79628860269</v>
      </c>
      <c r="AB537" s="33">
        <v>19</v>
      </c>
      <c r="AC537" s="34">
        <v>175</v>
      </c>
      <c r="AD537" s="35">
        <f>(AB537*$AP$1)/($AC$2*AC537)</f>
        <v>383119.86863710999</v>
      </c>
      <c r="AK537" s="46">
        <v>201.11322021480001</v>
      </c>
      <c r="AL537" s="1">
        <v>142.52018737789999</v>
      </c>
      <c r="AM537" s="35">
        <f>(AK537*$AP$1)/($AL$2*AL537)</f>
        <v>3364508.6001778366</v>
      </c>
    </row>
    <row r="538" spans="4:39" x14ac:dyDescent="0.3">
      <c r="D538" s="40">
        <v>38.6</v>
      </c>
      <c r="E538" s="32">
        <v>172</v>
      </c>
      <c r="F538" s="35">
        <f t="shared" si="29"/>
        <v>742419.30633520451</v>
      </c>
      <c r="G538" s="2"/>
      <c r="V538" s="33">
        <v>11.6</v>
      </c>
      <c r="W538" s="34">
        <v>167</v>
      </c>
      <c r="X538" s="35">
        <f>(V538*$AP$1)/($W$2*W538)</f>
        <v>262617.62189905904</v>
      </c>
      <c r="Y538" s="33">
        <v>17</v>
      </c>
      <c r="Z538" s="34">
        <v>166</v>
      </c>
      <c r="AA538" s="1">
        <f>(Y538 * $AP$1)/($Z$2*Z538)</f>
        <v>361376.54064533999</v>
      </c>
      <c r="AB538" s="33">
        <v>19</v>
      </c>
      <c r="AC538" s="34">
        <v>175</v>
      </c>
      <c r="AD538" s="35">
        <f>(AB538*$AP$1)/($AC$2*AC538)</f>
        <v>383119.86863710999</v>
      </c>
      <c r="AK538" s="46">
        <v>201.36627197269999</v>
      </c>
      <c r="AL538" s="1">
        <v>142.85343933109999</v>
      </c>
      <c r="AM538" s="35">
        <f>(AK538*$AP$1)/($AL$2*AL538)</f>
        <v>3360883.3279478732</v>
      </c>
    </row>
    <row r="539" spans="4:39" x14ac:dyDescent="0.3">
      <c r="D539" s="40">
        <v>38.700000000000003</v>
      </c>
      <c r="E539" s="32">
        <v>172</v>
      </c>
      <c r="F539" s="35">
        <f t="shared" si="29"/>
        <v>744342.67241379328</v>
      </c>
      <c r="G539" s="2"/>
      <c r="V539" s="33">
        <v>11.6</v>
      </c>
      <c r="W539" s="34">
        <v>167</v>
      </c>
      <c r="X539" s="35">
        <f>(V539*$AP$1)/($W$2*W539)</f>
        <v>262617.62189905904</v>
      </c>
      <c r="Y539" s="33">
        <v>17</v>
      </c>
      <c r="Z539" s="34">
        <v>167</v>
      </c>
      <c r="AA539" s="1">
        <f>(Y539 * $AP$1)/($Z$2*Z539)</f>
        <v>359212.60926423012</v>
      </c>
      <c r="AB539" s="33">
        <v>19</v>
      </c>
      <c r="AC539" s="34">
        <v>176</v>
      </c>
      <c r="AD539" s="35">
        <f>(AB539*$AP$1)/($AC$2*AC539)</f>
        <v>380943.05120167189</v>
      </c>
      <c r="AK539" s="46">
        <v>201.6196899414</v>
      </c>
      <c r="AL539" s="1">
        <v>143.18692016599999</v>
      </c>
      <c r="AM539" s="35">
        <f>(AK539*$AP$1)/($AL$2*AL539)</f>
        <v>3357275.6620227322</v>
      </c>
    </row>
    <row r="540" spans="4:39" x14ac:dyDescent="0.3">
      <c r="D540" s="40">
        <v>38.799999999999997</v>
      </c>
      <c r="E540" s="32">
        <v>173</v>
      </c>
      <c r="F540" s="35">
        <f t="shared" si="29"/>
        <v>741952.36196930439</v>
      </c>
      <c r="G540" s="2"/>
      <c r="V540" s="33">
        <v>11.6</v>
      </c>
      <c r="W540" s="34">
        <v>167</v>
      </c>
      <c r="X540" s="35">
        <f>(V540*$AP$1)/($W$2*W540)</f>
        <v>262617.62189905904</v>
      </c>
      <c r="Y540" s="33">
        <v>17</v>
      </c>
      <c r="Z540" s="34">
        <v>167</v>
      </c>
      <c r="AA540" s="1">
        <f>(Y540 * $AP$1)/($Z$2*Z540)</f>
        <v>359212.60926423012</v>
      </c>
      <c r="AB540" s="33">
        <v>19.100000000000001</v>
      </c>
      <c r="AC540" s="34">
        <v>176</v>
      </c>
      <c r="AD540" s="35">
        <f>(AB540*$AP$1)/($AC$2*AC540)</f>
        <v>382948.01462904911</v>
      </c>
      <c r="AK540" s="46">
        <v>201.86944580080001</v>
      </c>
      <c r="AL540" s="1">
        <v>143.52041625979999</v>
      </c>
      <c r="AM540" s="35">
        <f>(AK540*$AP$1)/($AL$2*AL540)</f>
        <v>3353623.566910638</v>
      </c>
    </row>
    <row r="541" spans="4:39" x14ac:dyDescent="0.3">
      <c r="D541" s="40">
        <v>38.9</v>
      </c>
      <c r="E541" s="32">
        <v>173</v>
      </c>
      <c r="F541" s="35">
        <f t="shared" si="29"/>
        <v>743864.61032489548</v>
      </c>
      <c r="G541" s="2"/>
      <c r="V541" s="33">
        <v>11.7</v>
      </c>
      <c r="W541" s="34">
        <v>168</v>
      </c>
      <c r="X541" s="35">
        <f>(V541*$AP$1)/($W$2*W541)</f>
        <v>263304.89092188596</v>
      </c>
      <c r="Y541" s="33">
        <v>17.100000000000001</v>
      </c>
      <c r="Z541" s="34">
        <v>167</v>
      </c>
      <c r="AA541" s="1">
        <f>(Y541 * $AP$1)/($Z$2*Z541)</f>
        <v>361325.62461284327</v>
      </c>
      <c r="AB541" s="33">
        <v>19.100000000000001</v>
      </c>
      <c r="AC541" s="34">
        <v>176</v>
      </c>
      <c r="AD541" s="35">
        <f>(AB541*$AP$1)/($AC$2*AC541)</f>
        <v>382948.01462904911</v>
      </c>
      <c r="AK541" s="46">
        <v>202.10418701169999</v>
      </c>
      <c r="AL541" s="1">
        <v>143.85342407229999</v>
      </c>
      <c r="AM541" s="35">
        <f>(AK541*$AP$1)/($AL$2*AL541)</f>
        <v>3349750.9174982379</v>
      </c>
    </row>
    <row r="542" spans="4:39" x14ac:dyDescent="0.3">
      <c r="D542" s="40">
        <v>39</v>
      </c>
      <c r="E542" s="32">
        <v>173</v>
      </c>
      <c r="F542" s="35">
        <f t="shared" si="29"/>
        <v>745776.85868048633</v>
      </c>
      <c r="G542" s="2"/>
      <c r="V542" s="33">
        <v>11.7</v>
      </c>
      <c r="W542" s="34">
        <v>168</v>
      </c>
      <c r="X542" s="35">
        <f>(V542*$AP$1)/($W$2*W542)</f>
        <v>263304.89092188596</v>
      </c>
      <c r="Y542" s="33">
        <v>17.100000000000001</v>
      </c>
      <c r="Z542" s="34">
        <v>168</v>
      </c>
      <c r="AA542" s="1">
        <f>(Y542 * $AP$1)/($Z$2*Z542)</f>
        <v>359174.87684729067</v>
      </c>
      <c r="AB542" s="33">
        <v>19.2</v>
      </c>
      <c r="AC542" s="34">
        <v>177</v>
      </c>
      <c r="AD542" s="35">
        <f>(AB542*$AP$1)/($AC$2*AC542)</f>
        <v>382778.10247418663</v>
      </c>
      <c r="AK542" s="46">
        <v>202.34112548830001</v>
      </c>
      <c r="AL542" s="1">
        <v>144.18692016599999</v>
      </c>
      <c r="AM542" s="35">
        <f>(AK542*$AP$1)/($AL$2*AL542)</f>
        <v>3345921.1597298817</v>
      </c>
    </row>
    <row r="543" spans="4:39" x14ac:dyDescent="0.3">
      <c r="D543" s="40">
        <v>39</v>
      </c>
      <c r="E543" s="32">
        <v>174</v>
      </c>
      <c r="F543" s="35">
        <f t="shared" si="29"/>
        <v>741490.78478002385</v>
      </c>
      <c r="G543" s="2"/>
      <c r="V543" s="33">
        <v>11.7</v>
      </c>
      <c r="W543" s="34">
        <v>168</v>
      </c>
      <c r="X543" s="35">
        <f>(V543*$AP$1)/($W$2*W543)</f>
        <v>263304.89092188596</v>
      </c>
      <c r="Y543" s="33">
        <v>17.2</v>
      </c>
      <c r="Z543" s="34">
        <v>168</v>
      </c>
      <c r="AA543" s="1">
        <f>(Y543 * $AP$1)/($Z$2*Z543)</f>
        <v>361275.31472359056</v>
      </c>
      <c r="AB543" s="33">
        <v>19.2</v>
      </c>
      <c r="AC543" s="34">
        <v>177</v>
      </c>
      <c r="AD543" s="35">
        <f>(AB543*$AP$1)/($AC$2*AC543)</f>
        <v>382778.10247418663</v>
      </c>
      <c r="AK543" s="46">
        <v>202.57781982419999</v>
      </c>
      <c r="AL543" s="1">
        <v>144.52017211910001</v>
      </c>
      <c r="AM543" s="35">
        <f>(AK543*$AP$1)/($AL$2*AL543)</f>
        <v>3342110.6951762987</v>
      </c>
    </row>
    <row r="544" spans="4:39" x14ac:dyDescent="0.3">
      <c r="D544" s="40">
        <v>39.1</v>
      </c>
      <c r="E544" s="32">
        <v>174</v>
      </c>
      <c r="F544" s="35">
        <f t="shared" si="29"/>
        <v>743392.04320253676</v>
      </c>
      <c r="G544" s="2"/>
      <c r="V544" s="33">
        <v>11.7</v>
      </c>
      <c r="W544" s="34">
        <v>169</v>
      </c>
      <c r="X544" s="35">
        <f>(V544*$AP$1)/($W$2*W544)</f>
        <v>261746.87381583932</v>
      </c>
      <c r="Y544" s="33">
        <v>17.2</v>
      </c>
      <c r="Z544" s="34">
        <v>168</v>
      </c>
      <c r="AA544" s="1">
        <f>(Y544 * $AP$1)/($Z$2*Z544)</f>
        <v>361275.31472359056</v>
      </c>
      <c r="AB544" s="33">
        <v>19.2</v>
      </c>
      <c r="AC544" s="34">
        <v>177</v>
      </c>
      <c r="AD544" s="35">
        <f>(AB544*$AP$1)/($AC$2*AC544)</f>
        <v>382778.10247418663</v>
      </c>
      <c r="AK544" s="46">
        <v>202.82489013669999</v>
      </c>
      <c r="AL544" s="1">
        <v>144.85342407229999</v>
      </c>
      <c r="AM544" s="35">
        <f>(AK544*$AP$1)/($AL$2*AL544)</f>
        <v>3338488.5515511078</v>
      </c>
    </row>
    <row r="545" spans="4:39" x14ac:dyDescent="0.3">
      <c r="D545" s="40">
        <v>39.200000000000003</v>
      </c>
      <c r="E545" s="32">
        <v>174</v>
      </c>
      <c r="F545" s="35">
        <f t="shared" si="29"/>
        <v>745293.30162504967</v>
      </c>
      <c r="G545" s="2"/>
      <c r="V545" s="33">
        <v>11.7</v>
      </c>
      <c r="W545" s="34">
        <v>169</v>
      </c>
      <c r="X545" s="35">
        <f>(V545*$AP$1)/($W$2*W545)</f>
        <v>261746.87381583932</v>
      </c>
      <c r="Y545" s="33">
        <v>17.2</v>
      </c>
      <c r="Z545" s="34">
        <v>169</v>
      </c>
      <c r="AA545" s="1">
        <f>(Y545 * $AP$1)/($Z$2*Z545)</f>
        <v>359137.59096782969</v>
      </c>
      <c r="AB545" s="33">
        <v>19.3</v>
      </c>
      <c r="AC545" s="34">
        <v>178</v>
      </c>
      <c r="AD545" s="35">
        <f>(AB545*$AP$1)/($AC$2*AC545)</f>
        <v>382610.09944465966</v>
      </c>
      <c r="AK545" s="46">
        <v>203.08331298830001</v>
      </c>
      <c r="AL545" s="1">
        <v>145.18692016599999</v>
      </c>
      <c r="AM545" s="35">
        <f>(AK545*$AP$1)/($AL$2*AL545)</f>
        <v>3335063.8612382929</v>
      </c>
    </row>
    <row r="546" spans="4:39" x14ac:dyDescent="0.3">
      <c r="D546" s="40">
        <v>39.299999999999997</v>
      </c>
      <c r="E546" s="32">
        <v>175</v>
      </c>
      <c r="F546" s="35">
        <f t="shared" si="29"/>
        <v>742924.87684729078</v>
      </c>
      <c r="G546" s="2"/>
      <c r="V546" s="33">
        <v>11.8</v>
      </c>
      <c r="W546" s="34">
        <v>169</v>
      </c>
      <c r="X546" s="35">
        <f>(V546*$AP$1)/($W$2*W546)</f>
        <v>263984.02658349607</v>
      </c>
      <c r="Y546" s="33">
        <v>17.3</v>
      </c>
      <c r="Z546" s="34">
        <v>169</v>
      </c>
      <c r="AA546" s="1">
        <f>(Y546 * $AP$1)/($Z$2*Z546)</f>
        <v>361225.60021764267</v>
      </c>
      <c r="AB546" s="33">
        <v>19.3</v>
      </c>
      <c r="AC546" s="34">
        <v>178</v>
      </c>
      <c r="AD546" s="35">
        <f>(AB546*$AP$1)/($AC$2*AC546)</f>
        <v>382610.09944465966</v>
      </c>
      <c r="AK546" s="46">
        <v>203.33416748050001</v>
      </c>
      <c r="AL546" s="1">
        <v>145.52041625979999</v>
      </c>
      <c r="AM546" s="35">
        <f>(AK546*$AP$1)/($AL$2*AL546)</f>
        <v>3331530.8641097979</v>
      </c>
    </row>
    <row r="547" spans="4:39" x14ac:dyDescent="0.3">
      <c r="D547" s="40">
        <v>39.4</v>
      </c>
      <c r="E547" s="32">
        <v>175</v>
      </c>
      <c r="F547" s="35">
        <f t="shared" si="29"/>
        <v>744815.2709359607</v>
      </c>
      <c r="G547" s="2"/>
      <c r="V547" s="33">
        <v>11.8</v>
      </c>
      <c r="W547" s="34">
        <v>170</v>
      </c>
      <c r="X547" s="35">
        <f>(V547*$AP$1)/($W$2*W547)</f>
        <v>262431.17936829902</v>
      </c>
      <c r="Y547" s="33">
        <v>17.3</v>
      </c>
      <c r="Z547" s="34">
        <v>169</v>
      </c>
      <c r="AA547" s="1">
        <f>(Y547 * $AP$1)/($Z$2*Z547)</f>
        <v>361225.60021764267</v>
      </c>
      <c r="AB547" s="33">
        <v>19.399999999999999</v>
      </c>
      <c r="AC547" s="34">
        <v>178</v>
      </c>
      <c r="AD547" s="35">
        <f>(AB547*$AP$1)/($AC$2*AC547)</f>
        <v>384592.53519307758</v>
      </c>
      <c r="AK547" s="46">
        <v>203.58575439449999</v>
      </c>
      <c r="AL547" s="1">
        <v>145.8536682129</v>
      </c>
      <c r="AM547" s="35">
        <f>(AK547*$AP$1)/($AL$2*AL547)</f>
        <v>3328031.5670625661</v>
      </c>
    </row>
    <row r="548" spans="4:39" x14ac:dyDescent="0.3">
      <c r="D548" s="40">
        <v>39.4</v>
      </c>
      <c r="E548" s="32">
        <v>175</v>
      </c>
      <c r="F548" s="35">
        <f t="shared" si="29"/>
        <v>744815.2709359607</v>
      </c>
      <c r="G548" s="2"/>
      <c r="V548" s="33">
        <v>11.8</v>
      </c>
      <c r="W548" s="34">
        <v>170</v>
      </c>
      <c r="X548" s="35">
        <f>(V548*$AP$1)/($W$2*W548)</f>
        <v>262431.17936829902</v>
      </c>
      <c r="Y548" s="33">
        <v>17.399999999999999</v>
      </c>
      <c r="Z548" s="34">
        <v>170</v>
      </c>
      <c r="AA548" s="1">
        <f>(Y548 * $AP$1)/($Z$2*Z548)</f>
        <v>361176.4705882353</v>
      </c>
      <c r="AB548" s="33">
        <v>19.399999999999999</v>
      </c>
      <c r="AC548" s="34">
        <v>179</v>
      </c>
      <c r="AD548" s="35">
        <f>(AB548*$AP$1)/($AC$2*AC548)</f>
        <v>382443.97354395426</v>
      </c>
      <c r="AK548" s="46">
        <v>203.85028076169999</v>
      </c>
      <c r="AL548" s="1">
        <v>146.18692016599999</v>
      </c>
      <c r="AM548" s="35">
        <f>(AK548*$AP$1)/($AL$2*AL548)</f>
        <v>3324759.2642317927</v>
      </c>
    </row>
    <row r="549" spans="4:39" x14ac:dyDescent="0.3">
      <c r="D549" s="40">
        <v>39.5</v>
      </c>
      <c r="E549" s="32">
        <v>176</v>
      </c>
      <c r="F549" s="35">
        <f t="shared" si="29"/>
        <v>742463.01920062688</v>
      </c>
      <c r="G549" s="2"/>
      <c r="V549" s="33">
        <v>11.9</v>
      </c>
      <c r="W549" s="34">
        <v>170</v>
      </c>
      <c r="X549" s="35">
        <f>(V549*$AP$1)/($W$2*W549)</f>
        <v>264655.1724137931</v>
      </c>
      <c r="Y549" s="33">
        <v>17.399999999999999</v>
      </c>
      <c r="Z549" s="34">
        <v>170</v>
      </c>
      <c r="AA549" s="1">
        <f>(Y549 * $AP$1)/($Z$2*Z549)</f>
        <v>361176.4705882353</v>
      </c>
      <c r="AB549" s="33">
        <v>19.399999999999999</v>
      </c>
      <c r="AC549" s="34">
        <v>179</v>
      </c>
      <c r="AD549" s="35">
        <f>(AB549*$AP$1)/($AC$2*AC549)</f>
        <v>382443.97354395426</v>
      </c>
      <c r="AK549" s="46">
        <v>204.10711669919999</v>
      </c>
      <c r="AL549" s="1">
        <v>146.52017211910001</v>
      </c>
      <c r="AM549" s="35">
        <f>(AK549*$AP$1)/($AL$2*AL549)</f>
        <v>3321376.7025794848</v>
      </c>
    </row>
    <row r="550" spans="4:39" x14ac:dyDescent="0.3">
      <c r="D550" s="40">
        <v>39.6</v>
      </c>
      <c r="E550" s="32">
        <v>176</v>
      </c>
      <c r="F550" s="35">
        <f t="shared" si="29"/>
        <v>744342.67241379316</v>
      </c>
      <c r="G550" s="2"/>
      <c r="V550" s="33">
        <v>11.9</v>
      </c>
      <c r="W550" s="34">
        <v>171</v>
      </c>
      <c r="X550" s="35">
        <f>(V550*$AP$1)/($W$2*W550)</f>
        <v>263107.48134704574</v>
      </c>
      <c r="Y550" s="33">
        <v>17.399999999999999</v>
      </c>
      <c r="Z550" s="34">
        <v>170</v>
      </c>
      <c r="AA550" s="1">
        <f>(Y550 * $AP$1)/($Z$2*Z550)</f>
        <v>361176.4705882353</v>
      </c>
      <c r="AB550" s="33">
        <v>19.5</v>
      </c>
      <c r="AC550" s="34">
        <v>179</v>
      </c>
      <c r="AD550" s="35">
        <f>(AB550*$AP$1)/($AC$2*AC550)</f>
        <v>384415.3342323252</v>
      </c>
      <c r="AK550" s="46">
        <v>204.35833740230001</v>
      </c>
      <c r="AL550" s="1">
        <v>146.8536682129</v>
      </c>
      <c r="AM550" s="35">
        <f>(AK550*$AP$1)/($AL$2*AL550)</f>
        <v>3317912.8091991143</v>
      </c>
    </row>
    <row r="551" spans="4:39" x14ac:dyDescent="0.3">
      <c r="D551" s="40">
        <v>39.700000000000003</v>
      </c>
      <c r="E551" s="32">
        <v>176</v>
      </c>
      <c r="F551" s="35">
        <f t="shared" si="29"/>
        <v>746222.32562695921</v>
      </c>
      <c r="G551" s="2"/>
      <c r="V551" s="33">
        <v>11.9</v>
      </c>
      <c r="W551" s="34">
        <v>171</v>
      </c>
      <c r="X551" s="35">
        <f>(V551*$AP$1)/($W$2*W551)</f>
        <v>263107.48134704574</v>
      </c>
      <c r="Y551" s="33">
        <v>17.5</v>
      </c>
      <c r="Z551" s="34">
        <v>171</v>
      </c>
      <c r="AA551" s="1">
        <f>(Y551 * $AP$1)/($Z$2*Z551)</f>
        <v>361127.91557437653</v>
      </c>
      <c r="AB551" s="33">
        <v>19.5</v>
      </c>
      <c r="AC551" s="34">
        <v>180</v>
      </c>
      <c r="AD551" s="35">
        <f>(AB551*$AP$1)/($AC$2*AC551)</f>
        <v>382279.69348659005</v>
      </c>
      <c r="AK551" s="46">
        <v>204.6089477539</v>
      </c>
      <c r="AL551" s="1">
        <v>147.1866760254</v>
      </c>
      <c r="AM551" s="35">
        <f>(AK551*$AP$1)/($AL$2*AL551)</f>
        <v>3314465.721170512</v>
      </c>
    </row>
    <row r="552" spans="4:39" x14ac:dyDescent="0.3">
      <c r="D552" s="40">
        <v>39.799999999999997</v>
      </c>
      <c r="E552" s="32">
        <v>177</v>
      </c>
      <c r="F552" s="35">
        <f t="shared" si="29"/>
        <v>743875.4139879212</v>
      </c>
      <c r="G552" s="2"/>
      <c r="V552" s="33">
        <v>11.9</v>
      </c>
      <c r="W552" s="34">
        <v>171</v>
      </c>
      <c r="X552" s="35">
        <f>(V552*$AP$1)/($W$2*W552)</f>
        <v>263107.48134704574</v>
      </c>
      <c r="Y552" s="33">
        <v>17.5</v>
      </c>
      <c r="Z552" s="34">
        <v>171</v>
      </c>
      <c r="AA552" s="1">
        <f>(Y552 * $AP$1)/($Z$2*Z552)</f>
        <v>361127.91557437653</v>
      </c>
      <c r="AB552" s="33">
        <v>19.600000000000001</v>
      </c>
      <c r="AC552" s="34">
        <v>180</v>
      </c>
      <c r="AD552" s="35">
        <f>(AB552*$AP$1)/($AC$2*AC552)</f>
        <v>384240.10217113671</v>
      </c>
      <c r="AK552" s="46">
        <v>204.85955810550001</v>
      </c>
      <c r="AL552" s="1">
        <v>147.52017211910001</v>
      </c>
      <c r="AM552" s="35">
        <f>(AK552*$AP$1)/($AL$2*AL552)</f>
        <v>3311023.2366230921</v>
      </c>
    </row>
    <row r="553" spans="4:39" x14ac:dyDescent="0.3">
      <c r="D553" s="40">
        <v>39.799999999999997</v>
      </c>
      <c r="E553" s="32">
        <v>177</v>
      </c>
      <c r="F553" s="35">
        <f t="shared" si="29"/>
        <v>743875.4139879212</v>
      </c>
      <c r="G553" s="2"/>
      <c r="V553" s="33">
        <v>11.9</v>
      </c>
      <c r="W553" s="34">
        <v>172</v>
      </c>
      <c r="X553" s="35">
        <f>(V553*$AP$1)/($W$2*W553)</f>
        <v>261577.7866880513</v>
      </c>
      <c r="Y553" s="33">
        <v>17.600000000000001</v>
      </c>
      <c r="Z553" s="34">
        <v>171</v>
      </c>
      <c r="AA553" s="1">
        <f>(Y553 * $AP$1)/($Z$2*Z553)</f>
        <v>363191.50366337301</v>
      </c>
      <c r="AB553" s="33">
        <v>19.600000000000001</v>
      </c>
      <c r="AC553" s="34">
        <v>180</v>
      </c>
      <c r="AD553" s="35">
        <f>(AB553*$AP$1)/($AC$2*AC553)</f>
        <v>384240.10217113671</v>
      </c>
      <c r="AK553" s="46">
        <v>205.10552978519999</v>
      </c>
      <c r="AL553" s="1">
        <v>147.8536682129</v>
      </c>
      <c r="AM553" s="35">
        <f>(AK553*$AP$1)/($AL$2*AL553)</f>
        <v>3307521.4786965395</v>
      </c>
    </row>
    <row r="554" spans="4:39" x14ac:dyDescent="0.3">
      <c r="D554" s="40">
        <v>39.9</v>
      </c>
      <c r="E554" s="32">
        <v>177</v>
      </c>
      <c r="F554" s="35">
        <f t="shared" si="29"/>
        <v>745744.44769140845</v>
      </c>
      <c r="G554" s="2"/>
      <c r="V554" s="33">
        <v>12</v>
      </c>
      <c r="W554" s="34">
        <v>172</v>
      </c>
      <c r="X554" s="35">
        <f>(V554*$AP$1)/($W$2*W554)</f>
        <v>263775.91934929544</v>
      </c>
      <c r="Y554" s="33">
        <v>17.600000000000001</v>
      </c>
      <c r="Z554" s="34">
        <v>172</v>
      </c>
      <c r="AA554" s="1">
        <f>(Y554 * $AP$1)/($Z$2*Z554)</f>
        <v>361079.92515370226</v>
      </c>
      <c r="AB554" s="33">
        <v>19.600000000000001</v>
      </c>
      <c r="AC554" s="34">
        <v>181</v>
      </c>
      <c r="AD554" s="35">
        <f>(AB554*$AP$1)/($AC$2*AC554)</f>
        <v>382117.22867847851</v>
      </c>
      <c r="AK554" s="46">
        <v>205.35577392580001</v>
      </c>
      <c r="AL554" s="1">
        <v>148.18692016599999</v>
      </c>
      <c r="AM554" s="35">
        <f>(AK554*$AP$1)/($AL$2*AL554)</f>
        <v>3304109.6682328549</v>
      </c>
    </row>
    <row r="555" spans="4:39" x14ac:dyDescent="0.3">
      <c r="D555" s="40">
        <v>40</v>
      </c>
      <c r="E555" s="32">
        <v>178</v>
      </c>
      <c r="F555" s="35">
        <f t="shared" si="29"/>
        <v>743413.40565672226</v>
      </c>
      <c r="G555" s="2"/>
      <c r="V555" s="33">
        <v>12</v>
      </c>
      <c r="W555" s="34">
        <v>172</v>
      </c>
      <c r="X555" s="35">
        <f>(V555*$AP$1)/($W$2*W555)</f>
        <v>263775.91934929544</v>
      </c>
      <c r="Y555" s="33">
        <v>17.600000000000001</v>
      </c>
      <c r="Z555" s="34">
        <v>172</v>
      </c>
      <c r="AA555" s="1">
        <f>(Y555 * $AP$1)/($Z$2*Z555)</f>
        <v>361079.92515370226</v>
      </c>
      <c r="AB555" s="33">
        <v>19.7</v>
      </c>
      <c r="AC555" s="34">
        <v>181</v>
      </c>
      <c r="AD555" s="35">
        <f>(AB555*$AP$1)/($AC$2*AC555)</f>
        <v>384066.80637581763</v>
      </c>
      <c r="AK555" s="46">
        <v>205.60284423830001</v>
      </c>
      <c r="AL555" s="1">
        <v>148.52017211910001</v>
      </c>
      <c r="AM555" s="35">
        <f>(AK555*$AP$1)/($AL$2*AL555)</f>
        <v>3300662.2174084838</v>
      </c>
    </row>
    <row r="556" spans="4:39" x14ac:dyDescent="0.3">
      <c r="D556" s="40">
        <v>40.1</v>
      </c>
      <c r="E556" s="32">
        <v>178</v>
      </c>
      <c r="F556" s="35">
        <f t="shared" si="29"/>
        <v>745271.93917086406</v>
      </c>
      <c r="G556" s="2"/>
      <c r="V556" s="33">
        <v>12</v>
      </c>
      <c r="W556" s="34">
        <v>173</v>
      </c>
      <c r="X556" s="35">
        <f>(V556*$AP$1)/($W$2*W556)</f>
        <v>262251.20305247867</v>
      </c>
      <c r="Y556" s="33">
        <v>17.7</v>
      </c>
      <c r="Z556" s="34">
        <v>172</v>
      </c>
      <c r="AA556" s="1">
        <f>(Y556 * $AP$1)/($Z$2*Z556)</f>
        <v>363131.51563753007</v>
      </c>
      <c r="AB556" s="33">
        <v>19.7</v>
      </c>
      <c r="AC556" s="34">
        <v>181</v>
      </c>
      <c r="AD556" s="35">
        <f>(AB556*$AP$1)/($AC$2*AC556)</f>
        <v>384066.80637581763</v>
      </c>
      <c r="AK556" s="46">
        <v>205.84466552730001</v>
      </c>
      <c r="AL556" s="1">
        <v>148.85342407229999</v>
      </c>
      <c r="AM556" s="35">
        <f>(AK556*$AP$1)/($AL$2*AL556)</f>
        <v>3297146.1258586943</v>
      </c>
    </row>
    <row r="557" spans="4:39" x14ac:dyDescent="0.3">
      <c r="D557" s="40">
        <v>40.200000000000003</v>
      </c>
      <c r="E557" s="32">
        <v>178</v>
      </c>
      <c r="F557" s="35">
        <f t="shared" si="29"/>
        <v>747130.47268500587</v>
      </c>
      <c r="G557" s="2"/>
      <c r="V557" s="33">
        <v>12</v>
      </c>
      <c r="W557" s="34">
        <v>173</v>
      </c>
      <c r="X557" s="35">
        <f>(V557*$AP$1)/($W$2*W557)</f>
        <v>262251.20305247867</v>
      </c>
      <c r="Y557" s="33">
        <v>17.7</v>
      </c>
      <c r="Z557" s="34">
        <v>173</v>
      </c>
      <c r="AA557" s="1">
        <f>(Y557 * $AP$1)/($Z$2*Z557)</f>
        <v>361032.48953557905</v>
      </c>
      <c r="AB557" s="33">
        <v>19.8</v>
      </c>
      <c r="AC557" s="34">
        <v>182</v>
      </c>
      <c r="AD557" s="35">
        <f>(AB557*$AP$1)/($AC$2*AC557)</f>
        <v>383895.4149298977</v>
      </c>
      <c r="AK557" s="46">
        <v>206.08489990230001</v>
      </c>
      <c r="AL557" s="1">
        <v>149.18692016599999</v>
      </c>
      <c r="AM557" s="35">
        <f>(AK557*$AP$1)/($AL$2*AL557)</f>
        <v>3293614.9909769492</v>
      </c>
    </row>
    <row r="558" spans="4:39" x14ac:dyDescent="0.3">
      <c r="D558" s="40">
        <v>40.200000000000003</v>
      </c>
      <c r="E558" s="32">
        <v>179</v>
      </c>
      <c r="F558" s="35">
        <f t="shared" si="29"/>
        <v>742956.55942978244</v>
      </c>
      <c r="G558" s="2"/>
      <c r="V558" s="33">
        <v>12</v>
      </c>
      <c r="W558" s="34">
        <v>173</v>
      </c>
      <c r="X558" s="35">
        <f>(V558*$AP$1)/($W$2*W558)</f>
        <v>262251.20305247867</v>
      </c>
      <c r="Y558" s="33">
        <v>17.8</v>
      </c>
      <c r="Z558" s="34">
        <v>173</v>
      </c>
      <c r="AA558" s="1">
        <f>(Y558 * $AP$1)/($Z$2*Z558)</f>
        <v>363072.22111487616</v>
      </c>
      <c r="AB558" s="33">
        <v>19.8</v>
      </c>
      <c r="AC558" s="34">
        <v>182</v>
      </c>
      <c r="AD558" s="35">
        <f>(AB558*$AP$1)/($AC$2*AC558)</f>
        <v>383895.4149298977</v>
      </c>
      <c r="AK558" s="46">
        <v>206.33135986330001</v>
      </c>
      <c r="AL558" s="1">
        <v>149.52017211910001</v>
      </c>
      <c r="AM558" s="35">
        <f>(AK558*$AP$1)/($AL$2*AL558)</f>
        <v>3290204.2547513954</v>
      </c>
    </row>
    <row r="559" spans="4:39" x14ac:dyDescent="0.3">
      <c r="D559" s="40">
        <v>40.299999999999997</v>
      </c>
      <c r="E559" s="32">
        <v>179</v>
      </c>
      <c r="F559" s="35">
        <f t="shared" si="29"/>
        <v>744804.71007512999</v>
      </c>
      <c r="G559" s="2"/>
      <c r="V559" s="33">
        <v>12.1</v>
      </c>
      <c r="W559" s="34">
        <v>174</v>
      </c>
      <c r="X559" s="35">
        <f>(V559*$AP$1)/($W$2*W559)</f>
        <v>262916.87899892416</v>
      </c>
      <c r="Y559" s="33">
        <v>17.8</v>
      </c>
      <c r="Z559" s="34">
        <v>173</v>
      </c>
      <c r="AA559" s="1">
        <f>(Y559 * $AP$1)/($Z$2*Z559)</f>
        <v>363072.22111487616</v>
      </c>
      <c r="AB559" s="33">
        <v>19.899999999999999</v>
      </c>
      <c r="AC559" s="34">
        <v>182</v>
      </c>
      <c r="AD559" s="35">
        <f>(AB559*$AP$1)/($AC$2*AC559)</f>
        <v>385834.28066186683</v>
      </c>
      <c r="AK559" s="46">
        <v>206.5855102539</v>
      </c>
      <c r="AL559" s="1">
        <v>149.85342407229999</v>
      </c>
      <c r="AM559" s="35">
        <f>(AK559*$AP$1)/($AL$2*AL559)</f>
        <v>3286931.0490007433</v>
      </c>
    </row>
    <row r="560" spans="4:39" x14ac:dyDescent="0.3">
      <c r="D560" s="40">
        <v>40.4</v>
      </c>
      <c r="E560" s="32">
        <v>179</v>
      </c>
      <c r="F560" s="35">
        <f t="shared" si="29"/>
        <v>746652.86072047777</v>
      </c>
      <c r="G560" s="2"/>
      <c r="V560" s="33">
        <v>12.1</v>
      </c>
      <c r="W560" s="34">
        <v>174</v>
      </c>
      <c r="X560" s="35">
        <f>(V560*$AP$1)/($W$2*W560)</f>
        <v>262916.87899892416</v>
      </c>
      <c r="Y560" s="33">
        <v>17.8</v>
      </c>
      <c r="Z560" s="34">
        <v>174</v>
      </c>
      <c r="AA560" s="1">
        <f>(Y560 * $AP$1)/($Z$2*Z560)</f>
        <v>360985.59915444581</v>
      </c>
      <c r="AB560" s="33">
        <v>19.899999999999999</v>
      </c>
      <c r="AC560" s="34">
        <v>183</v>
      </c>
      <c r="AD560" s="35">
        <f>(AB560*$AP$1)/($AC$2*AC560)</f>
        <v>383725.89661453426</v>
      </c>
      <c r="AK560" s="46">
        <v>206.84503173830001</v>
      </c>
      <c r="AL560" s="1">
        <v>150.1866760254</v>
      </c>
      <c r="AM560" s="35">
        <f>(AK560*$AP$1)/($AL$2*AL560)</f>
        <v>3283757.6377268136</v>
      </c>
    </row>
    <row r="561" spans="4:39" x14ac:dyDescent="0.3">
      <c r="D561" s="40">
        <v>40.5</v>
      </c>
      <c r="E561" s="32">
        <v>180</v>
      </c>
      <c r="F561" s="35">
        <f t="shared" si="29"/>
        <v>744342.67241379316</v>
      </c>
      <c r="G561" s="2"/>
      <c r="V561" s="33">
        <v>12.1</v>
      </c>
      <c r="W561" s="34">
        <v>174</v>
      </c>
      <c r="X561" s="35">
        <f>(V561*$AP$1)/($W$2*W561)</f>
        <v>262916.87899892416</v>
      </c>
      <c r="Y561" s="33">
        <v>17.899999999999999</v>
      </c>
      <c r="Z561" s="34">
        <v>174</v>
      </c>
      <c r="AA561" s="1">
        <f>(Y561 * $AP$1)/($Z$2*Z561)</f>
        <v>363013.6081384595</v>
      </c>
      <c r="AB561" s="33">
        <v>19.899999999999999</v>
      </c>
      <c r="AC561" s="34">
        <v>183</v>
      </c>
      <c r="AD561" s="35">
        <f>(AB561*$AP$1)/($AC$2*AC561)</f>
        <v>383725.89661453426</v>
      </c>
      <c r="AK561" s="46">
        <v>207.10638427730001</v>
      </c>
      <c r="AL561" s="1">
        <v>150.52017211910001</v>
      </c>
      <c r="AM561" s="35">
        <f>(AK561*$AP$1)/($AL$2*AL561)</f>
        <v>3280621.9616980338</v>
      </c>
    </row>
    <row r="562" spans="4:39" x14ac:dyDescent="0.3">
      <c r="D562" s="40">
        <v>40.6</v>
      </c>
      <c r="E562" s="32">
        <v>180</v>
      </c>
      <c r="F562" s="35">
        <f t="shared" si="29"/>
        <v>746180.55555555562</v>
      </c>
      <c r="G562" s="2"/>
      <c r="V562" s="33">
        <v>12.1</v>
      </c>
      <c r="W562" s="34">
        <v>175</v>
      </c>
      <c r="X562" s="35">
        <f>(V562*$AP$1)/($W$2*W562)</f>
        <v>261414.49683321602</v>
      </c>
      <c r="Y562" s="33">
        <v>17.899999999999999</v>
      </c>
      <c r="Z562" s="34">
        <v>174</v>
      </c>
      <c r="AA562" s="1">
        <f>(Y562 * $AP$1)/($Z$2*Z562)</f>
        <v>363013.6081384595</v>
      </c>
      <c r="AB562" s="33">
        <v>20</v>
      </c>
      <c r="AC562" s="34">
        <v>183</v>
      </c>
      <c r="AD562" s="35">
        <f>(AB562*$AP$1)/($AC$2*AC562)</f>
        <v>385654.16745179327</v>
      </c>
      <c r="AK562" s="46">
        <v>207.3657836914</v>
      </c>
      <c r="AL562" s="1">
        <v>150.8536682129</v>
      </c>
      <c r="AM562" s="35">
        <f>(AK562*$AP$1)/($AL$2*AL562)</f>
        <v>3277469.280267878</v>
      </c>
    </row>
    <row r="563" spans="4:39" x14ac:dyDescent="0.3">
      <c r="D563" s="40">
        <v>40.6</v>
      </c>
      <c r="E563" s="32">
        <v>180</v>
      </c>
      <c r="F563" s="35">
        <f t="shared" si="29"/>
        <v>746180.55555555562</v>
      </c>
      <c r="G563" s="2"/>
      <c r="V563" s="33">
        <v>12.2</v>
      </c>
      <c r="W563" s="34">
        <v>175</v>
      </c>
      <c r="X563" s="35">
        <f>(V563*$AP$1)/($W$2*W563)</f>
        <v>263574.94722026738</v>
      </c>
      <c r="Y563" s="33">
        <v>17.899999999999999</v>
      </c>
      <c r="Z563" s="34">
        <v>175</v>
      </c>
      <c r="AA563" s="1">
        <f>(Y563 * $AP$1)/($Z$2*Z563)</f>
        <v>360939.24466338259</v>
      </c>
      <c r="AB563" s="33">
        <v>20</v>
      </c>
      <c r="AC563" s="34">
        <v>184</v>
      </c>
      <c r="AD563" s="35">
        <f>(AB563*$AP$1)/($AC$2*AC563)</f>
        <v>383558.22088955523</v>
      </c>
      <c r="AK563" s="46">
        <v>207.63970947269999</v>
      </c>
      <c r="AL563" s="1">
        <v>151.1866760254</v>
      </c>
      <c r="AM563" s="35">
        <f>(AK563*$AP$1)/($AL$2*AL563)</f>
        <v>3274570.1697299387</v>
      </c>
    </row>
    <row r="564" spans="4:39" x14ac:dyDescent="0.3">
      <c r="D564" s="40">
        <v>40.700000000000003</v>
      </c>
      <c r="E564" s="32">
        <v>181</v>
      </c>
      <c r="F564" s="35">
        <f t="shared" si="29"/>
        <v>743885.74014097929</v>
      </c>
      <c r="G564" s="2"/>
      <c r="V564" s="33">
        <v>12.2</v>
      </c>
      <c r="W564" s="34">
        <v>175</v>
      </c>
      <c r="X564" s="35">
        <f>(V564*$AP$1)/($W$2*W564)</f>
        <v>263574.94722026738</v>
      </c>
      <c r="Y564" s="33">
        <v>18</v>
      </c>
      <c r="Z564" s="34">
        <v>175</v>
      </c>
      <c r="AA564" s="1">
        <f>(Y564 * $AP$1)/($Z$2*Z564)</f>
        <v>362955.66502463055</v>
      </c>
      <c r="AB564" s="33">
        <v>20.100000000000001</v>
      </c>
      <c r="AC564" s="34">
        <v>184</v>
      </c>
      <c r="AD564" s="35">
        <f>(AB564*$AP$1)/($AC$2*AC564)</f>
        <v>385476.01199400309</v>
      </c>
      <c r="AK564" s="46">
        <v>207.9154663086</v>
      </c>
      <c r="AL564" s="1">
        <v>151.51992797849999</v>
      </c>
      <c r="AM564" s="35">
        <f>(AK564*$AP$1)/($AL$2*AL564)</f>
        <v>3271707.343881683</v>
      </c>
    </row>
    <row r="565" spans="4:39" x14ac:dyDescent="0.3">
      <c r="D565" s="40">
        <v>40.799999999999997</v>
      </c>
      <c r="E565" s="32">
        <v>181</v>
      </c>
      <c r="F565" s="35">
        <f t="shared" si="29"/>
        <v>745713.46923223475</v>
      </c>
      <c r="G565" s="2"/>
      <c r="V565" s="33">
        <v>12.2</v>
      </c>
      <c r="W565" s="34">
        <v>176</v>
      </c>
      <c r="X565" s="35">
        <f>(V565*$AP$1)/($W$2*W565)</f>
        <v>262077.36229287949</v>
      </c>
      <c r="Y565" s="33">
        <v>18</v>
      </c>
      <c r="Z565" s="34">
        <v>175</v>
      </c>
      <c r="AA565" s="1">
        <f>(Y565 * $AP$1)/($Z$2*Z565)</f>
        <v>362955.66502463055</v>
      </c>
      <c r="AB565" s="33">
        <v>20.100000000000001</v>
      </c>
      <c r="AC565" s="34">
        <v>184</v>
      </c>
      <c r="AD565" s="35">
        <f>(AB565*$AP$1)/($AC$2*AC565)</f>
        <v>385476.01199400309</v>
      </c>
      <c r="AK565" s="46">
        <v>208.18133544919999</v>
      </c>
      <c r="AL565" s="1">
        <v>151.85317993160001</v>
      </c>
      <c r="AM565" s="35">
        <f>(AK565*$AP$1)/($AL$2*AL565)</f>
        <v>3268701.8344374625</v>
      </c>
    </row>
    <row r="566" spans="4:39" x14ac:dyDescent="0.3">
      <c r="D566" s="40">
        <v>40.9</v>
      </c>
      <c r="E566" s="32">
        <v>181</v>
      </c>
      <c r="F566" s="35">
        <f t="shared" si="29"/>
        <v>747541.19832349021</v>
      </c>
      <c r="G566" s="2"/>
      <c r="V566" s="33">
        <v>12.2</v>
      </c>
      <c r="W566" s="34">
        <v>176</v>
      </c>
      <c r="X566" s="35">
        <f>(V566*$AP$1)/($W$2*W566)</f>
        <v>262077.36229287949</v>
      </c>
      <c r="Y566" s="33">
        <v>18.100000000000001</v>
      </c>
      <c r="Z566" s="34">
        <v>176</v>
      </c>
      <c r="AA566" s="1">
        <f>(Y566 * $AP$1)/($Z$2*Z566)</f>
        <v>362898.38035527698</v>
      </c>
      <c r="AB566" s="33">
        <v>20.100000000000001</v>
      </c>
      <c r="AC566" s="34">
        <v>185</v>
      </c>
      <c r="AD566" s="35">
        <f>(AB566*$AP$1)/($AC$2*AC566)</f>
        <v>383392.35787511652</v>
      </c>
      <c r="AK566" s="46">
        <v>208.45123291019999</v>
      </c>
      <c r="AL566" s="1">
        <v>152.1866760254</v>
      </c>
      <c r="AM566" s="35">
        <f>(AK566*$AP$1)/($AL$2*AL566)</f>
        <v>3265767.359736871</v>
      </c>
    </row>
    <row r="567" spans="4:39" x14ac:dyDescent="0.3">
      <c r="D567" s="40">
        <v>41</v>
      </c>
      <c r="E567" s="32">
        <v>182</v>
      </c>
      <c r="F567" s="35">
        <f t="shared" si="29"/>
        <v>745251.51572565373</v>
      </c>
      <c r="G567" s="2"/>
      <c r="V567" s="33">
        <v>12.3</v>
      </c>
      <c r="W567" s="34">
        <v>176</v>
      </c>
      <c r="X567" s="35">
        <f>(V567*$AP$1)/($W$2*W567)</f>
        <v>264225.53739364084</v>
      </c>
      <c r="Y567" s="33">
        <v>18.100000000000001</v>
      </c>
      <c r="Z567" s="34">
        <v>176</v>
      </c>
      <c r="AA567" s="1">
        <f>(Y567 * $AP$1)/($Z$2*Z567)</f>
        <v>362898.38035527698</v>
      </c>
      <c r="AB567" s="33">
        <v>20.2</v>
      </c>
      <c r="AC567" s="34">
        <v>185</v>
      </c>
      <c r="AD567" s="35">
        <f>(AB567*$AP$1)/($AC$2*AC567)</f>
        <v>385299.78254116181</v>
      </c>
      <c r="AK567" s="46">
        <v>208.71844482419999</v>
      </c>
      <c r="AL567" s="1">
        <v>152.51992797849999</v>
      </c>
      <c r="AM567" s="35">
        <f>(AK567*$AP$1)/($AL$2*AL567)</f>
        <v>3262808.9587449352</v>
      </c>
    </row>
    <row r="568" spans="4:39" x14ac:dyDescent="0.3">
      <c r="D568" s="40">
        <v>41</v>
      </c>
      <c r="E568" s="32">
        <v>182</v>
      </c>
      <c r="F568" s="35">
        <f t="shared" si="29"/>
        <v>745251.51572565373</v>
      </c>
      <c r="G568" s="2"/>
      <c r="V568" s="33">
        <v>12.3</v>
      </c>
      <c r="W568" s="34">
        <v>177</v>
      </c>
      <c r="X568" s="35">
        <f>(V568*$AP$1)/($W$2*W568)</f>
        <v>262732.73774734908</v>
      </c>
      <c r="Y568" s="33">
        <v>18.100000000000001</v>
      </c>
      <c r="Z568" s="34">
        <v>176</v>
      </c>
      <c r="AA568" s="1">
        <f>(Y568 * $AP$1)/($Z$2*Z568)</f>
        <v>362898.38035527698</v>
      </c>
      <c r="AB568" s="33">
        <v>20.2</v>
      </c>
      <c r="AC568" s="34">
        <v>185</v>
      </c>
      <c r="AD568" s="35">
        <f>(AB568*$AP$1)/($AC$2*AC568)</f>
        <v>385299.78254116181</v>
      </c>
      <c r="AK568" s="46">
        <v>208.97332763669999</v>
      </c>
      <c r="AL568" s="1">
        <v>152.85342407229999</v>
      </c>
      <c r="AM568" s="35">
        <f>(AK568*$AP$1)/($AL$2*AL568)</f>
        <v>3259665.9356750827</v>
      </c>
    </row>
    <row r="569" spans="4:39" x14ac:dyDescent="0.3">
      <c r="D569" s="40">
        <v>41.1</v>
      </c>
      <c r="E569" s="32">
        <v>182</v>
      </c>
      <c r="F569" s="35">
        <f t="shared" si="29"/>
        <v>747069.20234937489</v>
      </c>
      <c r="G569" s="2"/>
      <c r="V569" s="33">
        <v>12.3</v>
      </c>
      <c r="W569" s="34">
        <v>177</v>
      </c>
      <c r="X569" s="35">
        <f>(V569*$AP$1)/($W$2*W569)</f>
        <v>262732.73774734908</v>
      </c>
      <c r="Y569" s="33">
        <v>18.2</v>
      </c>
      <c r="Z569" s="34">
        <v>177</v>
      </c>
      <c r="AA569" s="1">
        <f>(Y569 * $AP$1)/($Z$2*Z569)</f>
        <v>362841.74297032278</v>
      </c>
      <c r="AB569" s="33">
        <v>20.3</v>
      </c>
      <c r="AC569" s="34">
        <v>186</v>
      </c>
      <c r="AD569" s="35">
        <f>(AB569*$AP$1)/($AC$2*AC569)</f>
        <v>385125.44802867388</v>
      </c>
      <c r="AK569" s="46">
        <v>209.23455810550001</v>
      </c>
      <c r="AL569" s="1">
        <v>153.1866760254</v>
      </c>
      <c r="AM569" s="35">
        <f>(AK569*$AP$1)/($AL$2*AL569)</f>
        <v>3256640.5861348864</v>
      </c>
    </row>
    <row r="570" spans="4:39" x14ac:dyDescent="0.3">
      <c r="D570" s="40">
        <v>41.2</v>
      </c>
      <c r="E570" s="32">
        <v>183</v>
      </c>
      <c r="F570" s="35">
        <f t="shared" si="29"/>
        <v>744794.61089127581</v>
      </c>
      <c r="G570" s="2"/>
      <c r="V570" s="33">
        <v>12.4</v>
      </c>
      <c r="W570" s="34">
        <v>177</v>
      </c>
      <c r="X570" s="35">
        <f>(V570*$AP$1)/($W$2*W570)</f>
        <v>264868.7762656202</v>
      </c>
      <c r="Y570" s="33">
        <v>18.2</v>
      </c>
      <c r="Z570" s="34">
        <v>177</v>
      </c>
      <c r="AA570" s="1">
        <f>(Y570 * $AP$1)/($Z$2*Z570)</f>
        <v>362841.74297032278</v>
      </c>
      <c r="AB570" s="33">
        <v>20.3</v>
      </c>
      <c r="AC570" s="34">
        <v>186</v>
      </c>
      <c r="AD570" s="35">
        <f>(AB570*$AP$1)/($AC$2*AC570)</f>
        <v>385125.44802867388</v>
      </c>
      <c r="AK570" s="46">
        <v>209.50286865230001</v>
      </c>
      <c r="AL570" s="1">
        <v>153.51992797849999</v>
      </c>
      <c r="AM570" s="35">
        <f>(AK570*$AP$1)/($AL$2*AL570)</f>
        <v>3253738.3300705892</v>
      </c>
    </row>
    <row r="571" spans="4:39" x14ac:dyDescent="0.3">
      <c r="D571" s="40">
        <v>41.3</v>
      </c>
      <c r="E571" s="32">
        <v>183</v>
      </c>
      <c r="F571" s="35">
        <f t="shared" si="29"/>
        <v>746602.36480120593</v>
      </c>
      <c r="G571" s="2"/>
      <c r="V571" s="33">
        <v>12.4</v>
      </c>
      <c r="W571" s="34">
        <v>178</v>
      </c>
      <c r="X571" s="35">
        <f>(V571*$AP$1)/($W$2*W571)</f>
        <v>263380.74943266727</v>
      </c>
      <c r="Y571" s="33">
        <v>18.2</v>
      </c>
      <c r="Z571" s="34">
        <v>177</v>
      </c>
      <c r="AA571" s="1">
        <f>(Y571 * $AP$1)/($Z$2*Z571)</f>
        <v>362841.74297032278</v>
      </c>
      <c r="AB571" s="33">
        <v>20.3</v>
      </c>
      <c r="AC571" s="34">
        <v>186</v>
      </c>
      <c r="AD571" s="35">
        <f>(AB571*$AP$1)/($AC$2*AC571)</f>
        <v>385125.44802867388</v>
      </c>
      <c r="AK571" s="46">
        <v>209.77752685550001</v>
      </c>
      <c r="AL571" s="1">
        <v>153.85342407229999</v>
      </c>
      <c r="AM571" s="35">
        <f>(AK571*$AP$1)/($AL$2*AL571)</f>
        <v>3250941.8584514107</v>
      </c>
    </row>
    <row r="572" spans="4:39" x14ac:dyDescent="0.3">
      <c r="D572" s="40">
        <v>41.4</v>
      </c>
      <c r="E572" s="32">
        <v>183</v>
      </c>
      <c r="F572" s="35">
        <f t="shared" si="29"/>
        <v>748410.11871113628</v>
      </c>
      <c r="G572" s="2"/>
      <c r="V572" s="33">
        <v>12.4</v>
      </c>
      <c r="W572" s="34">
        <v>178</v>
      </c>
      <c r="X572" s="35">
        <f>(V572*$AP$1)/($W$2*W572)</f>
        <v>263380.74943266727</v>
      </c>
      <c r="Y572" s="33">
        <v>18.3</v>
      </c>
      <c r="Z572" s="34">
        <v>178</v>
      </c>
      <c r="AA572" s="1">
        <f>(Y572 * $AP$1)/($Z$2*Z572)</f>
        <v>362785.74196048046</v>
      </c>
      <c r="AB572" s="33">
        <v>20.399999999999999</v>
      </c>
      <c r="AC572" s="34">
        <v>187</v>
      </c>
      <c r="AD572" s="35">
        <f>(AB572*$AP$1)/($AC$2*AC572)</f>
        <v>384952.97805642633</v>
      </c>
      <c r="AK572" s="46">
        <v>210.05853271480001</v>
      </c>
      <c r="AL572" s="1">
        <v>154.1866760254</v>
      </c>
      <c r="AM572" s="35">
        <f>(AK572*$AP$1)/($AL$2*AL572)</f>
        <v>3248260.7847670005</v>
      </c>
    </row>
    <row r="573" spans="4:39" x14ac:dyDescent="0.3">
      <c r="D573" s="40">
        <v>41.5</v>
      </c>
      <c r="E573" s="32">
        <v>184</v>
      </c>
      <c r="F573" s="35">
        <f t="shared" si="29"/>
        <v>746140.60157421289</v>
      </c>
      <c r="G573" s="2"/>
      <c r="V573" s="33">
        <v>12.4</v>
      </c>
      <c r="W573" s="34">
        <v>178</v>
      </c>
      <c r="X573" s="35">
        <f>(V573*$AP$1)/($W$2*W573)</f>
        <v>263380.74943266727</v>
      </c>
      <c r="Y573" s="33">
        <v>18.3</v>
      </c>
      <c r="Z573" s="34">
        <v>178</v>
      </c>
      <c r="AA573" s="1">
        <f>(Y573 * $AP$1)/($Z$2*Z573)</f>
        <v>362785.74196048046</v>
      </c>
      <c r="AB573" s="33">
        <v>20.399999999999999</v>
      </c>
      <c r="AC573" s="34">
        <v>187</v>
      </c>
      <c r="AD573" s="35">
        <f>(AB573*$AP$1)/($AC$2*AC573)</f>
        <v>384952.97805642633</v>
      </c>
      <c r="AK573" s="46">
        <v>210.34051513669999</v>
      </c>
      <c r="AL573" s="1">
        <v>154.51992797849999</v>
      </c>
      <c r="AM573" s="35">
        <f>(AK573*$AP$1)/($AL$2*AL573)</f>
        <v>3245606.3441882762</v>
      </c>
    </row>
    <row r="574" spans="4:39" x14ac:dyDescent="0.3">
      <c r="D574" s="40">
        <v>41.5</v>
      </c>
      <c r="E574" s="32">
        <v>184</v>
      </c>
      <c r="F574" s="35">
        <f t="shared" si="29"/>
        <v>746140.60157421289</v>
      </c>
      <c r="G574" s="2"/>
      <c r="V574" s="33">
        <v>12.5</v>
      </c>
      <c r="W574" s="34">
        <v>179</v>
      </c>
      <c r="X574" s="35">
        <f>(V574*$AP$1)/($W$2*W574)</f>
        <v>264021.52076395962</v>
      </c>
      <c r="Y574" s="33">
        <v>18.399999999999999</v>
      </c>
      <c r="Z574" s="34">
        <v>178</v>
      </c>
      <c r="AA574" s="1">
        <f>(Y574 * $AP$1)/($Z$2*Z574)</f>
        <v>364768.17770889838</v>
      </c>
      <c r="AB574" s="33">
        <v>20.5</v>
      </c>
      <c r="AC574" s="34">
        <v>187</v>
      </c>
      <c r="AD574" s="35">
        <f>(AB574*$AP$1)/($AC$2*AC574)</f>
        <v>386840.00245866377</v>
      </c>
      <c r="AK574" s="46">
        <v>210.60333251949999</v>
      </c>
      <c r="AL574" s="1">
        <v>154.85342407229999</v>
      </c>
      <c r="AM574" s="35">
        <f>(AK574*$AP$1)/($AL$2*AL574)</f>
        <v>3242663.1313258098</v>
      </c>
    </row>
    <row r="575" spans="4:39" x14ac:dyDescent="0.3">
      <c r="D575" s="40">
        <v>41.6</v>
      </c>
      <c r="E575" s="32">
        <v>184</v>
      </c>
      <c r="F575" s="35">
        <f t="shared" si="29"/>
        <v>747938.53073463275</v>
      </c>
      <c r="G575" s="2"/>
      <c r="V575" s="33">
        <v>12.5</v>
      </c>
      <c r="W575" s="34">
        <v>179</v>
      </c>
      <c r="X575" s="35">
        <f>(V575*$AP$1)/($W$2*W575)</f>
        <v>264021.52076395962</v>
      </c>
      <c r="Y575" s="33">
        <v>18.399999999999999</v>
      </c>
      <c r="Z575" s="34">
        <v>179</v>
      </c>
      <c r="AA575" s="1">
        <f>(Y575 * $AP$1)/($Z$2*Z575)</f>
        <v>362730.36666024529</v>
      </c>
      <c r="AB575" s="33">
        <v>20.5</v>
      </c>
      <c r="AC575" s="34">
        <v>188</v>
      </c>
      <c r="AD575" s="35">
        <f>(AB575*$AP$1)/($AC$2*AC575)</f>
        <v>384782.3428711177</v>
      </c>
      <c r="AK575" s="46">
        <v>210.86541748050001</v>
      </c>
      <c r="AL575" s="1">
        <v>155.1866760254</v>
      </c>
      <c r="AM575" s="35">
        <f>(AK575*$AP$1)/($AL$2*AL575)</f>
        <v>3239726.4122438738</v>
      </c>
    </row>
    <row r="576" spans="4:39" x14ac:dyDescent="0.3">
      <c r="D576" s="40">
        <v>41.7</v>
      </c>
      <c r="E576" s="32">
        <v>185</v>
      </c>
      <c r="F576" s="35">
        <f t="shared" si="29"/>
        <v>745683.83038210636</v>
      </c>
      <c r="G576" s="2"/>
      <c r="V576" s="33">
        <v>12.5</v>
      </c>
      <c r="W576" s="34">
        <v>179</v>
      </c>
      <c r="X576" s="35">
        <f>(V576*$AP$1)/($W$2*W576)</f>
        <v>264021.52076395962</v>
      </c>
      <c r="Y576" s="33">
        <v>18.399999999999999</v>
      </c>
      <c r="Z576" s="34">
        <v>179</v>
      </c>
      <c r="AA576" s="1">
        <f>(Y576 * $AP$1)/($Z$2*Z576)</f>
        <v>362730.36666024529</v>
      </c>
      <c r="AB576" s="33">
        <v>20.6</v>
      </c>
      <c r="AC576" s="34">
        <v>188</v>
      </c>
      <c r="AD576" s="35">
        <f>(AB576*$AP$1)/($AC$2*AC576)</f>
        <v>386659.32990951341</v>
      </c>
      <c r="AK576" s="46">
        <v>211.1361694336</v>
      </c>
      <c r="AL576" s="1">
        <v>155.52017211910001</v>
      </c>
      <c r="AM576" s="35">
        <f>(AK576*$AP$1)/($AL$2*AL576)</f>
        <v>3236930.0713894321</v>
      </c>
    </row>
    <row r="577" spans="4:39" x14ac:dyDescent="0.3">
      <c r="D577" s="40">
        <v>41.8</v>
      </c>
      <c r="E577" s="32">
        <v>185</v>
      </c>
      <c r="F577" s="35">
        <f t="shared" si="29"/>
        <v>747472.04100652377</v>
      </c>
      <c r="G577" s="2"/>
      <c r="V577" s="33">
        <v>12.6</v>
      </c>
      <c r="W577" s="34">
        <v>180</v>
      </c>
      <c r="X577" s="35">
        <f>(V577*$AP$1)/($W$2*W577)</f>
        <v>264655.1724137931</v>
      </c>
      <c r="Y577" s="33">
        <v>18.5</v>
      </c>
      <c r="Z577" s="34">
        <v>179</v>
      </c>
      <c r="AA577" s="1">
        <f>(Y577 * $AP$1)/($Z$2*Z577)</f>
        <v>364701.72734861617</v>
      </c>
      <c r="AB577" s="33">
        <v>20.6</v>
      </c>
      <c r="AC577" s="34">
        <v>188</v>
      </c>
      <c r="AD577" s="35">
        <f>(AB577*$AP$1)/($AC$2*AC577)</f>
        <v>386659.32990951341</v>
      </c>
      <c r="AK577" s="46">
        <v>211.40118408199999</v>
      </c>
      <c r="AL577" s="1">
        <v>155.85342407229999</v>
      </c>
      <c r="AM577" s="35">
        <f>(AK577*$AP$1)/($AL$2*AL577)</f>
        <v>3234062.9933974324</v>
      </c>
    </row>
    <row r="578" spans="4:39" x14ac:dyDescent="0.3">
      <c r="D578" s="40">
        <v>41.9</v>
      </c>
      <c r="E578" s="32">
        <v>185</v>
      </c>
      <c r="F578" s="35">
        <f t="shared" si="29"/>
        <v>749260.25163094129</v>
      </c>
      <c r="G578" s="2"/>
      <c r="V578" s="33">
        <v>12.6</v>
      </c>
      <c r="W578" s="34">
        <v>180</v>
      </c>
      <c r="X578" s="35">
        <f>(V578*$AP$1)/($W$2*W578)</f>
        <v>264655.1724137931</v>
      </c>
      <c r="Y578" s="33">
        <v>18.5</v>
      </c>
      <c r="Z578" s="34">
        <v>180</v>
      </c>
      <c r="AA578" s="1">
        <f>(Y578 * $AP$1)/($Z$2*Z578)</f>
        <v>362675.60664112389</v>
      </c>
      <c r="AB578" s="33">
        <v>20.6</v>
      </c>
      <c r="AC578" s="34">
        <v>189</v>
      </c>
      <c r="AD578" s="35">
        <f>(AB578*$AP$1)/($AC$2*AC578)</f>
        <v>384613.51334914559</v>
      </c>
      <c r="AK578" s="46">
        <v>211.67205810550001</v>
      </c>
      <c r="AL578" s="1">
        <v>156.1866760254</v>
      </c>
      <c r="AM578" s="35">
        <f>(AK578*$AP$1)/($AL$2*AL578)</f>
        <v>3231297.5970286713</v>
      </c>
    </row>
    <row r="579" spans="4:39" x14ac:dyDescent="0.3">
      <c r="D579" s="40">
        <v>41.9</v>
      </c>
      <c r="E579" s="32">
        <v>186</v>
      </c>
      <c r="F579" s="35">
        <f t="shared" si="29"/>
        <v>745231.97070819431</v>
      </c>
      <c r="G579" s="2"/>
      <c r="V579" s="33">
        <v>12.6</v>
      </c>
      <c r="W579" s="34">
        <v>180</v>
      </c>
      <c r="X579" s="35">
        <f>(V579*$AP$1)/($W$2*W579)</f>
        <v>264655.1724137931</v>
      </c>
      <c r="Y579" s="33">
        <v>18.600000000000001</v>
      </c>
      <c r="Z579" s="34">
        <v>180</v>
      </c>
      <c r="AA579" s="1">
        <f>(Y579 * $AP$1)/($Z$2*Z579)</f>
        <v>364636.01532567054</v>
      </c>
      <c r="AB579" s="33">
        <v>20.7</v>
      </c>
      <c r="AC579" s="34">
        <v>189</v>
      </c>
      <c r="AD579" s="35">
        <f>(AB579*$AP$1)/($AC$2*AC579)</f>
        <v>386480.56923918991</v>
      </c>
      <c r="AK579" s="46">
        <v>211.94024658199999</v>
      </c>
      <c r="AL579" s="1">
        <v>156.52017211910001</v>
      </c>
      <c r="AM579" s="35">
        <f>(AK579*$AP$1)/($AL$2*AL579)</f>
        <v>3228498.0314760194</v>
      </c>
    </row>
    <row r="580" spans="4:39" x14ac:dyDescent="0.3">
      <c r="D580" s="40">
        <v>42</v>
      </c>
      <c r="E580" s="32">
        <v>186</v>
      </c>
      <c r="F580" s="35">
        <f t="shared" ref="F580:F643" si="30">(D580 * $AP$1)/($E$2*E580)</f>
        <v>747010.5672969966</v>
      </c>
      <c r="G580" s="2"/>
      <c r="V580" s="33">
        <v>12.6</v>
      </c>
      <c r="W580" s="34">
        <v>181</v>
      </c>
      <c r="X580" s="35">
        <f>(V580*$AP$1)/($W$2*W580)</f>
        <v>263192.98914078868</v>
      </c>
      <c r="Y580" s="33">
        <v>18.600000000000001</v>
      </c>
      <c r="Z580" s="34">
        <v>180</v>
      </c>
      <c r="AA580" s="1">
        <f>(Y580 * $AP$1)/($Z$2*Z580)</f>
        <v>364636.01532567054</v>
      </c>
      <c r="AB580" s="33">
        <v>20.7</v>
      </c>
      <c r="AC580" s="34">
        <v>189</v>
      </c>
      <c r="AD580" s="35">
        <f>(AB580*$AP$1)/($AC$2*AC580)</f>
        <v>386480.56923918991</v>
      </c>
      <c r="AK580" s="46">
        <v>212.21185302730001</v>
      </c>
      <c r="AL580" s="1">
        <v>156.85342407229999</v>
      </c>
      <c r="AM580" s="35">
        <f>(AK580*$AP$1)/($AL$2*AL580)</f>
        <v>3225767.3468518406</v>
      </c>
    </row>
    <row r="581" spans="4:39" x14ac:dyDescent="0.3">
      <c r="D581" s="40">
        <v>42.1</v>
      </c>
      <c r="E581" s="32">
        <v>186</v>
      </c>
      <c r="F581" s="35">
        <f t="shared" si="30"/>
        <v>748789.16388579912</v>
      </c>
      <c r="G581" s="2"/>
      <c r="V581" s="33">
        <v>12.7</v>
      </c>
      <c r="W581" s="34">
        <v>181</v>
      </c>
      <c r="X581" s="35">
        <f>(V581*$AP$1)/($W$2*W581)</f>
        <v>265281.82238793781</v>
      </c>
      <c r="Y581" s="33">
        <v>18.600000000000001</v>
      </c>
      <c r="Z581" s="34">
        <v>181</v>
      </c>
      <c r="AA581" s="1">
        <f>(Y581 * $AP$1)/($Z$2*Z581)</f>
        <v>362621.45170508669</v>
      </c>
      <c r="AB581" s="33">
        <v>20.8</v>
      </c>
      <c r="AC581" s="34">
        <v>190</v>
      </c>
      <c r="AD581" s="35">
        <f>(AB581*$AP$1)/($AC$2*AC581)</f>
        <v>386303.69026013312</v>
      </c>
      <c r="AK581" s="46">
        <v>212.48931884769999</v>
      </c>
      <c r="AL581" s="1">
        <v>157.18692016599999</v>
      </c>
      <c r="AM581" s="35">
        <f>(AK581*$AP$1)/($AL$2*AL581)</f>
        <v>3223132.1124973954</v>
      </c>
    </row>
    <row r="582" spans="4:39" x14ac:dyDescent="0.3">
      <c r="D582" s="40">
        <v>42.2</v>
      </c>
      <c r="E582" s="32">
        <v>187</v>
      </c>
      <c r="F582" s="35">
        <f t="shared" si="30"/>
        <v>746554.02913516515</v>
      </c>
      <c r="G582" s="2"/>
      <c r="V582" s="33">
        <v>12.7</v>
      </c>
      <c r="W582" s="34">
        <v>181</v>
      </c>
      <c r="X582" s="35">
        <f>(V582*$AP$1)/($W$2*W582)</f>
        <v>265281.82238793781</v>
      </c>
      <c r="Y582" s="33">
        <v>18.7</v>
      </c>
      <c r="Z582" s="34">
        <v>181</v>
      </c>
      <c r="AA582" s="1">
        <f>(Y582 * $AP$1)/($Z$2*Z582)</f>
        <v>364571.02940242586</v>
      </c>
      <c r="AB582" s="33">
        <v>20.8</v>
      </c>
      <c r="AC582" s="34">
        <v>190</v>
      </c>
      <c r="AD582" s="35">
        <f>(AB582*$AP$1)/($AC$2*AC582)</f>
        <v>386303.69026013312</v>
      </c>
      <c r="AK582" s="46">
        <v>212.75360107419999</v>
      </c>
      <c r="AL582" s="1">
        <v>157.52017211910001</v>
      </c>
      <c r="AM582" s="35">
        <f>(AK582*$AP$1)/($AL$2*AL582)</f>
        <v>3220313.4765183539</v>
      </c>
    </row>
    <row r="583" spans="4:39" x14ac:dyDescent="0.3">
      <c r="D583" s="40">
        <v>42.3</v>
      </c>
      <c r="E583" s="32">
        <v>187</v>
      </c>
      <c r="F583" s="35">
        <f t="shared" si="30"/>
        <v>748323.11451226263</v>
      </c>
      <c r="G583" s="2"/>
      <c r="V583" s="33">
        <v>12.7</v>
      </c>
      <c r="W583" s="34">
        <v>182</v>
      </c>
      <c r="X583" s="35">
        <f>(V583*$AP$1)/($W$2*W583)</f>
        <v>263824.22995723487</v>
      </c>
      <c r="Y583" s="33">
        <v>18.7</v>
      </c>
      <c r="Z583" s="34">
        <v>181</v>
      </c>
      <c r="AA583" s="1">
        <f>(Y583 * $AP$1)/($Z$2*Z583)</f>
        <v>364571.02940242586</v>
      </c>
      <c r="AB583" s="33">
        <v>20.8</v>
      </c>
      <c r="AC583" s="34">
        <v>190</v>
      </c>
      <c r="AD583" s="35">
        <f>(AB583*$AP$1)/($AC$2*AC583)</f>
        <v>386303.69026013312</v>
      </c>
      <c r="AK583" s="46">
        <v>213.01373291019999</v>
      </c>
      <c r="AL583" s="1">
        <v>157.85342407229999</v>
      </c>
      <c r="AM583" s="35">
        <f>(AK583*$AP$1)/($AL$2*AL583)</f>
        <v>3217444.0525060757</v>
      </c>
    </row>
    <row r="584" spans="4:39" x14ac:dyDescent="0.3">
      <c r="D584" s="40">
        <v>42.3</v>
      </c>
      <c r="E584" s="32">
        <v>187</v>
      </c>
      <c r="F584" s="35">
        <f t="shared" si="30"/>
        <v>748323.11451226263</v>
      </c>
      <c r="G584" s="2"/>
      <c r="V584" s="33">
        <v>12.8</v>
      </c>
      <c r="W584" s="34">
        <v>182</v>
      </c>
      <c r="X584" s="35">
        <f>(V584*$AP$1)/($W$2*W584)</f>
        <v>265901.58609863045</v>
      </c>
      <c r="Y584" s="33">
        <v>18.7</v>
      </c>
      <c r="Z584" s="34">
        <v>182</v>
      </c>
      <c r="AA584" s="1">
        <f>(Y584 * $AP$1)/($Z$2*Z584)</f>
        <v>362567.89187823667</v>
      </c>
      <c r="AB584" s="33">
        <v>20.9</v>
      </c>
      <c r="AC584" s="34">
        <v>191</v>
      </c>
      <c r="AD584" s="35">
        <f>(AB584*$AP$1)/($AC$2*AC584)</f>
        <v>386128.66341698263</v>
      </c>
      <c r="AK584" s="46">
        <v>213.27764892580001</v>
      </c>
      <c r="AL584" s="1">
        <v>158.1866760254</v>
      </c>
      <c r="AM584" s="35">
        <f>(AK584*$AP$1)/($AL$2*AL584)</f>
        <v>3214643.7558678389</v>
      </c>
    </row>
    <row r="585" spans="4:39" x14ac:dyDescent="0.3">
      <c r="D585" s="40">
        <v>42.4</v>
      </c>
      <c r="E585" s="32">
        <v>188</v>
      </c>
      <c r="F585" s="35">
        <f t="shared" si="30"/>
        <v>746102.34776228911</v>
      </c>
      <c r="G585" s="2"/>
      <c r="V585" s="33">
        <v>12.8</v>
      </c>
      <c r="W585" s="34">
        <v>182</v>
      </c>
      <c r="X585" s="35">
        <f>(V585*$AP$1)/($W$2*W585)</f>
        <v>265901.58609863045</v>
      </c>
      <c r="Y585" s="33">
        <v>18.8</v>
      </c>
      <c r="Z585" s="34">
        <v>182</v>
      </c>
      <c r="AA585" s="1">
        <f>(Y585 * $AP$1)/($Z$2*Z585)</f>
        <v>364506.75761020585</v>
      </c>
      <c r="AB585" s="33">
        <v>20.9</v>
      </c>
      <c r="AC585" s="34">
        <v>191</v>
      </c>
      <c r="AD585" s="35">
        <f>(AB585*$AP$1)/($AC$2*AC585)</f>
        <v>386128.66341698263</v>
      </c>
      <c r="AK585" s="46">
        <v>213.54766845699999</v>
      </c>
      <c r="AL585" s="1">
        <v>158.52017211910001</v>
      </c>
      <c r="AM585" s="35">
        <f>(AK585*$AP$1)/($AL$2*AL585)</f>
        <v>3211942.0887119309</v>
      </c>
    </row>
    <row r="586" spans="4:39" x14ac:dyDescent="0.3">
      <c r="D586" s="40">
        <v>42.5</v>
      </c>
      <c r="E586" s="32">
        <v>188</v>
      </c>
      <c r="F586" s="53">
        <f t="shared" si="30"/>
        <v>747862.02311078517</v>
      </c>
      <c r="G586" s="2"/>
      <c r="V586" s="33">
        <v>12.8</v>
      </c>
      <c r="W586" s="34">
        <v>183</v>
      </c>
      <c r="X586" s="35">
        <f>(V586*$AP$1)/($W$2*W586)</f>
        <v>264448.57196694397</v>
      </c>
      <c r="Y586" s="33">
        <v>18.8</v>
      </c>
      <c r="Z586" s="34">
        <v>182</v>
      </c>
      <c r="AA586" s="1">
        <f>(Y586 * $AP$1)/($Z$2*Z586)</f>
        <v>364506.75761020585</v>
      </c>
      <c r="AB586" s="33">
        <v>21</v>
      </c>
      <c r="AC586" s="34">
        <v>191</v>
      </c>
      <c r="AD586" s="35">
        <f>(AB586*$AP$1)/($AC$2*AC586)</f>
        <v>387976.168983571</v>
      </c>
      <c r="AK586" s="46">
        <v>213.81146240230001</v>
      </c>
      <c r="AL586" s="1">
        <v>158.85342407229999</v>
      </c>
      <c r="AM586" s="35">
        <f>(AK586*$AP$1)/($AL$2*AL586)</f>
        <v>3209163.2557740635</v>
      </c>
    </row>
    <row r="587" spans="4:39" x14ac:dyDescent="0.3">
      <c r="D587" s="40">
        <v>37.299999999999997</v>
      </c>
      <c r="E587" s="32">
        <v>188</v>
      </c>
      <c r="F587" s="35">
        <f t="shared" si="30"/>
        <v>656358.90498899494</v>
      </c>
      <c r="G587" s="2"/>
      <c r="V587" s="33">
        <v>12.8</v>
      </c>
      <c r="W587" s="34">
        <v>183</v>
      </c>
      <c r="X587" s="35">
        <f>(V587*$AP$1)/($W$2*W587)</f>
        <v>264448.57196694397</v>
      </c>
      <c r="Y587" s="33">
        <v>18.8</v>
      </c>
      <c r="Z587" s="34">
        <v>183</v>
      </c>
      <c r="AA587" s="1">
        <f>(Y587 * $AP$1)/($Z$2*Z587)</f>
        <v>362514.91740468564</v>
      </c>
      <c r="AB587" s="33">
        <v>21</v>
      </c>
      <c r="AC587" s="34">
        <v>192</v>
      </c>
      <c r="AD587" s="35">
        <f>(AB587*$AP$1)/($AC$2*AC587)</f>
        <v>385955.45977011492</v>
      </c>
      <c r="AK587" s="46">
        <v>214.07244873050001</v>
      </c>
      <c r="AL587" s="1">
        <v>159.18692016599999</v>
      </c>
      <c r="AM587" s="35">
        <f>(AK587*$AP$1)/($AL$2*AL587)</f>
        <v>3206349.0879423572</v>
      </c>
    </row>
    <row r="588" spans="4:39" x14ac:dyDescent="0.3">
      <c r="D588" s="40">
        <v>33.1</v>
      </c>
      <c r="E588" s="32">
        <v>188</v>
      </c>
      <c r="F588" s="35">
        <f t="shared" si="30"/>
        <v>582452.54035216442</v>
      </c>
      <c r="G588" s="2"/>
      <c r="V588" s="33">
        <v>12.9</v>
      </c>
      <c r="W588" s="34">
        <v>183</v>
      </c>
      <c r="X588" s="35">
        <f>(V588*$AP$1)/($W$2*W588)</f>
        <v>266514.57643543574</v>
      </c>
      <c r="Y588" s="33">
        <v>18.899999999999999</v>
      </c>
      <c r="Z588" s="34">
        <v>183</v>
      </c>
      <c r="AA588" s="1">
        <f>(Y588 * $AP$1)/($Z$2*Z588)</f>
        <v>364443.18824194453</v>
      </c>
      <c r="AB588" s="33">
        <v>21</v>
      </c>
      <c r="AC588" s="34">
        <v>192</v>
      </c>
      <c r="AD588" s="35">
        <f>(AB588*$AP$1)/($AC$2*AC588)</f>
        <v>385955.45977011492</v>
      </c>
      <c r="AK588" s="46">
        <v>214.3392944336</v>
      </c>
      <c r="AL588" s="1">
        <v>159.52017211910001</v>
      </c>
      <c r="AM588" s="35">
        <f>(AK588*$AP$1)/($AL$2*AL588)</f>
        <v>3203639.1673411992</v>
      </c>
    </row>
    <row r="589" spans="4:39" x14ac:dyDescent="0.3">
      <c r="D589" s="40">
        <v>28.9</v>
      </c>
      <c r="E589" s="32">
        <v>188</v>
      </c>
      <c r="F589" s="35">
        <f t="shared" si="30"/>
        <v>508546.17571533384</v>
      </c>
      <c r="G589" s="2"/>
      <c r="V589" s="33">
        <v>12.9</v>
      </c>
      <c r="W589" s="34">
        <v>184</v>
      </c>
      <c r="X589" s="35">
        <f>(V589*$AP$1)/($W$2*W589)</f>
        <v>265066.12765046052</v>
      </c>
      <c r="Y589" s="33">
        <v>18.899999999999999</v>
      </c>
      <c r="Z589" s="34">
        <v>183</v>
      </c>
      <c r="AA589" s="1">
        <f>(Y589 * $AP$1)/($Z$2*Z589)</f>
        <v>364443.18824194453</v>
      </c>
      <c r="AB589" s="33">
        <v>21.1</v>
      </c>
      <c r="AC589" s="34">
        <v>192</v>
      </c>
      <c r="AD589" s="35">
        <f>(AB589*$AP$1)/($AC$2*AC589)</f>
        <v>387793.34291187744</v>
      </c>
      <c r="AK589" s="46">
        <v>214.60137939449999</v>
      </c>
      <c r="AL589" s="1">
        <v>159.85342407229999</v>
      </c>
      <c r="AM589" s="35">
        <f>(AK589*$AP$1)/($AL$2*AL589)</f>
        <v>3200869.5372024733</v>
      </c>
    </row>
    <row r="590" spans="4:39" x14ac:dyDescent="0.3">
      <c r="D590" s="40">
        <v>24.6</v>
      </c>
      <c r="E590" s="32">
        <v>188</v>
      </c>
      <c r="F590" s="35">
        <f t="shared" si="30"/>
        <v>432880.13573000743</v>
      </c>
      <c r="G590" s="2"/>
      <c r="V590" s="33">
        <v>12.9</v>
      </c>
      <c r="W590" s="34">
        <v>184</v>
      </c>
      <c r="X590" s="35">
        <f>(V590*$AP$1)/($W$2*W590)</f>
        <v>265066.12765046052</v>
      </c>
      <c r="Y590" s="33">
        <v>19</v>
      </c>
      <c r="Z590" s="34">
        <v>184</v>
      </c>
      <c r="AA590" s="1">
        <f>(Y590 * $AP$1)/($Z$2*Z590)</f>
        <v>364380.30984507746</v>
      </c>
      <c r="AB590" s="33">
        <v>21.1</v>
      </c>
      <c r="AC590" s="34">
        <v>193</v>
      </c>
      <c r="AD590" s="35">
        <f>(AB590*$AP$1)/($AC$2*AC590)</f>
        <v>385784.0509796915</v>
      </c>
      <c r="AK590" s="46">
        <v>214.87364196780001</v>
      </c>
      <c r="AL590" s="1">
        <v>160.18661499020001</v>
      </c>
      <c r="AM590" s="35">
        <f>(AK590*$AP$1)/($AL$2*AL590)</f>
        <v>3198264.1370929666</v>
      </c>
    </row>
    <row r="591" spans="4:39" x14ac:dyDescent="0.3">
      <c r="D591" s="40">
        <v>20.399999999999999</v>
      </c>
      <c r="E591" s="32">
        <v>188</v>
      </c>
      <c r="F591" s="35">
        <f t="shared" si="30"/>
        <v>358973.77109317685</v>
      </c>
      <c r="G591" s="2"/>
      <c r="V591" s="33">
        <v>13</v>
      </c>
      <c r="W591" s="34">
        <v>184</v>
      </c>
      <c r="X591" s="35">
        <f>(V591*$AP$1)/($W$2*W591)</f>
        <v>267120.90383379738</v>
      </c>
      <c r="Y591" s="33">
        <v>19</v>
      </c>
      <c r="Z591" s="34">
        <v>184</v>
      </c>
      <c r="AA591" s="1">
        <f>(Y591 * $AP$1)/($Z$2*Z591)</f>
        <v>364380.30984507746</v>
      </c>
      <c r="AB591" s="33">
        <v>21.2</v>
      </c>
      <c r="AC591" s="34">
        <v>193</v>
      </c>
      <c r="AD591" s="35">
        <f>(AB591*$AP$1)/($AC$2*AC591)</f>
        <v>387612.4114108748</v>
      </c>
      <c r="AK591" s="46">
        <v>215.15440368649999</v>
      </c>
      <c r="AL591" s="1">
        <v>160.52011108400001</v>
      </c>
      <c r="AM591" s="35">
        <f>(AK591*$AP$1)/($AL$2*AL591)</f>
        <v>3195789.7193420269</v>
      </c>
    </row>
    <row r="592" spans="4:39" x14ac:dyDescent="0.3">
      <c r="D592" s="40">
        <v>16.100000000000001</v>
      </c>
      <c r="E592" s="32">
        <v>188</v>
      </c>
      <c r="F592" s="35">
        <f t="shared" si="30"/>
        <v>283307.73110785038</v>
      </c>
      <c r="G592" s="2"/>
      <c r="V592" s="33">
        <v>13</v>
      </c>
      <c r="W592" s="34">
        <v>185</v>
      </c>
      <c r="X592" s="35">
        <f>(V592*$AP$1)/($W$2*W592)</f>
        <v>265677.00705631741</v>
      </c>
      <c r="Y592" s="33">
        <v>19</v>
      </c>
      <c r="Z592" s="34">
        <v>184</v>
      </c>
      <c r="AA592" s="1">
        <f>(Y592 * $AP$1)/($Z$2*Z592)</f>
        <v>364380.30984507746</v>
      </c>
      <c r="AB592" s="33">
        <v>21.2</v>
      </c>
      <c r="AC592" s="34">
        <v>193</v>
      </c>
      <c r="AD592" s="35">
        <f>(AB592*$AP$1)/($AC$2*AC592)</f>
        <v>387612.4114108748</v>
      </c>
      <c r="AK592" s="46">
        <v>215.42784118649999</v>
      </c>
      <c r="AL592" s="1">
        <v>160.8533630371</v>
      </c>
      <c r="AM592" s="35">
        <f>(AK592*$AP$1)/($AL$2*AL592)</f>
        <v>3193221.8440566333</v>
      </c>
    </row>
    <row r="593" spans="4:39" x14ac:dyDescent="0.3">
      <c r="D593" s="40">
        <v>11.9</v>
      </c>
      <c r="E593" s="32">
        <v>188</v>
      </c>
      <c r="F593" s="35">
        <f t="shared" si="30"/>
        <v>209401.36647101984</v>
      </c>
      <c r="G593" s="2"/>
      <c r="V593" s="33">
        <v>13</v>
      </c>
      <c r="W593" s="34">
        <v>185</v>
      </c>
      <c r="X593" s="35">
        <f>(V593*$AP$1)/($W$2*W593)</f>
        <v>265677.00705631741</v>
      </c>
      <c r="Y593" s="33">
        <v>19.100000000000001</v>
      </c>
      <c r="Z593" s="34">
        <v>185</v>
      </c>
      <c r="AA593" s="1">
        <f>(Y593 * $AP$1)/($Z$2*Z593)</f>
        <v>364318.11121466296</v>
      </c>
      <c r="AB593" s="33">
        <v>21.2</v>
      </c>
      <c r="AC593" s="34">
        <v>194</v>
      </c>
      <c r="AD593" s="35">
        <f>(AB593*$AP$1)/($AC$2*AC593)</f>
        <v>385614.40929020022</v>
      </c>
      <c r="AK593" s="46">
        <v>215.6982269287</v>
      </c>
      <c r="AL593" s="1">
        <v>161.18661499020001</v>
      </c>
      <c r="AM593" s="35">
        <f>(AK593*$AP$1)/($AL$2*AL593)</f>
        <v>3190619.4451309228</v>
      </c>
    </row>
    <row r="594" spans="4:39" x14ac:dyDescent="0.3">
      <c r="D594" s="40">
        <v>7.61</v>
      </c>
      <c r="E594" s="32">
        <v>188</v>
      </c>
      <c r="F594" s="35">
        <f t="shared" si="30"/>
        <v>133911.29402054293</v>
      </c>
      <c r="G594" s="2"/>
      <c r="V594" s="33">
        <v>13</v>
      </c>
      <c r="W594" s="34">
        <v>185</v>
      </c>
      <c r="X594" s="35">
        <f>(V594*$AP$1)/($W$2*W594)</f>
        <v>265677.00705631741</v>
      </c>
      <c r="Y594" s="33">
        <v>19.100000000000001</v>
      </c>
      <c r="Z594" s="34">
        <v>185</v>
      </c>
      <c r="AA594" s="1">
        <f>(Y594 * $AP$1)/($Z$2*Z594)</f>
        <v>364318.11121466296</v>
      </c>
      <c r="AB594" s="33">
        <v>21.3</v>
      </c>
      <c r="AC594" s="34">
        <v>194</v>
      </c>
      <c r="AD594" s="35">
        <f>(AB594*$AP$1)/($AC$2*AC594)</f>
        <v>387433.34518307855</v>
      </c>
      <c r="AK594" s="46">
        <v>215.96739196780001</v>
      </c>
      <c r="AL594" s="1">
        <v>161.51986694339999</v>
      </c>
      <c r="AM594" s="35">
        <f>(AK594*$AP$1)/($AL$2*AL594)</f>
        <v>3188009.7654273431</v>
      </c>
    </row>
    <row r="595" spans="4:39" x14ac:dyDescent="0.3">
      <c r="D595" s="40">
        <v>3.39</v>
      </c>
      <c r="E595" s="32">
        <v>188</v>
      </c>
      <c r="F595" s="35">
        <f t="shared" si="30"/>
        <v>59652.994314013216</v>
      </c>
      <c r="G595" s="2"/>
      <c r="V595" s="33">
        <v>13.1</v>
      </c>
      <c r="W595" s="34">
        <v>186</v>
      </c>
      <c r="X595" s="35">
        <f>(V595*$AP$1)/($W$2*W595)</f>
        <v>266281.31786641234</v>
      </c>
      <c r="Y595" s="33">
        <v>19.100000000000001</v>
      </c>
      <c r="Z595" s="34">
        <v>185</v>
      </c>
      <c r="AA595" s="1">
        <f>(Y595 * $AP$1)/($Z$2*Z595)</f>
        <v>364318.11121466296</v>
      </c>
      <c r="AB595" s="33">
        <v>21.3</v>
      </c>
      <c r="AC595" s="34">
        <v>194</v>
      </c>
      <c r="AD595" s="35">
        <f>(AB595*$AP$1)/($AC$2*AC595)</f>
        <v>387433.34518307855</v>
      </c>
      <c r="AK595" s="46">
        <v>216.2381439209</v>
      </c>
      <c r="AL595" s="1">
        <v>161.8533630371</v>
      </c>
      <c r="AM595" s="35">
        <f>(AK595*$AP$1)/($AL$2*AL595)</f>
        <v>3185429.4043927798</v>
      </c>
    </row>
    <row r="596" spans="4:39" x14ac:dyDescent="0.3">
      <c r="D596" s="40">
        <v>3.09E-2</v>
      </c>
      <c r="E596" s="32">
        <v>188</v>
      </c>
      <c r="F596" s="35">
        <f t="shared" si="30"/>
        <v>543.73968268525323</v>
      </c>
      <c r="G596" s="2"/>
      <c r="V596" s="33">
        <v>13.1</v>
      </c>
      <c r="W596" s="34">
        <v>186</v>
      </c>
      <c r="X596" s="35">
        <f>(V596*$AP$1)/($W$2*W596)</f>
        <v>266281.31786641234</v>
      </c>
      <c r="Y596" s="33">
        <v>19.2</v>
      </c>
      <c r="Z596" s="34">
        <v>186</v>
      </c>
      <c r="AA596" s="1">
        <f>(Y596 * $AP$1)/($Z$2*Z596)</f>
        <v>364256.58138672594</v>
      </c>
      <c r="AB596" s="33">
        <v>21.4</v>
      </c>
      <c r="AC596" s="34">
        <v>195</v>
      </c>
      <c r="AD596" s="35">
        <f>(AB596*$AP$1)/($AC$2*AC596)</f>
        <v>387256.11553197756</v>
      </c>
      <c r="AK596" s="46">
        <v>216.5165863037</v>
      </c>
      <c r="AL596" s="1">
        <v>162.18685913089999</v>
      </c>
      <c r="AM596" s="35">
        <f>(AK596*$AP$1)/($AL$2*AL596)</f>
        <v>3182972.7107414305</v>
      </c>
    </row>
    <row r="597" spans="4:39" x14ac:dyDescent="0.3">
      <c r="D597" s="40">
        <v>2.7199999999999998E-2</v>
      </c>
      <c r="E597" s="32">
        <v>189</v>
      </c>
      <c r="F597" s="35">
        <f t="shared" si="30"/>
        <v>476.09925196132087</v>
      </c>
      <c r="G597" s="2"/>
      <c r="V597" s="33">
        <v>13.1</v>
      </c>
      <c r="W597" s="34">
        <v>186</v>
      </c>
      <c r="X597" s="35">
        <f>(V597*$AP$1)/($W$2*W597)</f>
        <v>266281.31786641234</v>
      </c>
      <c r="Y597" s="33">
        <v>19.2</v>
      </c>
      <c r="Z597" s="34">
        <v>186</v>
      </c>
      <c r="AA597" s="1">
        <f>(Y597 * $AP$1)/($Z$2*Z597)</f>
        <v>364256.58138672594</v>
      </c>
      <c r="AB597" s="33">
        <v>21.4</v>
      </c>
      <c r="AC597" s="34">
        <v>195</v>
      </c>
      <c r="AD597" s="35">
        <f>(AB597*$AP$1)/($AC$2*AC597)</f>
        <v>387256.11553197756</v>
      </c>
      <c r="AK597" s="46">
        <v>216.80284118649999</v>
      </c>
      <c r="AL597" s="1">
        <v>162.51986694339999</v>
      </c>
      <c r="AM597" s="35">
        <f>(AK597*$AP$1)/($AL$2*AL597)</f>
        <v>3180650.2700671661</v>
      </c>
    </row>
    <row r="598" spans="4:39" ht="15" thickBot="1" x14ac:dyDescent="0.35">
      <c r="D598" s="41">
        <v>1.7000000000000001E-2</v>
      </c>
      <c r="E598" s="42">
        <v>189</v>
      </c>
      <c r="F598" s="54">
        <f t="shared" si="30"/>
        <v>297.56203247582562</v>
      </c>
      <c r="G598" s="2"/>
      <c r="V598" s="33">
        <v>13.2</v>
      </c>
      <c r="W598" s="34">
        <v>187</v>
      </c>
      <c r="X598" s="35">
        <f>(V598*$AP$1)/($W$2*W598)</f>
        <v>266879.16545928712</v>
      </c>
      <c r="Y598" s="33">
        <v>19.3</v>
      </c>
      <c r="Z598" s="34">
        <v>186</v>
      </c>
      <c r="AA598" s="1">
        <f>(Y598 * $AP$1)/($Z$2*Z598)</f>
        <v>366153.75108144851</v>
      </c>
      <c r="AB598" s="33">
        <v>21.4</v>
      </c>
      <c r="AC598" s="34">
        <v>195</v>
      </c>
      <c r="AD598" s="35">
        <f>(AB598*$AP$1)/($AC$2*AC598)</f>
        <v>387256.11553197756</v>
      </c>
      <c r="AK598" s="46">
        <v>217.0897064209</v>
      </c>
      <c r="AL598" s="1">
        <v>162.8533630371</v>
      </c>
      <c r="AM598" s="35">
        <f>(AK598*$AP$1)/($AL$2*AL598)</f>
        <v>3178336.7338063237</v>
      </c>
    </row>
    <row r="599" spans="4:39" x14ac:dyDescent="0.3">
      <c r="F599"/>
      <c r="V599" s="33">
        <v>13.2</v>
      </c>
      <c r="W599" s="34">
        <v>187</v>
      </c>
      <c r="X599" s="35">
        <f>(V599*$AP$1)/($W$2*W599)</f>
        <v>266879.16545928712</v>
      </c>
      <c r="Y599" s="33">
        <v>19.3</v>
      </c>
      <c r="Z599" s="34">
        <v>187</v>
      </c>
      <c r="AA599" s="1">
        <f>(Y599 * $AP$1)/($Z$2*Z599)</f>
        <v>364195.70963181515</v>
      </c>
      <c r="AB599" s="33">
        <v>21.5</v>
      </c>
      <c r="AC599" s="34">
        <v>196</v>
      </c>
      <c r="AD599" s="35">
        <f>(AB599*$AP$1)/($AC$2*AC599)</f>
        <v>387080.69434670417</v>
      </c>
      <c r="AK599" s="46">
        <v>217.3769378662</v>
      </c>
      <c r="AL599" s="1">
        <v>163.1863708496</v>
      </c>
      <c r="AM599" s="35">
        <f>(AK599*$AP$1)/($AL$2*AL599)</f>
        <v>3176047.5074963565</v>
      </c>
    </row>
    <row r="600" spans="4:39" x14ac:dyDescent="0.3">
      <c r="V600" s="33">
        <v>13.2</v>
      </c>
      <c r="W600" s="34">
        <v>187</v>
      </c>
      <c r="X600" s="35">
        <f>(V600*$AP$1)/($W$2*W600)</f>
        <v>266879.16545928712</v>
      </c>
      <c r="Y600" s="33">
        <v>19.3</v>
      </c>
      <c r="Z600" s="34">
        <v>187</v>
      </c>
      <c r="AA600" s="1">
        <f>(Y600 * $AP$1)/($Z$2*Z600)</f>
        <v>364195.70963181515</v>
      </c>
      <c r="AB600" s="33">
        <v>21.5</v>
      </c>
      <c r="AC600" s="34">
        <v>196</v>
      </c>
      <c r="AD600" s="35">
        <f>(AB600*$AP$1)/($AC$2*AC600)</f>
        <v>387080.69434670417</v>
      </c>
      <c r="AK600" s="46">
        <v>217.6639251709</v>
      </c>
      <c r="AL600" s="1">
        <v>163.52011108400001</v>
      </c>
      <c r="AM600" s="35">
        <f>(AK600*$AP$1)/($AL$2*AL600)</f>
        <v>3173749.829814123</v>
      </c>
    </row>
    <row r="601" spans="4:39" x14ac:dyDescent="0.3">
      <c r="V601" s="33">
        <v>13.2</v>
      </c>
      <c r="W601" s="34">
        <v>188</v>
      </c>
      <c r="X601" s="35">
        <f>(V601*$AP$1)/($W$2*W601)</f>
        <v>265459.59543024836</v>
      </c>
      <c r="Y601" s="33">
        <v>19.399999999999999</v>
      </c>
      <c r="Z601" s="34">
        <v>187</v>
      </c>
      <c r="AA601" s="1">
        <f>(Y601 * $AP$1)/($Z$2*Z601)</f>
        <v>366082.73403405247</v>
      </c>
      <c r="AB601" s="33">
        <v>21.6</v>
      </c>
      <c r="AC601" s="34">
        <v>196</v>
      </c>
      <c r="AD601" s="35">
        <f>(AB601*$AP$1)/($AC$2*AC601)</f>
        <v>388881.06966924702</v>
      </c>
      <c r="AK601" s="46">
        <v>217.92625427249999</v>
      </c>
      <c r="AL601" s="1">
        <v>163.8533630371</v>
      </c>
      <c r="AM601" s="35">
        <f>(AK601*$AP$1)/($AL$2*AL601)</f>
        <v>3171112.1538295792</v>
      </c>
    </row>
    <row r="602" spans="4:39" x14ac:dyDescent="0.3">
      <c r="V602" s="33">
        <v>13.3</v>
      </c>
      <c r="W602" s="34">
        <v>188</v>
      </c>
      <c r="X602" s="35">
        <f>(V602*$AP$1)/($W$2*W602)</f>
        <v>267470.65297138668</v>
      </c>
      <c r="Y602" s="33">
        <v>19.399999999999999</v>
      </c>
      <c r="Z602" s="34">
        <v>188</v>
      </c>
      <c r="AA602" s="1">
        <f>(Y602 * $AP$1)/($Z$2*Z602)</f>
        <v>364135.48544876499</v>
      </c>
      <c r="AB602" s="33">
        <v>21.6</v>
      </c>
      <c r="AC602" s="34">
        <v>197</v>
      </c>
      <c r="AD602" s="35">
        <f>(AB602*$AP$1)/($AC$2*AC602)</f>
        <v>386907.05408716964</v>
      </c>
      <c r="AK602" s="46">
        <v>218.20079040530001</v>
      </c>
      <c r="AL602" s="1">
        <v>164.18661499020001</v>
      </c>
      <c r="AM602" s="35">
        <f>(AK602*$AP$1)/($AL$2*AL602)</f>
        <v>3168662.453045459</v>
      </c>
    </row>
    <row r="603" spans="4:39" x14ac:dyDescent="0.3">
      <c r="V603" s="33">
        <v>13.3</v>
      </c>
      <c r="W603" s="34">
        <v>188</v>
      </c>
      <c r="X603" s="35">
        <f>(V603*$AP$1)/($W$2*W603)</f>
        <v>267470.65297138668</v>
      </c>
      <c r="Y603" s="33">
        <v>19.399999999999999</v>
      </c>
      <c r="Z603" s="34">
        <v>188</v>
      </c>
      <c r="AA603" s="1">
        <f>(Y603 * $AP$1)/($Z$2*Z603)</f>
        <v>364135.48544876499</v>
      </c>
      <c r="AB603" s="33">
        <v>21.6</v>
      </c>
      <c r="AC603" s="34">
        <v>197</v>
      </c>
      <c r="AD603" s="35">
        <f>(AB603*$AP$1)/($AC$2*AC603)</f>
        <v>386907.05408716964</v>
      </c>
      <c r="AK603" s="46">
        <v>218.4783782959</v>
      </c>
      <c r="AL603" s="1">
        <v>164.51986694339999</v>
      </c>
      <c r="AM603" s="35">
        <f>(AK603*$AP$1)/($AL$2*AL603)</f>
        <v>3166266.9036694253</v>
      </c>
    </row>
    <row r="604" spans="4:39" x14ac:dyDescent="0.3">
      <c r="V604" s="33">
        <v>13.3</v>
      </c>
      <c r="W604" s="34">
        <v>189</v>
      </c>
      <c r="X604" s="35">
        <f>(V604*$AP$1)/($W$2*W604)</f>
        <v>266055.46433132637</v>
      </c>
      <c r="Y604" s="33">
        <v>19.5</v>
      </c>
      <c r="Z604" s="34">
        <v>188</v>
      </c>
      <c r="AA604" s="1">
        <f>(Y604 * $AP$1)/($Z$2*Z604)</f>
        <v>366012.4724871607</v>
      </c>
      <c r="AB604" s="33">
        <v>21.7</v>
      </c>
      <c r="AC604" s="34">
        <v>197</v>
      </c>
      <c r="AD604" s="35">
        <f>(AB604*$AP$1)/($AC$2*AC604)</f>
        <v>388698.29044868425</v>
      </c>
      <c r="AK604" s="46">
        <v>218.74583435060001</v>
      </c>
      <c r="AL604" s="1">
        <v>164.85311889650001</v>
      </c>
      <c r="AM604" s="35">
        <f>(AK604*$AP$1)/($AL$2*AL604)</f>
        <v>3163734.5021734401</v>
      </c>
    </row>
    <row r="605" spans="4:39" x14ac:dyDescent="0.3">
      <c r="V605" s="33">
        <v>13.4</v>
      </c>
      <c r="W605" s="34">
        <v>189</v>
      </c>
      <c r="X605" s="35">
        <f>(V605*$AP$1)/($W$2*W605)</f>
        <v>268055.88135637395</v>
      </c>
      <c r="Y605" s="33">
        <v>19.5</v>
      </c>
      <c r="Z605" s="34">
        <v>189</v>
      </c>
      <c r="AA605" s="1">
        <f>(Y605 * $AP$1)/($Z$2*Z605)</f>
        <v>364075.89855865715</v>
      </c>
      <c r="AB605" s="33">
        <v>21.7</v>
      </c>
      <c r="AC605" s="34">
        <v>198</v>
      </c>
      <c r="AD605" s="35">
        <f>(AB605*$AP$1)/($AC$2*AC605)</f>
        <v>386735.16776965052</v>
      </c>
      <c r="AK605" s="46">
        <v>219.02757263180001</v>
      </c>
      <c r="AL605" s="1">
        <v>165.1863708496</v>
      </c>
      <c r="AM605" s="35">
        <f>(AK605*$AP$1)/($AL$2*AL605)</f>
        <v>3161418.4665567679</v>
      </c>
    </row>
    <row r="606" spans="4:39" x14ac:dyDescent="0.3">
      <c r="V606" s="33">
        <v>13.4</v>
      </c>
      <c r="W606" s="34">
        <v>189</v>
      </c>
      <c r="X606" s="35">
        <f>(V606*$AP$1)/($W$2*W606)</f>
        <v>268055.88135637395</v>
      </c>
      <c r="Y606" s="33">
        <v>19.5</v>
      </c>
      <c r="Z606" s="34">
        <v>189</v>
      </c>
      <c r="AA606" s="1">
        <f>(Y606 * $AP$1)/($Z$2*Z606)</f>
        <v>364075.89855865715</v>
      </c>
      <c r="AB606" s="33">
        <v>21.8</v>
      </c>
      <c r="AC606" s="34">
        <v>198</v>
      </c>
      <c r="AD606" s="35">
        <f>(AB606*$AP$1)/($AC$2*AC606)</f>
        <v>388517.35748287477</v>
      </c>
      <c r="AK606" s="46">
        <v>219.31016540530001</v>
      </c>
      <c r="AL606" s="1">
        <v>165.51986694339999</v>
      </c>
      <c r="AM606" s="35">
        <f>(AK606*$AP$1)/($AL$2*AL606)</f>
        <v>3159119.4061284573</v>
      </c>
    </row>
    <row r="607" spans="4:39" x14ac:dyDescent="0.3">
      <c r="V607" s="33">
        <v>13.4</v>
      </c>
      <c r="W607" s="34">
        <v>190</v>
      </c>
      <c r="X607" s="35">
        <f>(V607*$AP$1)/($W$2*W607)</f>
        <v>266645.0609281825</v>
      </c>
      <c r="Y607" s="33">
        <v>19.600000000000001</v>
      </c>
      <c r="Z607" s="34">
        <v>189</v>
      </c>
      <c r="AA607" s="1">
        <f>(Y607 * $AP$1)/($Z$2*Z607)</f>
        <v>365942.95444870158</v>
      </c>
      <c r="AB607" s="33">
        <v>21.8</v>
      </c>
      <c r="AC607" s="34">
        <v>198</v>
      </c>
      <c r="AD607" s="35">
        <f>(AB607*$AP$1)/($AC$2*AC607)</f>
        <v>388517.35748287477</v>
      </c>
      <c r="AK607" s="46">
        <v>219.58164978030001</v>
      </c>
      <c r="AL607" s="1">
        <v>165.85311889650001</v>
      </c>
      <c r="AM607" s="35">
        <f>(AK607*$AP$1)/($AL$2*AL607)</f>
        <v>3156674.5457410542</v>
      </c>
    </row>
    <row r="608" spans="4:39" x14ac:dyDescent="0.3">
      <c r="V608" s="33">
        <v>13.5</v>
      </c>
      <c r="W608" s="34">
        <v>190</v>
      </c>
      <c r="X608" s="35">
        <f>(V608*$AP$1)/($W$2*W608)</f>
        <v>268634.94944257196</v>
      </c>
      <c r="Y608" s="33">
        <v>19.600000000000001</v>
      </c>
      <c r="Z608" s="34">
        <v>190</v>
      </c>
      <c r="AA608" s="1">
        <f>(Y608 * $AP$1)/($Z$2*Z608)</f>
        <v>364016.9388989716</v>
      </c>
      <c r="AB608" s="33">
        <v>21.8</v>
      </c>
      <c r="AC608" s="34">
        <v>199</v>
      </c>
      <c r="AD608" s="35">
        <f>(AB608*$AP$1)/($AC$2*AC608)</f>
        <v>386565.00895281008</v>
      </c>
      <c r="AK608" s="46">
        <v>219.8466644287</v>
      </c>
      <c r="AL608" s="1">
        <v>166.18612670900001</v>
      </c>
      <c r="AM608" s="35">
        <f>(AK608*$AP$1)/($AL$2*AL608)</f>
        <v>3154151.3029949311</v>
      </c>
    </row>
    <row r="609" spans="4:39" x14ac:dyDescent="0.3">
      <c r="V609" s="33">
        <v>13.5</v>
      </c>
      <c r="W609" s="34">
        <v>190</v>
      </c>
      <c r="X609" s="35">
        <f>(V609*$AP$1)/($W$2*W609)</f>
        <v>268634.94944257196</v>
      </c>
      <c r="Y609" s="33">
        <v>19.7</v>
      </c>
      <c r="Z609" s="34">
        <v>190</v>
      </c>
      <c r="AA609" s="1">
        <f>(Y609 * $AP$1)/($Z$2*Z609)</f>
        <v>365874.16817906837</v>
      </c>
      <c r="AB609" s="33">
        <v>21.9</v>
      </c>
      <c r="AC609" s="34">
        <v>199</v>
      </c>
      <c r="AD609" s="35">
        <f>(AB609*$AP$1)/($AC$2*AC609)</f>
        <v>388338.24293883209</v>
      </c>
      <c r="AK609" s="46">
        <v>220.11155700680001</v>
      </c>
      <c r="AL609" s="1">
        <v>166.51962280270001</v>
      </c>
      <c r="AM609" s="35">
        <f>(AK609*$AP$1)/($AL$2*AL609)</f>
        <v>3151627.1629881086</v>
      </c>
    </row>
    <row r="610" spans="4:39" x14ac:dyDescent="0.3">
      <c r="V610" s="33">
        <v>13.5</v>
      </c>
      <c r="W610" s="34">
        <v>191</v>
      </c>
      <c r="X610" s="35">
        <f>(V610*$AP$1)/($W$2*W610)</f>
        <v>267228.4837386841</v>
      </c>
      <c r="Y610" s="33">
        <v>19.7</v>
      </c>
      <c r="Z610" s="34">
        <v>190</v>
      </c>
      <c r="AA610" s="1">
        <f>(Y610 * $AP$1)/($Z$2*Z610)</f>
        <v>365874.16817906837</v>
      </c>
      <c r="AB610" s="33">
        <v>21.9</v>
      </c>
      <c r="AC610" s="34">
        <v>199</v>
      </c>
      <c r="AD610" s="35">
        <f>(AB610*$AP$1)/($AC$2*AC610)</f>
        <v>388338.24293883209</v>
      </c>
      <c r="AK610" s="46">
        <v>220.38328552249999</v>
      </c>
      <c r="AL610" s="1">
        <v>166.85287475589999</v>
      </c>
      <c r="AM610" s="35">
        <f>(AK610*$AP$1)/($AL$2*AL610)</f>
        <v>3149215.4046245203</v>
      </c>
    </row>
    <row r="611" spans="4:39" x14ac:dyDescent="0.3">
      <c r="V611" s="33">
        <v>13.5</v>
      </c>
      <c r="W611" s="34">
        <v>191</v>
      </c>
      <c r="X611" s="35">
        <f>(V611*$AP$1)/($W$2*W611)</f>
        <v>267228.4837386841</v>
      </c>
      <c r="Y611" s="33">
        <v>19.7</v>
      </c>
      <c r="Z611" s="34">
        <v>191</v>
      </c>
      <c r="AA611" s="1">
        <f>(Y611 * $AP$1)/($Z$2*Z611)</f>
        <v>363958.59661792143</v>
      </c>
      <c r="AB611" s="33">
        <v>22</v>
      </c>
      <c r="AC611" s="34">
        <v>200</v>
      </c>
      <c r="AD611" s="35">
        <f>(AB611*$AP$1)/($AC$2*AC611)</f>
        <v>388160.91954022989</v>
      </c>
      <c r="AK611" s="46">
        <v>220.66246032710001</v>
      </c>
      <c r="AL611" s="1">
        <v>167.18612670900001</v>
      </c>
      <c r="AM611" s="35">
        <f>(AK611*$AP$1)/($AL$2*AL611)</f>
        <v>3146919.4542586668</v>
      </c>
    </row>
    <row r="612" spans="4:39" x14ac:dyDescent="0.3">
      <c r="V612" s="33">
        <v>13.6</v>
      </c>
      <c r="W612" s="34">
        <v>191</v>
      </c>
      <c r="X612" s="35">
        <f>(V612*$AP$1)/($W$2*W612)</f>
        <v>269207.95398860029</v>
      </c>
      <c r="Y612" s="33">
        <v>19.8</v>
      </c>
      <c r="Z612" s="34">
        <v>191</v>
      </c>
      <c r="AA612" s="1">
        <f>(Y612 * $AP$1)/($Z$2*Z612)</f>
        <v>365806.10218450986</v>
      </c>
      <c r="AB612" s="33">
        <v>22</v>
      </c>
      <c r="AC612" s="34">
        <v>200</v>
      </c>
      <c r="AD612" s="35">
        <f>(AB612*$AP$1)/($AC$2*AC612)</f>
        <v>388160.91954022989</v>
      </c>
      <c r="AK612" s="46">
        <v>220.94309997560001</v>
      </c>
      <c r="AL612" s="1">
        <v>167.51962280270001</v>
      </c>
      <c r="AM612" s="35">
        <f>(AK612*$AP$1)/($AL$2*AL612)</f>
        <v>3144648.9046714236</v>
      </c>
    </row>
    <row r="613" spans="4:39" x14ac:dyDescent="0.3">
      <c r="V613" s="33">
        <v>13.6</v>
      </c>
      <c r="W613" s="34">
        <v>192</v>
      </c>
      <c r="X613" s="35">
        <f>(V613*$AP$1)/($W$2*W613)</f>
        <v>267805.82922824298</v>
      </c>
      <c r="Y613" s="33">
        <v>19.8</v>
      </c>
      <c r="Z613" s="34">
        <v>191</v>
      </c>
      <c r="AA613" s="1">
        <f>(Y613 * $AP$1)/($Z$2*Z613)</f>
        <v>365806.10218450986</v>
      </c>
      <c r="AB613" s="33">
        <v>22.1</v>
      </c>
      <c r="AC613" s="34">
        <v>200</v>
      </c>
      <c r="AD613" s="35">
        <f>(AB613*$AP$1)/($AC$2*AC613)</f>
        <v>389925.28735632187</v>
      </c>
      <c r="AK613" s="46">
        <v>221.21897888180001</v>
      </c>
      <c r="AL613" s="1">
        <v>167.85263061520001</v>
      </c>
      <c r="AM613" s="35">
        <f>(AK613*$AP$1)/($AL$2*AL613)</f>
        <v>3142328.8941762736</v>
      </c>
    </row>
    <row r="614" spans="4:39" x14ac:dyDescent="0.3">
      <c r="V614" s="33">
        <v>13.6</v>
      </c>
      <c r="W614" s="34">
        <v>192</v>
      </c>
      <c r="X614" s="35">
        <f>(V614*$AP$1)/($W$2*W614)</f>
        <v>267805.82922824298</v>
      </c>
      <c r="Y614" s="33">
        <v>19.8</v>
      </c>
      <c r="Z614" s="34">
        <v>192</v>
      </c>
      <c r="AA614" s="1">
        <f>(Y614 * $AP$1)/($Z$2*Z614)</f>
        <v>363900.86206896557</v>
      </c>
      <c r="AB614" s="33">
        <v>22.1</v>
      </c>
      <c r="AC614" s="34">
        <v>201</v>
      </c>
      <c r="AD614" s="35">
        <f>(AB614*$AP$1)/($AC$2*AC614)</f>
        <v>387985.36055355408</v>
      </c>
      <c r="AK614" s="46">
        <v>221.49583435060001</v>
      </c>
      <c r="AL614" s="1">
        <v>168.18588256839999</v>
      </c>
      <c r="AM614" s="35">
        <f>(AK614*$AP$1)/($AL$2*AL614)</f>
        <v>3140027.3570435406</v>
      </c>
    </row>
    <row r="615" spans="4:39" x14ac:dyDescent="0.3">
      <c r="V615" s="33">
        <v>13.7</v>
      </c>
      <c r="W615" s="34">
        <v>192</v>
      </c>
      <c r="X615" s="35">
        <f>(V615*$AP$1)/($W$2*W615)</f>
        <v>269774.98973727418</v>
      </c>
      <c r="Y615" s="33">
        <v>19.899999999999999</v>
      </c>
      <c r="Z615" s="34">
        <v>192</v>
      </c>
      <c r="AA615" s="1">
        <f>(Y615 * $AP$1)/($Z$2*Z615)</f>
        <v>365738.74521072797</v>
      </c>
      <c r="AB615" s="33">
        <v>22.1</v>
      </c>
      <c r="AC615" s="34">
        <v>201</v>
      </c>
      <c r="AD615" s="35">
        <f>(AB615*$AP$1)/($AC$2*AC615)</f>
        <v>387985.36055355408</v>
      </c>
      <c r="AK615" s="46">
        <v>221.77964782710001</v>
      </c>
      <c r="AL615" s="1">
        <v>168.5193786621</v>
      </c>
      <c r="AM615" s="35">
        <f>(AK615*$AP$1)/($AL$2*AL615)</f>
        <v>3137828.8216075189</v>
      </c>
    </row>
    <row r="616" spans="4:39" x14ac:dyDescent="0.3">
      <c r="V616" s="33">
        <v>13.7</v>
      </c>
      <c r="W616" s="34">
        <v>193</v>
      </c>
      <c r="X616" s="35">
        <f>(V616*$AP$1)/($W$2*W616)</f>
        <v>268377.19186298782</v>
      </c>
      <c r="Y616" s="33">
        <v>19.899999999999999</v>
      </c>
      <c r="Z616" s="34">
        <v>192</v>
      </c>
      <c r="AA616" s="1">
        <f>(Y616 * $AP$1)/($Z$2*Z616)</f>
        <v>365738.74521072797</v>
      </c>
      <c r="AB616" s="33">
        <v>22.2</v>
      </c>
      <c r="AC616" s="34">
        <v>201</v>
      </c>
      <c r="AD616" s="35">
        <f>(AB616*$AP$1)/($AC$2*AC616)</f>
        <v>389740.95042031223</v>
      </c>
      <c r="AK616" s="46">
        <v>222.0527191162</v>
      </c>
      <c r="AL616" s="1">
        <v>168.85263061520001</v>
      </c>
      <c r="AM616" s="35">
        <f>(AK616*$AP$1)/($AL$2*AL616)</f>
        <v>3135491.8195641758</v>
      </c>
    </row>
    <row r="617" spans="4:39" x14ac:dyDescent="0.3">
      <c r="V617" s="33">
        <v>13.7</v>
      </c>
      <c r="W617" s="34">
        <v>193</v>
      </c>
      <c r="X617" s="35">
        <f>(V617*$AP$1)/($W$2*W617)</f>
        <v>268377.19186298782</v>
      </c>
      <c r="Y617" s="33">
        <v>20</v>
      </c>
      <c r="Z617" s="34">
        <v>193</v>
      </c>
      <c r="AA617" s="1">
        <f>(Y617 * $AP$1)/($Z$2*Z617)</f>
        <v>365672.0862366744</v>
      </c>
      <c r="AB617" s="33">
        <v>22.2</v>
      </c>
      <c r="AC617" s="34">
        <v>202</v>
      </c>
      <c r="AD617" s="35">
        <f>(AB617*$AP$1)/($AC$2*AC617)</f>
        <v>387811.53977466712</v>
      </c>
      <c r="AK617" s="46">
        <v>222.32102966310001</v>
      </c>
      <c r="AL617" s="1">
        <v>169.18588256839999</v>
      </c>
      <c r="AM617" s="35">
        <f>(AK617*$AP$1)/($AL$2*AL617)</f>
        <v>3133096.9325155946</v>
      </c>
    </row>
    <row r="618" spans="4:39" x14ac:dyDescent="0.3">
      <c r="V618" s="33">
        <v>13.8</v>
      </c>
      <c r="W618" s="34">
        <v>193</v>
      </c>
      <c r="X618" s="35">
        <f>(V618*$AP$1)/($W$2*W618)</f>
        <v>270336.14946782717</v>
      </c>
      <c r="Y618" s="33">
        <v>20</v>
      </c>
      <c r="Z618" s="34">
        <v>193</v>
      </c>
      <c r="AA618" s="1">
        <f>(Y618 * $AP$1)/($Z$2*Z618)</f>
        <v>365672.0862366744</v>
      </c>
      <c r="AB618" s="33">
        <v>22.3</v>
      </c>
      <c r="AC618" s="34">
        <v>202</v>
      </c>
      <c r="AD618" s="35">
        <f>(AB618*$AP$1)/($AC$2*AC618)</f>
        <v>389558.43860248098</v>
      </c>
      <c r="AK618" s="46">
        <v>222.58824157710001</v>
      </c>
      <c r="AL618" s="1">
        <v>169.51913452150001</v>
      </c>
      <c r="AM618" s="35">
        <f>(AK618*$AP$1)/($AL$2*AL618)</f>
        <v>3130696.0092901415</v>
      </c>
    </row>
    <row r="619" spans="4:39" x14ac:dyDescent="0.3">
      <c r="V619" s="33">
        <v>13.8</v>
      </c>
      <c r="W619" s="34">
        <v>194</v>
      </c>
      <c r="X619" s="35">
        <f>(V619*$AP$1)/($W$2*W619)</f>
        <v>268942.66416129196</v>
      </c>
      <c r="Y619" s="33">
        <v>20</v>
      </c>
      <c r="Z619" s="34">
        <v>193</v>
      </c>
      <c r="AA619" s="1">
        <f>(Y619 * $AP$1)/($Z$2*Z619)</f>
        <v>365672.0862366744</v>
      </c>
      <c r="AB619" s="33">
        <v>22.3</v>
      </c>
      <c r="AC619" s="34">
        <v>202</v>
      </c>
      <c r="AD619" s="35">
        <f>(AB619*$AP$1)/($AC$2*AC619)</f>
        <v>389558.43860248098</v>
      </c>
      <c r="AK619" s="46">
        <v>222.84434509280001</v>
      </c>
      <c r="AL619" s="1">
        <v>169.8523864746</v>
      </c>
      <c r="AM619" s="35">
        <f>(AK619*$AP$1)/($AL$2*AL619)</f>
        <v>3128148.574632288</v>
      </c>
    </row>
    <row r="620" spans="4:39" x14ac:dyDescent="0.3">
      <c r="V620" s="33">
        <v>13.8</v>
      </c>
      <c r="W620" s="34">
        <v>194</v>
      </c>
      <c r="X620" s="35">
        <f>(V620*$AP$1)/($W$2*W620)</f>
        <v>268942.66416129196</v>
      </c>
      <c r="Y620" s="33">
        <v>20.100000000000001</v>
      </c>
      <c r="Z620" s="34">
        <v>194</v>
      </c>
      <c r="AA620" s="1">
        <f>(Y620 * $AP$1)/($Z$2*Z620)</f>
        <v>365606.11446853896</v>
      </c>
      <c r="AB620" s="33">
        <v>22.3</v>
      </c>
      <c r="AC620" s="34">
        <v>203</v>
      </c>
      <c r="AD620" s="35">
        <f>(AB620*$AP$1)/($AC$2*AC620)</f>
        <v>387639.43151576922</v>
      </c>
      <c r="AK620" s="46">
        <v>223.1160736084</v>
      </c>
      <c r="AL620" s="1">
        <v>170.18563842770001</v>
      </c>
      <c r="AM620" s="35">
        <f>(AK620*$AP$1)/($AL$2*AL620)</f>
        <v>3125830.0209968318</v>
      </c>
    </row>
    <row r="621" spans="4:39" x14ac:dyDescent="0.3">
      <c r="V621" s="33">
        <v>13.8</v>
      </c>
      <c r="W621" s="34">
        <v>194</v>
      </c>
      <c r="X621" s="35">
        <f>(V621*$AP$1)/($W$2*W621)</f>
        <v>268942.66416129196</v>
      </c>
      <c r="Y621" s="33">
        <v>20.100000000000001</v>
      </c>
      <c r="Z621" s="34">
        <v>194</v>
      </c>
      <c r="AA621" s="1">
        <f>(Y621 * $AP$1)/($Z$2*Z621)</f>
        <v>365606.11446853896</v>
      </c>
      <c r="AB621" s="33">
        <v>22.4</v>
      </c>
      <c r="AC621" s="34">
        <v>203</v>
      </c>
      <c r="AD621" s="35">
        <f>(AB621*$AP$1)/($AC$2*AC621)</f>
        <v>389377.7249306381</v>
      </c>
      <c r="AK621" s="46">
        <v>223.39329528810001</v>
      </c>
      <c r="AL621" s="1">
        <v>170.51889038089999</v>
      </c>
      <c r="AM621" s="35">
        <f>(AK621*$AP$1)/($AL$2*AL621)</f>
        <v>3123597.3380269855</v>
      </c>
    </row>
    <row r="622" spans="4:39" x14ac:dyDescent="0.3">
      <c r="V622" s="33">
        <v>13.9</v>
      </c>
      <c r="W622" s="34">
        <v>195</v>
      </c>
      <c r="X622" s="35">
        <f>(V622*$AP$1)/($W$2*W622)</f>
        <v>269502.33674371609</v>
      </c>
      <c r="Y622" s="33">
        <v>20.2</v>
      </c>
      <c r="Z622" s="34">
        <v>194</v>
      </c>
      <c r="AA622" s="1">
        <f>(Y622 * $AP$1)/($Z$2*Z622)</f>
        <v>367425.05036141723</v>
      </c>
      <c r="AB622" s="33">
        <v>22.4</v>
      </c>
      <c r="AC622" s="34">
        <v>203</v>
      </c>
      <c r="AD622" s="35">
        <f>(AB622*$AP$1)/($AC$2*AC622)</f>
        <v>389377.7249306381</v>
      </c>
      <c r="AK622" s="46">
        <v>223.6590423584</v>
      </c>
      <c r="AL622" s="1">
        <v>170.8523864746</v>
      </c>
      <c r="AM622" s="35">
        <f>(AK622*$AP$1)/($AL$2*AL622)</f>
        <v>3121208.7739985865</v>
      </c>
    </row>
    <row r="623" spans="4:39" x14ac:dyDescent="0.3">
      <c r="V623" s="33">
        <v>13.9</v>
      </c>
      <c r="W623" s="34">
        <v>195</v>
      </c>
      <c r="X623" s="35">
        <f>(V623*$AP$1)/($W$2*W623)</f>
        <v>269502.33674371609</v>
      </c>
      <c r="Y623" s="33">
        <v>20.2</v>
      </c>
      <c r="Z623" s="34">
        <v>195</v>
      </c>
      <c r="AA623" s="1">
        <f>(Y623 * $AP$1)/($Z$2*Z623)</f>
        <v>365540.81933392282</v>
      </c>
      <c r="AB623" s="33">
        <v>22.5</v>
      </c>
      <c r="AC623" s="34">
        <v>204</v>
      </c>
      <c r="AD623" s="35">
        <f>(AB623*$AP$1)/($AC$2*AC623)</f>
        <v>389198.78296146047</v>
      </c>
      <c r="AK623" s="46">
        <v>223.93309020999999</v>
      </c>
      <c r="AL623" s="1">
        <v>171.18563842770001</v>
      </c>
      <c r="AM623" s="35">
        <f>(AK623*$AP$1)/($AL$2*AL623)</f>
        <v>3118949.5781703214</v>
      </c>
    </row>
    <row r="624" spans="4:39" x14ac:dyDescent="0.3">
      <c r="D624" s="5"/>
      <c r="V624" s="33">
        <v>13.9</v>
      </c>
      <c r="W624" s="34">
        <v>195</v>
      </c>
      <c r="X624" s="35">
        <f>(V624*$AP$1)/($W$2*W624)</f>
        <v>269502.33674371609</v>
      </c>
      <c r="Y624" s="33">
        <v>20.2</v>
      </c>
      <c r="Z624" s="34">
        <v>195</v>
      </c>
      <c r="AA624" s="1">
        <f>(Y624 * $AP$1)/($Z$2*Z624)</f>
        <v>365540.81933392282</v>
      </c>
      <c r="AB624" s="33">
        <v>22.5</v>
      </c>
      <c r="AC624" s="34">
        <v>204</v>
      </c>
      <c r="AD624" s="35">
        <f>(AB624*$AP$1)/($AC$2*AC624)</f>
        <v>389198.78296146047</v>
      </c>
      <c r="AK624" s="46">
        <v>224.21910095210001</v>
      </c>
      <c r="AL624" s="1">
        <v>171.51889038089999</v>
      </c>
      <c r="AM624" s="35">
        <f>(AK624*$AP$1)/($AL$2*AL624)</f>
        <v>3116865.4572448116</v>
      </c>
    </row>
    <row r="625" spans="4:39" x14ac:dyDescent="0.3">
      <c r="D625" s="5"/>
      <c r="V625" s="33">
        <v>14</v>
      </c>
      <c r="W625" s="34">
        <v>196</v>
      </c>
      <c r="X625" s="35">
        <f>(V625*$AP$1)/($W$2*W625)</f>
        <v>270056.29838142154</v>
      </c>
      <c r="Y625" s="33">
        <v>20.3</v>
      </c>
      <c r="Z625" s="34">
        <v>195</v>
      </c>
      <c r="AA625" s="1">
        <f>(Y625 * $AP$1)/($Z$2*Z625)</f>
        <v>367350.42735042737</v>
      </c>
      <c r="AB625" s="33">
        <v>22.6</v>
      </c>
      <c r="AC625" s="34">
        <v>204</v>
      </c>
      <c r="AD625" s="35">
        <f>(AB625*$AP$1)/($AC$2*AC625)</f>
        <v>390928.55533017806</v>
      </c>
      <c r="AK625" s="46">
        <v>224.50169372560001</v>
      </c>
      <c r="AL625" s="1">
        <v>171.8523864746</v>
      </c>
      <c r="AM625" s="35">
        <f>(AK625*$AP$1)/($AL$2*AL625)</f>
        <v>3114737.5733742048</v>
      </c>
    </row>
    <row r="626" spans="4:39" x14ac:dyDescent="0.3">
      <c r="D626" s="5"/>
      <c r="V626" s="33">
        <v>14</v>
      </c>
      <c r="W626" s="34">
        <v>196</v>
      </c>
      <c r="X626" s="35">
        <f>(V626*$AP$1)/($W$2*W626)</f>
        <v>270056.29838142154</v>
      </c>
      <c r="Y626" s="33">
        <v>20.3</v>
      </c>
      <c r="Z626" s="34">
        <v>196</v>
      </c>
      <c r="AA626" s="1">
        <f>(Y626 * $AP$1)/($Z$2*Z626)</f>
        <v>365476.19047619047</v>
      </c>
      <c r="AB626" s="33">
        <v>22.6</v>
      </c>
      <c r="AC626" s="34">
        <v>205</v>
      </c>
      <c r="AD626" s="35">
        <f>(AB626*$AP$1)/($AC$2*AC626)</f>
        <v>389021.58676759189</v>
      </c>
      <c r="AK626" s="46">
        <v>224.77842712399999</v>
      </c>
      <c r="AL626" s="1">
        <v>172.1853942871</v>
      </c>
      <c r="AM626" s="35">
        <f>(AK626*$AP$1)/($AL$2*AL626)</f>
        <v>3112545.6231809249</v>
      </c>
    </row>
    <row r="627" spans="4:39" x14ac:dyDescent="0.3">
      <c r="D627" s="5"/>
      <c r="I627" s="3"/>
      <c r="V627" s="33">
        <v>14</v>
      </c>
      <c r="W627" s="34">
        <v>196</v>
      </c>
      <c r="X627" s="35">
        <f>(V627*$AP$1)/($W$2*W627)</f>
        <v>270056.29838142154</v>
      </c>
      <c r="Y627" s="33">
        <v>20.3</v>
      </c>
      <c r="Z627" s="34">
        <v>196</v>
      </c>
      <c r="AA627" s="1">
        <f>(Y627 * $AP$1)/($Z$2*Z627)</f>
        <v>365476.19047619047</v>
      </c>
      <c r="AB627" s="33">
        <v>22.6</v>
      </c>
      <c r="AC627" s="34">
        <v>205</v>
      </c>
      <c r="AD627" s="35">
        <f>(AB627*$AP$1)/($AC$2*AC627)</f>
        <v>389021.58676759189</v>
      </c>
      <c r="AK627" s="46">
        <v>225.0605316162</v>
      </c>
      <c r="AL627" s="1">
        <v>172.51889038089999</v>
      </c>
      <c r="AM627" s="35">
        <f>(AK627*$AP$1)/($AL$2*AL627)</f>
        <v>3110427.5625281604</v>
      </c>
    </row>
    <row r="628" spans="4:39" x14ac:dyDescent="0.3">
      <c r="D628" s="5"/>
      <c r="I628" s="3"/>
      <c r="V628" s="33">
        <v>14.1</v>
      </c>
      <c r="W628" s="34">
        <v>197</v>
      </c>
      <c r="X628" s="35">
        <f>(V628*$AP$1)/($W$2*W628)</f>
        <v>270604.6360431097</v>
      </c>
      <c r="Y628" s="33">
        <v>20.399999999999999</v>
      </c>
      <c r="Z628" s="34">
        <v>196</v>
      </c>
      <c r="AA628" s="1">
        <f>(Y628 * $AP$1)/($Z$2*Z628)</f>
        <v>367276.56579873327</v>
      </c>
      <c r="AB628" s="33">
        <v>22.7</v>
      </c>
      <c r="AC628" s="34">
        <v>205</v>
      </c>
      <c r="AD628" s="35">
        <f>(AB628*$AP$1)/($AC$2*AC628)</f>
        <v>390742.92122231569</v>
      </c>
      <c r="AK628" s="46">
        <v>225.33811950680001</v>
      </c>
      <c r="AL628" s="1">
        <v>172.85214233400001</v>
      </c>
      <c r="AM628" s="35">
        <f>(AK628*$AP$1)/($AL$2*AL628)</f>
        <v>3108259.7642687834</v>
      </c>
    </row>
    <row r="629" spans="4:39" x14ac:dyDescent="0.3">
      <c r="D629" s="5"/>
      <c r="I629" s="3"/>
      <c r="V629" s="33">
        <v>14.1</v>
      </c>
      <c r="W629" s="34">
        <v>197</v>
      </c>
      <c r="X629" s="35">
        <f>(V629*$AP$1)/($W$2*W629)</f>
        <v>270604.6360431097</v>
      </c>
      <c r="Y629" s="33">
        <v>20.399999999999999</v>
      </c>
      <c r="Z629" s="34">
        <v>197</v>
      </c>
      <c r="AA629" s="1">
        <f>(Y629 * $AP$1)/($Z$2*Z629)</f>
        <v>365412.21774899354</v>
      </c>
      <c r="AB629" s="33">
        <v>22.7</v>
      </c>
      <c r="AC629" s="34">
        <v>206</v>
      </c>
      <c r="AD629" s="35">
        <f>(AB629*$AP$1)/($AC$2*AC629)</f>
        <v>388846.11092512001</v>
      </c>
      <c r="AK629" s="46">
        <v>225.61790466310001</v>
      </c>
      <c r="AL629" s="1">
        <v>173.1853942871</v>
      </c>
      <c r="AM629" s="35">
        <f>(AK629*$AP$1)/($AL$2*AL629)</f>
        <v>3106130.5590127478</v>
      </c>
    </row>
    <row r="630" spans="4:39" x14ac:dyDescent="0.3">
      <c r="D630" s="5"/>
      <c r="I630" s="3"/>
      <c r="V630" s="33">
        <v>14.1</v>
      </c>
      <c r="W630" s="34">
        <v>197</v>
      </c>
      <c r="X630" s="35">
        <f>(V630*$AP$1)/($W$2*W630)</f>
        <v>270604.6360431097</v>
      </c>
      <c r="Y630" s="33">
        <v>20.5</v>
      </c>
      <c r="Z630" s="34">
        <v>197</v>
      </c>
      <c r="AA630" s="1">
        <f>(Y630 * $AP$1)/($Z$2*Z630)</f>
        <v>367203.4541105082</v>
      </c>
      <c r="AB630" s="33">
        <v>22.8</v>
      </c>
      <c r="AC630" s="34">
        <v>206</v>
      </c>
      <c r="AD630" s="35">
        <f>(AB630*$AP$1)/($AC$2*AC630)</f>
        <v>390559.08938734519</v>
      </c>
      <c r="AK630" s="46">
        <v>225.9012298584</v>
      </c>
      <c r="AL630" s="1">
        <v>173.51864624020001</v>
      </c>
      <c r="AM630" s="35">
        <f>(AK630*$AP$1)/($AL$2*AL630)</f>
        <v>3104058.1751471967</v>
      </c>
    </row>
    <row r="631" spans="4:39" x14ac:dyDescent="0.3">
      <c r="D631" s="5"/>
      <c r="I631" s="3"/>
      <c r="V631" s="33">
        <v>14.1</v>
      </c>
      <c r="W631" s="34">
        <v>198</v>
      </c>
      <c r="X631" s="35">
        <f>(V631*$AP$1)/($W$2*W631)</f>
        <v>269237.94596208388</v>
      </c>
      <c r="Y631" s="33">
        <v>20.5</v>
      </c>
      <c r="Z631" s="34">
        <v>197</v>
      </c>
      <c r="AA631" s="1">
        <f>(Y631 * $AP$1)/($Z$2*Z631)</f>
        <v>367203.4541105082</v>
      </c>
      <c r="AB631" s="33">
        <v>22.8</v>
      </c>
      <c r="AC631" s="34">
        <v>206</v>
      </c>
      <c r="AD631" s="35">
        <f>(AB631*$AP$1)/($AC$2*AC631)</f>
        <v>390559.08938734519</v>
      </c>
      <c r="AK631" s="46">
        <v>226.19664001460001</v>
      </c>
      <c r="AL631" s="1">
        <v>173.85189819339999</v>
      </c>
      <c r="AM631" s="35">
        <f>(AK631*$AP$1)/($AL$2*AL631)</f>
        <v>3102159.4747017361</v>
      </c>
    </row>
    <row r="632" spans="4:39" x14ac:dyDescent="0.3">
      <c r="D632" s="5"/>
      <c r="I632" s="3"/>
      <c r="V632" s="33">
        <v>14.2</v>
      </c>
      <c r="W632" s="34">
        <v>198</v>
      </c>
      <c r="X632" s="35">
        <f>(V632*$AP$1)/($W$2*W632)</f>
        <v>271147.43494053837</v>
      </c>
      <c r="Y632" s="33">
        <v>20.5</v>
      </c>
      <c r="Z632" s="34">
        <v>198</v>
      </c>
      <c r="AA632" s="1">
        <f>(Y632 * $AP$1)/($Z$2*Z632)</f>
        <v>365348.89121096022</v>
      </c>
      <c r="AB632" s="33">
        <v>22.8</v>
      </c>
      <c r="AC632" s="34">
        <v>207</v>
      </c>
      <c r="AD632" s="35">
        <f>(AB632*$AP$1)/($AC$2*AC632)</f>
        <v>388672.330501416</v>
      </c>
      <c r="AK632" s="46">
        <v>226.49351501460001</v>
      </c>
      <c r="AL632" s="1">
        <v>174.18515014650001</v>
      </c>
      <c r="AM632" s="35">
        <f>(AK632*$AP$1)/($AL$2*AL632)</f>
        <v>3100288.0905376291</v>
      </c>
    </row>
    <row r="633" spans="4:39" x14ac:dyDescent="0.3">
      <c r="D633" s="5"/>
      <c r="I633" s="3"/>
      <c r="V633" s="33">
        <v>14.2</v>
      </c>
      <c r="W633" s="34">
        <v>198</v>
      </c>
      <c r="X633" s="35">
        <f>(V633*$AP$1)/($W$2*W633)</f>
        <v>271147.43494053837</v>
      </c>
      <c r="Y633" s="33">
        <v>20.6</v>
      </c>
      <c r="Z633" s="34">
        <v>198</v>
      </c>
      <c r="AA633" s="1">
        <f>(Y633 * $AP$1)/($Z$2*Z633)</f>
        <v>367131.08092418441</v>
      </c>
      <c r="AB633" s="33">
        <v>22.9</v>
      </c>
      <c r="AC633" s="34">
        <v>207</v>
      </c>
      <c r="AD633" s="35">
        <f>(AB633*$AP$1)/($AC$2*AC633)</f>
        <v>390377.03370536951</v>
      </c>
      <c r="AK633" s="46">
        <v>226.79112243649999</v>
      </c>
      <c r="AL633" s="1">
        <v>174.5184020996</v>
      </c>
      <c r="AM633" s="35">
        <f>(AK633*$AP$1)/($AL$2*AL633)</f>
        <v>3098433.8597757816</v>
      </c>
    </row>
    <row r="634" spans="4:39" x14ac:dyDescent="0.3">
      <c r="D634" s="5"/>
      <c r="I634" s="3"/>
      <c r="V634" s="33">
        <v>14.2</v>
      </c>
      <c r="W634" s="34">
        <v>199</v>
      </c>
      <c r="X634" s="35">
        <f>(V634*$AP$1)/($W$2*W634)</f>
        <v>269784.88501621404</v>
      </c>
      <c r="Y634" s="33">
        <v>20.6</v>
      </c>
      <c r="Z634" s="34">
        <v>198</v>
      </c>
      <c r="AA634" s="1">
        <f>(Y634 * $AP$1)/($Z$2*Z634)</f>
        <v>367131.08092418441</v>
      </c>
      <c r="AB634" s="33">
        <v>22.9</v>
      </c>
      <c r="AC634" s="34">
        <v>207</v>
      </c>
      <c r="AD634" s="35">
        <f>(AB634*$AP$1)/($AC$2*AC634)</f>
        <v>390377.03370536951</v>
      </c>
      <c r="AK634" s="46">
        <v>227.09495544430001</v>
      </c>
      <c r="AL634" s="1">
        <v>174.85165405270001</v>
      </c>
      <c r="AM634" s="35">
        <f>(AK634*$AP$1)/($AL$2*AL634)</f>
        <v>3096671.589237391</v>
      </c>
    </row>
    <row r="635" spans="4:39" x14ac:dyDescent="0.3">
      <c r="D635" s="5"/>
      <c r="I635" s="3"/>
      <c r="V635" s="33">
        <v>14.3</v>
      </c>
      <c r="W635" s="34">
        <v>199</v>
      </c>
      <c r="X635" s="35">
        <f>(V635*$AP$1)/($W$2*W635)</f>
        <v>271684.77857266628</v>
      </c>
      <c r="Y635" s="33">
        <v>20.6</v>
      </c>
      <c r="Z635" s="34">
        <v>199</v>
      </c>
      <c r="AA635" s="1">
        <f>(Y635 * $AP$1)/($Z$2*Z635)</f>
        <v>365286.20112054533</v>
      </c>
      <c r="AB635" s="33">
        <v>23</v>
      </c>
      <c r="AC635" s="34">
        <v>208</v>
      </c>
      <c r="AD635" s="35">
        <f>(AB635*$AP$1)/($AC$2*AC635)</f>
        <v>390196.72855879756</v>
      </c>
      <c r="AK635" s="46">
        <v>227.39891052249999</v>
      </c>
      <c r="AL635" s="1">
        <v>175.18515014650001</v>
      </c>
      <c r="AM635" s="35">
        <f>(AK635*$AP$1)/($AL$2*AL635)</f>
        <v>3094913.3716508891</v>
      </c>
    </row>
    <row r="636" spans="4:39" x14ac:dyDescent="0.3">
      <c r="D636" s="5"/>
      <c r="I636" s="3"/>
      <c r="V636" s="33">
        <v>14.3</v>
      </c>
      <c r="W636" s="34">
        <v>199</v>
      </c>
      <c r="X636" s="35">
        <f>(V636*$AP$1)/($W$2*W636)</f>
        <v>271684.77857266628</v>
      </c>
      <c r="Y636" s="33">
        <v>20.7</v>
      </c>
      <c r="Z636" s="34">
        <v>199</v>
      </c>
      <c r="AA636" s="1">
        <f>(Y636 * $AP$1)/($Z$2*Z636)</f>
        <v>367059.43510656734</v>
      </c>
      <c r="AB636" s="33">
        <v>23</v>
      </c>
      <c r="AC636" s="34">
        <v>208</v>
      </c>
      <c r="AD636" s="35">
        <f>(AB636*$AP$1)/($AC$2*AC636)</f>
        <v>390196.72855879756</v>
      </c>
      <c r="AK636" s="46">
        <v>227.70750427249999</v>
      </c>
      <c r="AL636" s="1">
        <v>175.5184020996</v>
      </c>
      <c r="AM636" s="35">
        <f>(AK636*$AP$1)/($AL$2*AL636)</f>
        <v>3093229.1507425969</v>
      </c>
    </row>
    <row r="637" spans="4:39" x14ac:dyDescent="0.3">
      <c r="D637" s="5"/>
      <c r="I637" s="3"/>
      <c r="V637" s="33">
        <v>14.3</v>
      </c>
      <c r="W637" s="34">
        <v>200</v>
      </c>
      <c r="X637" s="35">
        <f>(V637*$AP$1)/($W$2*W637)</f>
        <v>270326.35467980296</v>
      </c>
      <c r="Y637" s="33">
        <v>20.7</v>
      </c>
      <c r="Z637" s="34">
        <v>199</v>
      </c>
      <c r="AA637" s="1">
        <f>(Y637 * $AP$1)/($Z$2*Z637)</f>
        <v>367059.43510656734</v>
      </c>
      <c r="AB637" s="33">
        <v>23</v>
      </c>
      <c r="AC637" s="34">
        <v>208</v>
      </c>
      <c r="AD637" s="35">
        <f>(AB637*$AP$1)/($AC$2*AC637)</f>
        <v>390196.72855879756</v>
      </c>
      <c r="AK637" s="46">
        <v>228.01206970210001</v>
      </c>
      <c r="AL637" s="1">
        <v>175.85165405270001</v>
      </c>
      <c r="AM637" s="35">
        <f>(AK637*$AP$1)/($AL$2*AL637)</f>
        <v>3091496.6953872168</v>
      </c>
    </row>
    <row r="638" spans="4:39" x14ac:dyDescent="0.3">
      <c r="D638" s="5"/>
      <c r="I638" s="3"/>
      <c r="V638" s="33">
        <v>14.3</v>
      </c>
      <c r="W638" s="34">
        <v>200</v>
      </c>
      <c r="X638" s="35">
        <f>(V638*$AP$1)/($W$2*W638)</f>
        <v>270326.35467980296</v>
      </c>
      <c r="Y638" s="33">
        <v>20.8</v>
      </c>
      <c r="Z638" s="34">
        <v>200</v>
      </c>
      <c r="AA638" s="1">
        <f>(Y638 * $AP$1)/($Z$2*Z638)</f>
        <v>366988.50574712647</v>
      </c>
      <c r="AB638" s="33">
        <v>23.1</v>
      </c>
      <c r="AC638" s="34">
        <v>209</v>
      </c>
      <c r="AD638" s="35">
        <f>(AB638*$AP$1)/($AC$2*AC638)</f>
        <v>390018.14882032672</v>
      </c>
      <c r="AK638" s="46">
        <v>228.31968688960001</v>
      </c>
      <c r="AL638" s="1">
        <v>176.18515014650001</v>
      </c>
      <c r="AM638" s="35">
        <f>(AK638*$AP$1)/($AL$2*AL638)</f>
        <v>3089807.8112347294</v>
      </c>
    </row>
    <row r="639" spans="4:39" x14ac:dyDescent="0.3">
      <c r="I639" s="3"/>
      <c r="V639" s="33">
        <v>14.4</v>
      </c>
      <c r="W639" s="34">
        <v>200</v>
      </c>
      <c r="X639" s="35">
        <f>(V639*$AP$1)/($W$2*W639)</f>
        <v>272216.74876847287</v>
      </c>
      <c r="Y639" s="33">
        <v>20.8</v>
      </c>
      <c r="Z639" s="34">
        <v>200</v>
      </c>
      <c r="AA639" s="1">
        <f>(Y639 * $AP$1)/($Z$2*Z639)</f>
        <v>366988.50574712647</v>
      </c>
      <c r="AB639" s="33">
        <v>23.1</v>
      </c>
      <c r="AC639" s="34">
        <v>209</v>
      </c>
      <c r="AD639" s="35">
        <f>(AB639*$AP$1)/($AC$2*AC639)</f>
        <v>390018.14882032672</v>
      </c>
      <c r="AK639" s="46">
        <v>228.63792419430001</v>
      </c>
      <c r="AL639" s="1">
        <v>176.51815795900001</v>
      </c>
      <c r="AM639" s="35">
        <f>(AK639*$AP$1)/($AL$2*AL639)</f>
        <v>3088277.2999400967</v>
      </c>
    </row>
    <row r="640" spans="4:39" x14ac:dyDescent="0.3">
      <c r="I640" s="3"/>
      <c r="V640" s="33">
        <v>14.4</v>
      </c>
      <c r="W640" s="34">
        <v>201</v>
      </c>
      <c r="X640" s="35">
        <f>(V640*$AP$1)/($W$2*W640)</f>
        <v>270862.43658554513</v>
      </c>
      <c r="Y640" s="33">
        <v>20.8</v>
      </c>
      <c r="Z640" s="34">
        <v>200</v>
      </c>
      <c r="AA640" s="1">
        <f>(Y640 * $AP$1)/($Z$2*Z640)</f>
        <v>366988.50574712647</v>
      </c>
      <c r="AB640" s="33">
        <v>23.1</v>
      </c>
      <c r="AC640" s="34">
        <v>209</v>
      </c>
      <c r="AD640" s="35">
        <f>(AB640*$AP$1)/($AC$2*AC640)</f>
        <v>390018.14882032672</v>
      </c>
      <c r="AK640" s="46">
        <v>228.95246887210001</v>
      </c>
      <c r="AL640" s="1">
        <v>176.85174560550001</v>
      </c>
      <c r="AM640" s="35">
        <f>(AK640*$AP$1)/($AL$2*AL640)</f>
        <v>3086692.6488584485</v>
      </c>
    </row>
    <row r="641" spans="22:39" x14ac:dyDescent="0.3">
      <c r="V641" s="33">
        <v>14.4</v>
      </c>
      <c r="W641" s="34">
        <v>201</v>
      </c>
      <c r="X641" s="35">
        <f>(V641*$AP$1)/($W$2*W641)</f>
        <v>270862.43658554513</v>
      </c>
      <c r="Y641" s="33">
        <v>20.9</v>
      </c>
      <c r="Z641" s="34">
        <v>201</v>
      </c>
      <c r="AA641" s="1">
        <f>(Y641 * $AP$1)/($Z$2*Z641)</f>
        <v>366918.28215245611</v>
      </c>
      <c r="AB641" s="33">
        <v>23.2</v>
      </c>
      <c r="AC641" s="34">
        <v>210</v>
      </c>
      <c r="AD641" s="35">
        <f>(AB641*$AP$1)/($AC$2*AC641)</f>
        <v>389841.26984126988</v>
      </c>
      <c r="AK641" s="46">
        <v>229.269241333</v>
      </c>
      <c r="AL641" s="1">
        <v>177.1849975586</v>
      </c>
      <c r="AM641" s="35">
        <f>(AK641*$AP$1)/($AL$2*AL641)</f>
        <v>3085149.7877200195</v>
      </c>
    </row>
    <row r="642" spans="22:39" x14ac:dyDescent="0.3">
      <c r="V642" s="33">
        <v>14.5</v>
      </c>
      <c r="W642" s="34">
        <v>201</v>
      </c>
      <c r="X642" s="35">
        <f>(V642*$AP$1)/($W$2*W642)</f>
        <v>272743.4257285003</v>
      </c>
      <c r="Y642" s="33">
        <v>20.9</v>
      </c>
      <c r="Z642" s="34">
        <v>201</v>
      </c>
      <c r="AA642" s="1">
        <f>(Y642 * $AP$1)/($Z$2*Z642)</f>
        <v>366918.28215245611</v>
      </c>
      <c r="AB642" s="33">
        <v>23.2</v>
      </c>
      <c r="AC642" s="34">
        <v>210</v>
      </c>
      <c r="AD642" s="35">
        <f>(AB642*$AP$1)/($AC$2*AC642)</f>
        <v>389841.26984126988</v>
      </c>
      <c r="AK642" s="46">
        <v>229.5777130127</v>
      </c>
      <c r="AL642" s="1">
        <v>177.51824951169999</v>
      </c>
      <c r="AM642" s="35">
        <f>(AK642*$AP$1)/($AL$2*AL642)</f>
        <v>3083501.2300090608</v>
      </c>
    </row>
    <row r="643" spans="22:39" x14ac:dyDescent="0.3">
      <c r="V643" s="33">
        <v>14.5</v>
      </c>
      <c r="W643" s="34">
        <v>202</v>
      </c>
      <c r="X643" s="35">
        <f>(V643*$AP$1)/($W$2*W643)</f>
        <v>271393.21074964636</v>
      </c>
      <c r="Y643" s="33">
        <v>21</v>
      </c>
      <c r="Z643" s="34">
        <v>201</v>
      </c>
      <c r="AA643" s="1">
        <f>(Y643 * $AP$1)/($Z$2*Z643)</f>
        <v>368673.87201921426</v>
      </c>
      <c r="AB643" s="33">
        <v>23.3</v>
      </c>
      <c r="AC643" s="34">
        <v>210</v>
      </c>
      <c r="AD643" s="35">
        <f>(AB643*$AP$1)/($AC$2*AC643)</f>
        <v>391521.62014230987</v>
      </c>
      <c r="AK643" s="46">
        <v>229.87544250490001</v>
      </c>
      <c r="AL643" s="1">
        <v>177.85150146480001</v>
      </c>
      <c r="AM643" s="35">
        <f>(AK643*$AP$1)/($AL$2*AL643)</f>
        <v>3081714.8403349179</v>
      </c>
    </row>
    <row r="644" spans="22:39" x14ac:dyDescent="0.3">
      <c r="V644" s="33">
        <v>14.5</v>
      </c>
      <c r="W644" s="34">
        <v>202</v>
      </c>
      <c r="X644" s="35">
        <f>(V644*$AP$1)/($W$2*W644)</f>
        <v>271393.21074964636</v>
      </c>
      <c r="Y644" s="33">
        <v>21</v>
      </c>
      <c r="Z644" s="34">
        <v>202</v>
      </c>
      <c r="AA644" s="1">
        <f>(Y644 * $AP$1)/($Z$2*Z644)</f>
        <v>366848.75384090131</v>
      </c>
      <c r="AB644" s="33">
        <v>23.3</v>
      </c>
      <c r="AC644" s="34">
        <v>211</v>
      </c>
      <c r="AD644" s="35">
        <f>(AB644*$AP$1)/($AC$2*AC644)</f>
        <v>389666.06744021358</v>
      </c>
      <c r="AK644" s="46">
        <v>230.16328430179999</v>
      </c>
      <c r="AL644" s="1">
        <v>178.1849975586</v>
      </c>
      <c r="AM644" s="35">
        <f>(AK644*$AP$1)/($AL$2*AL644)</f>
        <v>3079798.6061570798</v>
      </c>
    </row>
    <row r="645" spans="22:39" x14ac:dyDescent="0.3">
      <c r="V645" s="33">
        <v>14.6</v>
      </c>
      <c r="W645" s="34">
        <v>202</v>
      </c>
      <c r="X645" s="35">
        <f>(V645*$AP$1)/($W$2*W645)</f>
        <v>273264.88806516118</v>
      </c>
      <c r="Y645" s="33">
        <v>21</v>
      </c>
      <c r="Z645" s="34">
        <v>202</v>
      </c>
      <c r="AA645" s="1">
        <f>(Y645 * $AP$1)/($Z$2*Z645)</f>
        <v>366848.75384090131</v>
      </c>
      <c r="AB645" s="33">
        <v>23.4</v>
      </c>
      <c r="AC645" s="34">
        <v>211</v>
      </c>
      <c r="AD645" s="35">
        <f>(AB645*$AP$1)/($AC$2*AC645)</f>
        <v>391338.45399575093</v>
      </c>
      <c r="AK645" s="46">
        <v>230.45918273929999</v>
      </c>
      <c r="AL645" s="1">
        <v>178.51824951169999</v>
      </c>
      <c r="AM645" s="35">
        <f>(AK645*$AP$1)/($AL$2*AL645)</f>
        <v>3078001.3449324183</v>
      </c>
    </row>
    <row r="646" spans="22:39" x14ac:dyDescent="0.3">
      <c r="V646" s="33">
        <v>14.6</v>
      </c>
      <c r="W646" s="34">
        <v>203</v>
      </c>
      <c r="X646" s="35">
        <f>(V646*$AP$1)/($W$2*W646)</f>
        <v>271918.75561163825</v>
      </c>
      <c r="Y646" s="33">
        <v>21.1</v>
      </c>
      <c r="Z646" s="34">
        <v>202</v>
      </c>
      <c r="AA646" s="1">
        <f>(Y646 * $AP$1)/($Z$2*Z646)</f>
        <v>368595.65266871516</v>
      </c>
      <c r="AB646" s="33">
        <v>23.4</v>
      </c>
      <c r="AC646" s="34">
        <v>211</v>
      </c>
      <c r="AD646" s="35">
        <f>(AB646*$AP$1)/($AC$2*AC646)</f>
        <v>391338.45399575093</v>
      </c>
      <c r="AK646" s="46">
        <v>230.7487335205</v>
      </c>
      <c r="AL646" s="1">
        <v>178.85150146480001</v>
      </c>
      <c r="AM646" s="35">
        <f>(AK646*$AP$1)/($AL$2*AL646)</f>
        <v>3076126.1603271486</v>
      </c>
    </row>
    <row r="647" spans="22:39" x14ac:dyDescent="0.3">
      <c r="V647" s="33">
        <v>14.6</v>
      </c>
      <c r="W647" s="34">
        <v>203</v>
      </c>
      <c r="X647" s="35">
        <f>(V647*$AP$1)/($W$2*W647)</f>
        <v>271918.75561163825</v>
      </c>
      <c r="Y647" s="33">
        <v>21.1</v>
      </c>
      <c r="Z647" s="34">
        <v>203</v>
      </c>
      <c r="AA647" s="1">
        <f>(Y647 * $AP$1)/($Z$2*Z647)</f>
        <v>366779.91053734213</v>
      </c>
      <c r="AB647" s="33">
        <v>23.4</v>
      </c>
      <c r="AC647" s="34">
        <v>212</v>
      </c>
      <c r="AD647" s="35">
        <f>(AB647*$AP$1)/($AC$2*AC647)</f>
        <v>389492.51789199741</v>
      </c>
      <c r="AK647" s="46">
        <v>231.04878234860001</v>
      </c>
      <c r="AL647" s="1">
        <v>179.18475341800001</v>
      </c>
      <c r="AM647" s="35">
        <f>(AK647*$AP$1)/($AL$2*AL647)</f>
        <v>3074397.6405974245</v>
      </c>
    </row>
    <row r="648" spans="22:39" x14ac:dyDescent="0.3">
      <c r="V648" s="33">
        <v>14.6</v>
      </c>
      <c r="W648" s="34">
        <v>203</v>
      </c>
      <c r="X648" s="35">
        <f>(V648*$AP$1)/($W$2*W648)</f>
        <v>271918.75561163825</v>
      </c>
      <c r="Y648" s="33">
        <v>21.2</v>
      </c>
      <c r="Z648" s="34">
        <v>203</v>
      </c>
      <c r="AA648" s="1">
        <f>(Y648 * $AP$1)/($Z$2*Z648)</f>
        <v>368518.20395221101</v>
      </c>
      <c r="AB648" s="33">
        <v>23.5</v>
      </c>
      <c r="AC648" s="34">
        <v>212</v>
      </c>
      <c r="AD648" s="35">
        <f>(AB648*$AP$1)/($AC$2*AC648)</f>
        <v>391157.01583170675</v>
      </c>
      <c r="AK648" s="46">
        <v>231.34455871579999</v>
      </c>
      <c r="AL648" s="1">
        <v>179.51824951169999</v>
      </c>
      <c r="AM648" s="35">
        <f>(AK648*$AP$1)/($AL$2*AL648)</f>
        <v>3072614.6147409887</v>
      </c>
    </row>
    <row r="649" spans="22:39" x14ac:dyDescent="0.3">
      <c r="V649" s="33">
        <v>14.7</v>
      </c>
      <c r="W649" s="34">
        <v>204</v>
      </c>
      <c r="X649" s="35">
        <f>(V649*$AP$1)/($W$2*W649)</f>
        <v>272439.14807302225</v>
      </c>
      <c r="Y649" s="33">
        <v>21.2</v>
      </c>
      <c r="Z649" s="34">
        <v>203</v>
      </c>
      <c r="AA649" s="1">
        <f>(Y649 * $AP$1)/($Z$2*Z649)</f>
        <v>368518.20395221101</v>
      </c>
      <c r="AB649" s="33">
        <v>23.5</v>
      </c>
      <c r="AC649" s="34">
        <v>212</v>
      </c>
      <c r="AD649" s="35">
        <f>(AB649*$AP$1)/($AC$2*AC649)</f>
        <v>391157.01583170675</v>
      </c>
      <c r="AK649" s="46">
        <v>231.6393585205</v>
      </c>
      <c r="AL649" s="1">
        <v>179.85150146480001</v>
      </c>
      <c r="AM649" s="35">
        <f>(AK649*$AP$1)/($AL$2*AL649)</f>
        <v>3070829.4236523206</v>
      </c>
    </row>
    <row r="650" spans="22:39" x14ac:dyDescent="0.3">
      <c r="V650" s="33">
        <v>14.7</v>
      </c>
      <c r="W650" s="34">
        <v>204</v>
      </c>
      <c r="X650" s="35">
        <f>(V650*$AP$1)/($W$2*W650)</f>
        <v>272439.14807302225</v>
      </c>
      <c r="Y650" s="33">
        <v>21.2</v>
      </c>
      <c r="Z650" s="34">
        <v>204</v>
      </c>
      <c r="AA650" s="1">
        <f>(Y650 * $AP$1)/($Z$2*Z650)</f>
        <v>366711.74216813158</v>
      </c>
      <c r="AB650" s="33">
        <v>23.6</v>
      </c>
      <c r="AC650" s="34">
        <v>213</v>
      </c>
      <c r="AD650" s="35">
        <f>(AB650*$AP$1)/($AC$2*AC650)</f>
        <v>390977.28131239547</v>
      </c>
      <c r="AK650" s="46">
        <v>231.92951965329999</v>
      </c>
      <c r="AL650" s="1">
        <v>180.1849975586</v>
      </c>
      <c r="AM650" s="35">
        <f>(AK650*$AP$1)/($AL$2*AL650)</f>
        <v>3068985.2968119713</v>
      </c>
    </row>
    <row r="651" spans="22:39" x14ac:dyDescent="0.3">
      <c r="V651" s="33">
        <v>14.7</v>
      </c>
      <c r="W651" s="34">
        <v>204</v>
      </c>
      <c r="X651" s="35">
        <f>(V651*$AP$1)/($W$2*W651)</f>
        <v>272439.14807302225</v>
      </c>
      <c r="Y651" s="33">
        <v>21.3</v>
      </c>
      <c r="Z651" s="34">
        <v>204</v>
      </c>
      <c r="AA651" s="1">
        <f>(Y651 * $AP$1)/($Z$2*Z651)</f>
        <v>368441.51453684922</v>
      </c>
      <c r="AB651" s="33">
        <v>23.6</v>
      </c>
      <c r="AC651" s="34">
        <v>213</v>
      </c>
      <c r="AD651" s="35">
        <f>(AB651*$AP$1)/($AC$2*AC651)</f>
        <v>390977.28131239547</v>
      </c>
      <c r="AK651" s="46">
        <v>232.22895812990001</v>
      </c>
      <c r="AL651" s="1">
        <v>180.51824951169999</v>
      </c>
      <c r="AM651" s="35">
        <f>(AK651*$AP$1)/($AL$2*AL651)</f>
        <v>3067274.6668632231</v>
      </c>
    </row>
    <row r="652" spans="22:39" x14ac:dyDescent="0.3">
      <c r="V652" s="33">
        <v>14.7</v>
      </c>
      <c r="W652" s="34">
        <v>205</v>
      </c>
      <c r="X652" s="35">
        <f>(V652*$AP$1)/($W$2*W652)</f>
        <v>271110.17661900754</v>
      </c>
      <c r="Y652" s="33">
        <v>21.3</v>
      </c>
      <c r="Z652" s="34">
        <v>204</v>
      </c>
      <c r="AA652" s="1">
        <f>(Y652 * $AP$1)/($Z$2*Z652)</f>
        <v>368441.51453684922</v>
      </c>
      <c r="AB652" s="33">
        <v>23.6</v>
      </c>
      <c r="AC652" s="34">
        <v>213</v>
      </c>
      <c r="AD652" s="35">
        <f>(AB652*$AP$1)/($AC$2*AC652)</f>
        <v>390977.28131239547</v>
      </c>
      <c r="AK652" s="46">
        <v>232.51655578610001</v>
      </c>
      <c r="AL652" s="1">
        <v>180.85150146480001</v>
      </c>
      <c r="AM652" s="35">
        <f>(AK652*$AP$1)/($AL$2*AL652)</f>
        <v>3065414.2361145965</v>
      </c>
    </row>
    <row r="653" spans="22:39" x14ac:dyDescent="0.3">
      <c r="V653" s="33">
        <v>14.8</v>
      </c>
      <c r="W653" s="34">
        <v>205</v>
      </c>
      <c r="X653" s="35">
        <f>(V653*$AP$1)/($W$2*W653)</f>
        <v>272954.46353478316</v>
      </c>
      <c r="Y653" s="33">
        <v>21.4</v>
      </c>
      <c r="Z653" s="34">
        <v>205</v>
      </c>
      <c r="AA653" s="1">
        <f>(Y653 * $AP$1)/($Z$2*Z653)</f>
        <v>368365.57331090549</v>
      </c>
      <c r="AB653" s="33">
        <v>23.7</v>
      </c>
      <c r="AC653" s="34">
        <v>214</v>
      </c>
      <c r="AD653" s="35">
        <f>(AB653*$AP$1)/($AC$2*AC653)</f>
        <v>390799.2265549468</v>
      </c>
      <c r="AK653" s="46">
        <v>232.81233215329999</v>
      </c>
      <c r="AL653" s="1">
        <v>181.18475341800001</v>
      </c>
      <c r="AM653" s="35">
        <f>(AK653*$AP$1)/($AL$2*AL653)</f>
        <v>3063668.2759686876</v>
      </c>
    </row>
    <row r="654" spans="22:39" x14ac:dyDescent="0.3">
      <c r="V654" s="33">
        <v>14.8</v>
      </c>
      <c r="W654" s="34">
        <v>205</v>
      </c>
      <c r="X654" s="35">
        <f>(V654*$AP$1)/($W$2*W654)</f>
        <v>272954.46353478316</v>
      </c>
      <c r="Y654" s="33">
        <v>21.4</v>
      </c>
      <c r="Z654" s="34">
        <v>205</v>
      </c>
      <c r="AA654" s="1">
        <f>(Y654 * $AP$1)/($Z$2*Z654)</f>
        <v>368365.57331090549</v>
      </c>
      <c r="AB654" s="33">
        <v>23.7</v>
      </c>
      <c r="AC654" s="34">
        <v>214</v>
      </c>
      <c r="AD654" s="35">
        <f>(AB654*$AP$1)/($AC$2*AC654)</f>
        <v>390799.2265549468</v>
      </c>
      <c r="AK654" s="46">
        <v>233.10920715329999</v>
      </c>
      <c r="AL654" s="1">
        <v>181.51824951169999</v>
      </c>
      <c r="AM654" s="35">
        <f>(AK654*$AP$1)/($AL$2*AL654)</f>
        <v>3061939.0392054021</v>
      </c>
    </row>
    <row r="655" spans="22:39" x14ac:dyDescent="0.3">
      <c r="V655" s="33">
        <v>14.8</v>
      </c>
      <c r="W655" s="34">
        <v>206</v>
      </c>
      <c r="X655" s="35">
        <f>(V655*$AP$1)/($W$2*W655)</f>
        <v>271629.44186713855</v>
      </c>
      <c r="Y655" s="33">
        <v>21.4</v>
      </c>
      <c r="Z655" s="34">
        <v>205</v>
      </c>
      <c r="AA655" s="1">
        <f>(Y655 * $AP$1)/($Z$2*Z655)</f>
        <v>368365.57331090549</v>
      </c>
      <c r="AB655" s="33">
        <v>23.8</v>
      </c>
      <c r="AC655" s="34">
        <v>214</v>
      </c>
      <c r="AD655" s="35">
        <f>(AB655*$AP$1)/($AC$2*AC655)</f>
        <v>392448.16843914491</v>
      </c>
      <c r="AK655" s="46">
        <v>233.39692687990001</v>
      </c>
      <c r="AL655" s="1">
        <v>181.85150146480001</v>
      </c>
      <c r="AM655" s="35">
        <f>(AK655*$AP$1)/($AL$2*AL655)</f>
        <v>3060100.2172374004</v>
      </c>
    </row>
    <row r="656" spans="22:39" x14ac:dyDescent="0.3">
      <c r="V656" s="33">
        <v>14.9</v>
      </c>
      <c r="W656" s="34">
        <v>206</v>
      </c>
      <c r="X656" s="35">
        <f>(V656*$AP$1)/($W$2*W656)</f>
        <v>273464.77593380841</v>
      </c>
      <c r="Y656" s="33">
        <v>21.5</v>
      </c>
      <c r="Z656" s="34">
        <v>206</v>
      </c>
      <c r="AA656" s="1">
        <f>(Y656 * $AP$1)/($Z$2*Z656)</f>
        <v>368290.36937841761</v>
      </c>
      <c r="AB656" s="33">
        <v>23.8</v>
      </c>
      <c r="AC656" s="34">
        <v>215</v>
      </c>
      <c r="AD656" s="35">
        <f>(AB656*$AP$1)/($AC$2*AC656)</f>
        <v>390622.82812082331</v>
      </c>
      <c r="AK656" s="46">
        <v>233.68928527829999</v>
      </c>
      <c r="AL656" s="1">
        <v>182.1849975586</v>
      </c>
      <c r="AM656" s="35">
        <f>(AK656*$AP$1)/($AL$2*AL656)</f>
        <v>3058324.7310674209</v>
      </c>
    </row>
    <row r="657" spans="22:39" x14ac:dyDescent="0.3">
      <c r="V657" s="33">
        <v>14.9</v>
      </c>
      <c r="W657" s="34">
        <v>206</v>
      </c>
      <c r="X657" s="35">
        <f>(V657*$AP$1)/($W$2*W657)</f>
        <v>273464.77593380841</v>
      </c>
      <c r="Y657" s="33">
        <v>21.5</v>
      </c>
      <c r="Z657" s="34">
        <v>206</v>
      </c>
      <c r="AA657" s="1">
        <f>(Y657 * $AP$1)/($Z$2*Z657)</f>
        <v>368290.36937841761</v>
      </c>
      <c r="AB657" s="33">
        <v>23.9</v>
      </c>
      <c r="AC657" s="34">
        <v>215</v>
      </c>
      <c r="AD657" s="35">
        <f>(AB657*$AP$1)/($AC$2*AC657)</f>
        <v>392264.10050788557</v>
      </c>
      <c r="AK657" s="46">
        <v>233.98420715329999</v>
      </c>
      <c r="AL657" s="1">
        <v>182.51824951169999</v>
      </c>
      <c r="AM657" s="35">
        <f>(AK657*$AP$1)/($AL$2*AL657)</f>
        <v>3056593.3090478498</v>
      </c>
    </row>
    <row r="658" spans="22:39" x14ac:dyDescent="0.3">
      <c r="V658" s="33">
        <v>14.9</v>
      </c>
      <c r="W658" s="34">
        <v>207</v>
      </c>
      <c r="X658" s="35">
        <f>(V658*$AP$1)/($W$2*W658)</f>
        <v>272143.69005973201</v>
      </c>
      <c r="Y658" s="33">
        <v>21.6</v>
      </c>
      <c r="Z658" s="34">
        <v>206</v>
      </c>
      <c r="AA658" s="1">
        <f>(Y658 * $AP$1)/($Z$2*Z658)</f>
        <v>370003.34784064279</v>
      </c>
      <c r="AB658" s="33">
        <v>23.9</v>
      </c>
      <c r="AC658" s="34">
        <v>215</v>
      </c>
      <c r="AD658" s="35">
        <f>(AB658*$AP$1)/($AC$2*AC658)</f>
        <v>392264.10050788557</v>
      </c>
      <c r="AK658" s="46">
        <v>234.28144836429999</v>
      </c>
      <c r="AL658" s="1">
        <v>182.8519897461</v>
      </c>
      <c r="AM658" s="35">
        <f>(AK658*$AP$1)/($AL$2*AL658)</f>
        <v>3054890.2833065041</v>
      </c>
    </row>
    <row r="659" spans="22:39" x14ac:dyDescent="0.3">
      <c r="V659" s="33">
        <v>14.9</v>
      </c>
      <c r="W659" s="34">
        <v>207</v>
      </c>
      <c r="X659" s="35">
        <f>(V659*$AP$1)/($W$2*W659)</f>
        <v>272143.69005973201</v>
      </c>
      <c r="Y659" s="33">
        <v>21.6</v>
      </c>
      <c r="Z659" s="34">
        <v>207</v>
      </c>
      <c r="AA659" s="1">
        <f>(Y659 * $AP$1)/($Z$2*Z659)</f>
        <v>368215.89205397299</v>
      </c>
      <c r="AB659" s="33">
        <v>23.9</v>
      </c>
      <c r="AC659" s="34">
        <v>216</v>
      </c>
      <c r="AD659" s="35">
        <f>(AB659*$AP$1)/($AC$2*AC659)</f>
        <v>390448.06300553423</v>
      </c>
      <c r="AK659" s="46">
        <v>234.566116333</v>
      </c>
      <c r="AL659" s="1">
        <v>183.1849975586</v>
      </c>
      <c r="AM659" s="35">
        <f>(AK659*$AP$1)/($AL$2*AL659)</f>
        <v>3053042.0208736113</v>
      </c>
    </row>
    <row r="660" spans="22:39" x14ac:dyDescent="0.3">
      <c r="V660" s="33">
        <v>15</v>
      </c>
      <c r="W660" s="34">
        <v>207</v>
      </c>
      <c r="X660" s="35">
        <f>(V660*$AP$1)/($W$2*W660)</f>
        <v>273970.15777825372</v>
      </c>
      <c r="Y660" s="33">
        <v>21.6</v>
      </c>
      <c r="Z660" s="34">
        <v>207</v>
      </c>
      <c r="AA660" s="1">
        <f>(Y660 * $AP$1)/($Z$2*Z660)</f>
        <v>368215.89205397299</v>
      </c>
      <c r="AB660" s="33">
        <v>24</v>
      </c>
      <c r="AC660" s="34">
        <v>216</v>
      </c>
      <c r="AD660" s="35">
        <f>(AB660*$AP$1)/($AC$2*AC660)</f>
        <v>392081.73690932308</v>
      </c>
      <c r="AK660" s="46">
        <v>234.86177062990001</v>
      </c>
      <c r="AL660" s="1">
        <v>183.51849365230001</v>
      </c>
      <c r="AM660" s="35">
        <f>(AK660*$AP$1)/($AL$2*AL660)</f>
        <v>3051335.0827418328</v>
      </c>
    </row>
    <row r="661" spans="22:39" x14ac:dyDescent="0.3">
      <c r="V661" s="33">
        <v>15</v>
      </c>
      <c r="W661" s="34">
        <v>208</v>
      </c>
      <c r="X661" s="35">
        <f>(V661*$AP$1)/($W$2*W661)</f>
        <v>272652.99355816597</v>
      </c>
      <c r="Y661" s="33">
        <v>21.7</v>
      </c>
      <c r="Z661" s="34">
        <v>207</v>
      </c>
      <c r="AA661" s="1">
        <f>(Y661 * $AP$1)/($Z$2*Z661)</f>
        <v>369920.59525792656</v>
      </c>
      <c r="AB661" s="33">
        <v>24</v>
      </c>
      <c r="AC661" s="34">
        <v>216</v>
      </c>
      <c r="AD661" s="35">
        <f>(AB661*$AP$1)/($AC$2*AC661)</f>
        <v>392081.73690932308</v>
      </c>
      <c r="AK661" s="46">
        <v>235.1529083252</v>
      </c>
      <c r="AL661" s="1">
        <v>183.8519897461</v>
      </c>
      <c r="AM661" s="35">
        <f>(AK661*$AP$1)/($AL$2*AL661)</f>
        <v>3049575.763710924</v>
      </c>
    </row>
    <row r="662" spans="22:39" x14ac:dyDescent="0.3">
      <c r="V662" s="33">
        <v>15</v>
      </c>
      <c r="W662" s="34">
        <v>208</v>
      </c>
      <c r="X662" s="35">
        <f>(V662*$AP$1)/($W$2*W662)</f>
        <v>272652.99355816597</v>
      </c>
      <c r="Y662" s="33">
        <v>21.7</v>
      </c>
      <c r="Z662" s="34">
        <v>208</v>
      </c>
      <c r="AA662" s="1">
        <f>(Y662 * $AP$1)/($Z$2*Z662)</f>
        <v>368142.1308576481</v>
      </c>
      <c r="AB662" s="33">
        <v>24.1</v>
      </c>
      <c r="AC662" s="34">
        <v>217</v>
      </c>
      <c r="AD662" s="35">
        <f>(AB662*$AP$1)/($AC$2*AC662)</f>
        <v>391901.05408125435</v>
      </c>
      <c r="AK662" s="46">
        <v>235.42768859860001</v>
      </c>
      <c r="AL662" s="1">
        <v>184.18524169919999</v>
      </c>
      <c r="AM662" s="35">
        <f>(AK662*$AP$1)/($AL$2*AL662)</f>
        <v>3047615.1085736332</v>
      </c>
    </row>
    <row r="663" spans="22:39" x14ac:dyDescent="0.3">
      <c r="V663" s="33">
        <v>15.1</v>
      </c>
      <c r="W663" s="34">
        <v>208</v>
      </c>
      <c r="X663" s="35">
        <f>(V663*$AP$1)/($W$2*W663)</f>
        <v>274470.68018188706</v>
      </c>
      <c r="Y663" s="33">
        <v>21.8</v>
      </c>
      <c r="Z663" s="34">
        <v>208</v>
      </c>
      <c r="AA663" s="1">
        <f>(Y663 * $AP$1)/($Z$2*Z663)</f>
        <v>369838.63837312115</v>
      </c>
      <c r="AB663" s="33">
        <v>24.1</v>
      </c>
      <c r="AC663" s="34">
        <v>217</v>
      </c>
      <c r="AD663" s="35">
        <f>(AB663*$AP$1)/($AC$2*AC663)</f>
        <v>391901.05408125435</v>
      </c>
      <c r="AK663" s="46">
        <v>235.7115020752</v>
      </c>
      <c r="AL663" s="1">
        <v>184.51873779300001</v>
      </c>
      <c r="AM663" s="35">
        <f>(AK663*$AP$1)/($AL$2*AL663)</f>
        <v>3045774.2293984368</v>
      </c>
    </row>
    <row r="664" spans="22:39" x14ac:dyDescent="0.3">
      <c r="V664" s="33">
        <v>15.1</v>
      </c>
      <c r="W664" s="34">
        <v>209</v>
      </c>
      <c r="X664" s="35">
        <f>(V664*$AP$1)/($W$2*W664)</f>
        <v>273157.4233389115</v>
      </c>
      <c r="Y664" s="33">
        <v>21.8</v>
      </c>
      <c r="Z664" s="34">
        <v>208</v>
      </c>
      <c r="AA664" s="1">
        <f>(Y664 * $AP$1)/($Z$2*Z664)</f>
        <v>369838.63837312115</v>
      </c>
      <c r="AB664" s="33">
        <v>24.1</v>
      </c>
      <c r="AC664" s="34">
        <v>217</v>
      </c>
      <c r="AD664" s="35">
        <f>(AB664*$AP$1)/($AC$2*AC664)</f>
        <v>391901.05408125435</v>
      </c>
      <c r="AK664" s="46">
        <v>235.9928741455</v>
      </c>
      <c r="AL664" s="1">
        <v>184.8519897461</v>
      </c>
      <c r="AM664" s="35">
        <f>(AK664*$AP$1)/($AL$2*AL664)</f>
        <v>3043912.5227590431</v>
      </c>
    </row>
    <row r="665" spans="22:39" x14ac:dyDescent="0.3">
      <c r="V665" s="33">
        <v>15.1</v>
      </c>
      <c r="W665" s="34">
        <v>209</v>
      </c>
      <c r="X665" s="35">
        <f>(V665*$AP$1)/($W$2*W665)</f>
        <v>273157.4233389115</v>
      </c>
      <c r="Y665" s="33">
        <v>21.8</v>
      </c>
      <c r="Z665" s="34">
        <v>209</v>
      </c>
      <c r="AA665" s="1">
        <f>(Y665 * $AP$1)/($Z$2*Z665)</f>
        <v>368069.07551009185</v>
      </c>
      <c r="AB665" s="33">
        <v>24.2</v>
      </c>
      <c r="AC665" s="34">
        <v>218</v>
      </c>
      <c r="AD665" s="35">
        <f>(AB665*$AP$1)/($AC$2*AC665)</f>
        <v>391722.02889380994</v>
      </c>
      <c r="AK665" s="46">
        <v>236.28010559079999</v>
      </c>
      <c r="AL665" s="1">
        <v>185.18524169919999</v>
      </c>
      <c r="AM665" s="35">
        <f>(AK665*$AP$1)/($AL$2*AL665)</f>
        <v>3042132.9567379341</v>
      </c>
    </row>
    <row r="666" spans="22:39" x14ac:dyDescent="0.3">
      <c r="V666" s="33">
        <v>15.2</v>
      </c>
      <c r="W666" s="34">
        <v>209</v>
      </c>
      <c r="X666" s="35">
        <f>(V666*$AP$1)/($W$2*W666)</f>
        <v>274966.41289744736</v>
      </c>
      <c r="Y666" s="33">
        <v>21.9</v>
      </c>
      <c r="Z666" s="34">
        <v>209</v>
      </c>
      <c r="AA666" s="1">
        <f>(Y666 * $AP$1)/($Z$2*Z666)</f>
        <v>369757.46576472529</v>
      </c>
      <c r="AB666" s="33">
        <v>24.2</v>
      </c>
      <c r="AC666" s="34">
        <v>218</v>
      </c>
      <c r="AD666" s="35">
        <f>(AB666*$AP$1)/($AC$2*AC666)</f>
        <v>391722.02889380994</v>
      </c>
      <c r="AK666" s="46">
        <v>236.5651397705</v>
      </c>
      <c r="AL666" s="1">
        <v>185.51873779300001</v>
      </c>
      <c r="AM666" s="35">
        <f>(AK666*$AP$1)/($AL$2*AL666)</f>
        <v>3040327.543815258</v>
      </c>
    </row>
    <row r="667" spans="22:39" x14ac:dyDescent="0.3">
      <c r="V667" s="33">
        <v>15.2</v>
      </c>
      <c r="W667" s="34">
        <v>210</v>
      </c>
      <c r="X667" s="35">
        <f>(V667*$AP$1)/($W$2*W667)</f>
        <v>273657.04902650713</v>
      </c>
      <c r="Y667" s="33">
        <v>21.9</v>
      </c>
      <c r="Z667" s="34">
        <v>209</v>
      </c>
      <c r="AA667" s="1">
        <f>(Y667 * $AP$1)/($Z$2*Z667)</f>
        <v>369757.46576472529</v>
      </c>
      <c r="AB667" s="33">
        <v>24.3</v>
      </c>
      <c r="AC667" s="34">
        <v>218</v>
      </c>
      <c r="AD667" s="35">
        <f>(AB667*$AP$1)/($AC$2*AC667)</f>
        <v>393340.71496361907</v>
      </c>
      <c r="AK667" s="46">
        <v>236.8501739502</v>
      </c>
      <c r="AL667" s="1">
        <v>185.85223388669999</v>
      </c>
      <c r="AM667" s="35">
        <f>(AK667*$AP$1)/($AL$2*AL667)</f>
        <v>3038528.6102153938</v>
      </c>
    </row>
    <row r="668" spans="22:39" x14ac:dyDescent="0.3">
      <c r="V668" s="33">
        <v>15.2</v>
      </c>
      <c r="W668" s="34">
        <v>210</v>
      </c>
      <c r="X668" s="35">
        <f>(V668*$AP$1)/($W$2*W668)</f>
        <v>273657.04902650713</v>
      </c>
      <c r="Y668" s="33">
        <v>21.9</v>
      </c>
      <c r="Z668" s="34">
        <v>210</v>
      </c>
      <c r="AA668" s="1">
        <f>(Y668 * $AP$1)/($Z$2*Z668)</f>
        <v>367996.7159277504</v>
      </c>
      <c r="AB668" s="33">
        <v>24.3</v>
      </c>
      <c r="AC668" s="34">
        <v>219</v>
      </c>
      <c r="AD668" s="35">
        <f>(AB668*$AP$1)/($AC$2*AC668)</f>
        <v>391544.6386395843</v>
      </c>
      <c r="AK668" s="46">
        <v>237.13606262210001</v>
      </c>
      <c r="AL668" s="1">
        <v>186.18548583980001</v>
      </c>
      <c r="AM668" s="35">
        <f>(AK668*$AP$1)/($AL$2*AL668)</f>
        <v>3036751.0456981836</v>
      </c>
    </row>
    <row r="669" spans="22:39" x14ac:dyDescent="0.3">
      <c r="V669" s="33">
        <v>15.3</v>
      </c>
      <c r="W669" s="34">
        <v>210</v>
      </c>
      <c r="X669" s="35">
        <f>(V669*$AP$1)/($W$2*W669)</f>
        <v>275457.42434904998</v>
      </c>
      <c r="Y669" s="33">
        <v>22</v>
      </c>
      <c r="Z669" s="34">
        <v>210</v>
      </c>
      <c r="AA669" s="1">
        <f>(Y669 * $AP$1)/($Z$2*Z669)</f>
        <v>369677.06622879038</v>
      </c>
      <c r="AB669" s="33">
        <v>24.4</v>
      </c>
      <c r="AC669" s="34">
        <v>219</v>
      </c>
      <c r="AD669" s="35">
        <f>(AB669*$AP$1)/($AC$2*AC669)</f>
        <v>393155.9334488007</v>
      </c>
      <c r="AK669" s="46">
        <v>237.41743469240001</v>
      </c>
      <c r="AL669" s="1">
        <v>186.5189819336</v>
      </c>
      <c r="AM669" s="35">
        <f>(AK669*$AP$1)/($AL$2*AL669)</f>
        <v>3034918.1245981106</v>
      </c>
    </row>
    <row r="670" spans="22:39" x14ac:dyDescent="0.3">
      <c r="V670" s="33">
        <v>15.3</v>
      </c>
      <c r="W670" s="34">
        <v>211</v>
      </c>
      <c r="X670" s="35">
        <f>(V670*$AP$1)/($W$2*W670)</f>
        <v>274151.93892559479</v>
      </c>
      <c r="Y670" s="33">
        <v>22</v>
      </c>
      <c r="Z670" s="34">
        <v>210</v>
      </c>
      <c r="AA670" s="1">
        <f>(Y670 * $AP$1)/($Z$2*Z670)</f>
        <v>369677.06622879038</v>
      </c>
      <c r="AB670" s="33">
        <v>24.4</v>
      </c>
      <c r="AC670" s="34">
        <v>219</v>
      </c>
      <c r="AD670" s="35">
        <f>(AB670*$AP$1)/($AC$2*AC670)</f>
        <v>393155.9334488007</v>
      </c>
      <c r="AK670" s="46">
        <v>237.693069458</v>
      </c>
      <c r="AL670" s="1">
        <v>186.85247802730001</v>
      </c>
      <c r="AM670" s="35">
        <f>(AK670*$AP$1)/($AL$2*AL670)</f>
        <v>3033018.536995132</v>
      </c>
    </row>
    <row r="671" spans="22:39" x14ac:dyDescent="0.3">
      <c r="V671" s="33">
        <v>15.3</v>
      </c>
      <c r="W671" s="34">
        <v>211</v>
      </c>
      <c r="X671" s="35">
        <f>(V671*$AP$1)/($W$2*W671)</f>
        <v>274151.93892559479</v>
      </c>
      <c r="Y671" s="33">
        <v>22.1</v>
      </c>
      <c r="Z671" s="34">
        <v>211</v>
      </c>
      <c r="AA671" s="1">
        <f>(Y671 * $AP$1)/($Z$2*Z671)</f>
        <v>369597.42877376481</v>
      </c>
      <c r="AB671" s="33">
        <v>24.4</v>
      </c>
      <c r="AC671" s="34">
        <v>220</v>
      </c>
      <c r="AD671" s="35">
        <f>(AB671*$AP$1)/($AC$2*AC671)</f>
        <v>391368.86102403339</v>
      </c>
      <c r="AK671" s="46">
        <v>237.976272583</v>
      </c>
      <c r="AL671" s="1">
        <v>187.18572998050001</v>
      </c>
      <c r="AM671" s="35">
        <f>(AK671*$AP$1)/($AL$2*AL671)</f>
        <v>3031226.0736010326</v>
      </c>
    </row>
    <row r="672" spans="22:39" x14ac:dyDescent="0.3">
      <c r="V672" s="33">
        <v>15.3</v>
      </c>
      <c r="W672" s="34">
        <v>211</v>
      </c>
      <c r="X672" s="35">
        <f>(V672*$AP$1)/($W$2*W672)</f>
        <v>274151.93892559479</v>
      </c>
      <c r="Y672" s="33">
        <v>22.1</v>
      </c>
      <c r="Z672" s="34">
        <v>211</v>
      </c>
      <c r="AA672" s="1">
        <f>(Y672 * $AP$1)/($Z$2*Z672)</f>
        <v>369597.42877376481</v>
      </c>
      <c r="AB672" s="33">
        <v>24.5</v>
      </c>
      <c r="AC672" s="34">
        <v>220</v>
      </c>
      <c r="AD672" s="35">
        <f>(AB672*$AP$1)/($AC$2*AC672)</f>
        <v>392972.83176593523</v>
      </c>
      <c r="AK672" s="46">
        <v>238.2799835205</v>
      </c>
      <c r="AL672" s="1">
        <v>187.51922607419999</v>
      </c>
      <c r="AM672" s="35">
        <f>(AK672*$AP$1)/($AL$2*AL672)</f>
        <v>3029696.7910109102</v>
      </c>
    </row>
    <row r="673" spans="22:39" x14ac:dyDescent="0.3">
      <c r="V673" s="33">
        <v>15.4</v>
      </c>
      <c r="W673" s="34">
        <v>212</v>
      </c>
      <c r="X673" s="35">
        <f>(V673*$AP$1)/($W$2*W673)</f>
        <v>274642.16005204944</v>
      </c>
      <c r="Y673" s="33">
        <v>22.1</v>
      </c>
      <c r="Z673" s="34">
        <v>211</v>
      </c>
      <c r="AA673" s="1">
        <f>(Y673 * $AP$1)/($Z$2*Z673)</f>
        <v>369597.42877376481</v>
      </c>
      <c r="AB673" s="33">
        <v>24.5</v>
      </c>
      <c r="AC673" s="34">
        <v>220</v>
      </c>
      <c r="AD673" s="35">
        <f>(AB673*$AP$1)/($AC$2*AC673)</f>
        <v>392972.83176593523</v>
      </c>
      <c r="AK673" s="46">
        <v>238.597366333</v>
      </c>
      <c r="AL673" s="1">
        <v>187.85247802730001</v>
      </c>
      <c r="AM673" s="35">
        <f>(AK673*$AP$1)/($AL$2*AL673)</f>
        <v>3028350.4014442964</v>
      </c>
    </row>
    <row r="674" spans="22:39" x14ac:dyDescent="0.3">
      <c r="V674" s="33">
        <v>15.4</v>
      </c>
      <c r="W674" s="34">
        <v>212</v>
      </c>
      <c r="X674" s="35">
        <f>(V674*$AP$1)/($W$2*W674)</f>
        <v>274642.16005204944</v>
      </c>
      <c r="Y674" s="33">
        <v>22.2</v>
      </c>
      <c r="Z674" s="34">
        <v>212</v>
      </c>
      <c r="AA674" s="1">
        <f>(Y674 * $AP$1)/($Z$2*Z674)</f>
        <v>369518.54261548468</v>
      </c>
      <c r="AB674" s="33">
        <v>24.6</v>
      </c>
      <c r="AC674" s="34">
        <v>221</v>
      </c>
      <c r="AD674" s="35">
        <f>(AB674*$AP$1)/($AC$2*AC674)</f>
        <v>392791.38711187395</v>
      </c>
      <c r="AK674" s="46">
        <v>238.9175567627</v>
      </c>
      <c r="AL674" s="1">
        <v>188.18572998050001</v>
      </c>
      <c r="AM674" s="35">
        <f>(AK674*$AP$1)/($AL$2*AL674)</f>
        <v>3027044.3524575909</v>
      </c>
    </row>
    <row r="675" spans="22:39" x14ac:dyDescent="0.3">
      <c r="V675" s="33">
        <v>15.4</v>
      </c>
      <c r="W675" s="34">
        <v>212</v>
      </c>
      <c r="X675" s="35">
        <f>(V675*$AP$1)/($W$2*W675)</f>
        <v>274642.16005204944</v>
      </c>
      <c r="Y675" s="33">
        <v>22.2</v>
      </c>
      <c r="Z675" s="34">
        <v>212</v>
      </c>
      <c r="AA675" s="1">
        <f>(Y675 * $AP$1)/($Z$2*Z675)</f>
        <v>369518.54261548468</v>
      </c>
      <c r="AB675" s="33">
        <v>24.6</v>
      </c>
      <c r="AC675" s="34">
        <v>221</v>
      </c>
      <c r="AD675" s="35">
        <f>(AB675*$AP$1)/($AC$2*AC675)</f>
        <v>392791.38711187395</v>
      </c>
      <c r="AK675" s="46">
        <v>239.24250793460001</v>
      </c>
      <c r="AL675" s="1">
        <v>188.51922607419999</v>
      </c>
      <c r="AM675" s="35">
        <f>(AK675*$AP$1)/($AL$2*AL675)</f>
        <v>3025799.2135865521</v>
      </c>
    </row>
    <row r="676" spans="22:39" x14ac:dyDescent="0.3">
      <c r="V676" s="33">
        <v>15.5</v>
      </c>
      <c r="W676" s="34">
        <v>213</v>
      </c>
      <c r="X676" s="35">
        <f>(V676*$AP$1)/($W$2*W676)</f>
        <v>275127.77816323226</v>
      </c>
      <c r="Y676" s="33">
        <v>22.3</v>
      </c>
      <c r="Z676" s="34">
        <v>212</v>
      </c>
      <c r="AA676" s="1">
        <f>(Y676 * $AP$1)/($Z$2*Z676)</f>
        <v>371183.04055519414</v>
      </c>
      <c r="AB676" s="33">
        <v>24.6</v>
      </c>
      <c r="AC676" s="34">
        <v>221</v>
      </c>
      <c r="AD676" s="35">
        <f>(AB676*$AP$1)/($AC$2*AC676)</f>
        <v>392791.38711187395</v>
      </c>
      <c r="AK676" s="46">
        <v>239.5591583252</v>
      </c>
      <c r="AL676" s="1">
        <v>188.85272216800001</v>
      </c>
      <c r="AM676" s="35">
        <f>(AK676*$AP$1)/($AL$2*AL676)</f>
        <v>3024453.6742768292</v>
      </c>
    </row>
    <row r="677" spans="22:39" x14ac:dyDescent="0.3">
      <c r="V677" s="33">
        <v>15.5</v>
      </c>
      <c r="W677" s="34">
        <v>213</v>
      </c>
      <c r="X677" s="35">
        <f>(V677*$AP$1)/($W$2*W677)</f>
        <v>275127.77816323226</v>
      </c>
      <c r="Y677" s="33">
        <v>22.3</v>
      </c>
      <c r="Z677" s="34">
        <v>213</v>
      </c>
      <c r="AA677" s="1">
        <f>(Y677 * $AP$1)/($Z$2*Z677)</f>
        <v>369440.39717230591</v>
      </c>
      <c r="AB677" s="33">
        <v>24.7</v>
      </c>
      <c r="AC677" s="34">
        <v>222</v>
      </c>
      <c r="AD677" s="35">
        <f>(AB677*$AP$1)/($AC$2*AC677)</f>
        <v>392611.57709433569</v>
      </c>
      <c r="AK677" s="46">
        <v>239.87409973140001</v>
      </c>
      <c r="AL677" s="1">
        <v>189.1859741211</v>
      </c>
      <c r="AM677" s="35">
        <f>(AK677*$AP$1)/($AL$2*AL677)</f>
        <v>3023095.2419880405</v>
      </c>
    </row>
    <row r="678" spans="22:39" x14ac:dyDescent="0.3">
      <c r="V678" s="33">
        <v>15.5</v>
      </c>
      <c r="W678" s="34">
        <v>213</v>
      </c>
      <c r="X678" s="35">
        <f>(V678*$AP$1)/($W$2*W678)</f>
        <v>275127.77816323226</v>
      </c>
      <c r="Y678" s="33">
        <v>22.3</v>
      </c>
      <c r="Z678" s="34">
        <v>213</v>
      </c>
      <c r="AA678" s="1">
        <f>(Y678 * $AP$1)/($Z$2*Z678)</f>
        <v>369440.39717230591</v>
      </c>
      <c r="AB678" s="33">
        <v>24.7</v>
      </c>
      <c r="AC678" s="34">
        <v>222</v>
      </c>
      <c r="AD678" s="35">
        <f>(AB678*$AP$1)/($AC$2*AC678)</f>
        <v>392611.57709433569</v>
      </c>
      <c r="AK678" s="46">
        <v>240.19807434079999</v>
      </c>
      <c r="AL678" s="1">
        <v>189.51947021480001</v>
      </c>
      <c r="AM678" s="35">
        <f>(AK678*$AP$1)/($AL$2*AL678)</f>
        <v>3021851.3381168898</v>
      </c>
    </row>
    <row r="679" spans="22:39" x14ac:dyDescent="0.3">
      <c r="V679" s="33">
        <v>15.5</v>
      </c>
      <c r="W679" s="34">
        <v>214</v>
      </c>
      <c r="X679" s="35">
        <f>(V679*$AP$1)/($W$2*W679)</f>
        <v>273842.13434003957</v>
      </c>
      <c r="Y679" s="33">
        <v>22.4</v>
      </c>
      <c r="Z679" s="34">
        <v>213</v>
      </c>
      <c r="AA679" s="1">
        <f>(Y679 * $AP$1)/($Z$2*Z679)</f>
        <v>371097.08056769735</v>
      </c>
      <c r="AB679" s="33">
        <v>24.8</v>
      </c>
      <c r="AC679" s="34">
        <v>222</v>
      </c>
      <c r="AD679" s="35">
        <f>(AB679*$AP$1)/($AC$2*AC679)</f>
        <v>394201.09764937352</v>
      </c>
      <c r="AK679" s="46">
        <v>240.52253723140001</v>
      </c>
      <c r="AL679" s="1">
        <v>189.85272216800001</v>
      </c>
      <c r="AM679" s="35">
        <f>(AK679*$AP$1)/($AL$2*AL679)</f>
        <v>3020621.8207988953</v>
      </c>
    </row>
    <row r="680" spans="22:39" x14ac:dyDescent="0.3">
      <c r="V680" s="33">
        <v>15.6</v>
      </c>
      <c r="W680" s="34">
        <v>214</v>
      </c>
      <c r="X680" s="35">
        <f>(V680*$AP$1)/($W$2*W680)</f>
        <v>275608.85778739466</v>
      </c>
      <c r="Y680" s="33">
        <v>22.4</v>
      </c>
      <c r="Z680" s="34">
        <v>214</v>
      </c>
      <c r="AA680" s="1">
        <f>(Y680 * $AP$1)/($Z$2*Z680)</f>
        <v>369362.98206037167</v>
      </c>
      <c r="AB680" s="33">
        <v>24.8</v>
      </c>
      <c r="AC680" s="34">
        <v>223</v>
      </c>
      <c r="AD680" s="35">
        <f>(AB680*$AP$1)/($AC$2*AC680)</f>
        <v>392433.37972269475</v>
      </c>
      <c r="AK680" s="46">
        <v>240.84407043460001</v>
      </c>
      <c r="AL680" s="1">
        <v>190.18621826169999</v>
      </c>
      <c r="AM680" s="35">
        <f>(AK680*$AP$1)/($AL$2*AL680)</f>
        <v>3019356.0081308619</v>
      </c>
    </row>
    <row r="681" spans="22:39" x14ac:dyDescent="0.3">
      <c r="V681" s="33">
        <v>15.6</v>
      </c>
      <c r="W681" s="34">
        <v>214</v>
      </c>
      <c r="X681" s="35">
        <f>(V681*$AP$1)/($W$2*W681)</f>
        <v>275608.85778739466</v>
      </c>
      <c r="Y681" s="33">
        <v>22.5</v>
      </c>
      <c r="Z681" s="34">
        <v>214</v>
      </c>
      <c r="AA681" s="1">
        <f>(Y681 * $AP$1)/($Z$2*Z681)</f>
        <v>371011.92394456977</v>
      </c>
      <c r="AB681" s="33">
        <v>24.9</v>
      </c>
      <c r="AC681" s="34">
        <v>223</v>
      </c>
      <c r="AD681" s="35">
        <f>(AB681*$AP$1)/($AC$2*AC681)</f>
        <v>394015.77238286682</v>
      </c>
      <c r="AK681" s="46">
        <v>241.17231750490001</v>
      </c>
      <c r="AL681" s="1">
        <v>190.51947021480001</v>
      </c>
      <c r="AM681" s="35">
        <f>(AK681*$AP$1)/($AL$2*AL681)</f>
        <v>3018182.5160541586</v>
      </c>
    </row>
    <row r="682" spans="22:39" x14ac:dyDescent="0.3">
      <c r="V682" s="33">
        <v>15.6</v>
      </c>
      <c r="W682" s="34">
        <v>215</v>
      </c>
      <c r="X682" s="35">
        <f>(V682*$AP$1)/($W$2*W682)</f>
        <v>274326.95612326724</v>
      </c>
      <c r="Y682" s="33">
        <v>22.5</v>
      </c>
      <c r="Z682" s="34">
        <v>214</v>
      </c>
      <c r="AA682" s="1">
        <f>(Y682 * $AP$1)/($Z$2*Z682)</f>
        <v>371011.92394456977</v>
      </c>
      <c r="AB682" s="33">
        <v>24.9</v>
      </c>
      <c r="AC682" s="34">
        <v>223</v>
      </c>
      <c r="AD682" s="35">
        <f>(AB682*$AP$1)/($AC$2*AC682)</f>
        <v>394015.77238286682</v>
      </c>
      <c r="AK682" s="46">
        <v>241.50605773929999</v>
      </c>
      <c r="AL682" s="1">
        <v>190.8529663086</v>
      </c>
      <c r="AM682" s="35">
        <f>(AK682*$AP$1)/($AL$2*AL682)</f>
        <v>3017077.887503583</v>
      </c>
    </row>
    <row r="683" spans="22:39" x14ac:dyDescent="0.3">
      <c r="V683" s="33">
        <v>15.7</v>
      </c>
      <c r="W683" s="34">
        <v>215</v>
      </c>
      <c r="X683" s="35">
        <f>(V683*$AP$1)/($W$2*W683)</f>
        <v>276085.46225226251</v>
      </c>
      <c r="Y683" s="33">
        <v>22.5</v>
      </c>
      <c r="Z683" s="34">
        <v>215</v>
      </c>
      <c r="AA683" s="1">
        <f>(Y683 * $AP$1)/($Z$2*Z683)</f>
        <v>369286.28708901361</v>
      </c>
      <c r="AB683" s="33">
        <v>24.9</v>
      </c>
      <c r="AC683" s="34">
        <v>224</v>
      </c>
      <c r="AD683" s="35">
        <f>(AB683*$AP$1)/($AC$2*AC683)</f>
        <v>392256.77339901478</v>
      </c>
      <c r="AK683" s="46">
        <v>241.8316192627</v>
      </c>
      <c r="AL683" s="1">
        <v>191.18621826169999</v>
      </c>
      <c r="AM683" s="35">
        <f>(AK683*$AP$1)/($AL$2*AL683)</f>
        <v>3015878.9674104461</v>
      </c>
    </row>
    <row r="684" spans="22:39" x14ac:dyDescent="0.3">
      <c r="V684" s="33">
        <v>15.7</v>
      </c>
      <c r="W684" s="34">
        <v>215</v>
      </c>
      <c r="X684" s="35">
        <f>(V684*$AP$1)/($W$2*W684)</f>
        <v>276085.46225226251</v>
      </c>
      <c r="Y684" s="33">
        <v>22.6</v>
      </c>
      <c r="Z684" s="34">
        <v>215</v>
      </c>
      <c r="AA684" s="1">
        <f>(Y684 * $AP$1)/($Z$2*Z684)</f>
        <v>370927.55947607593</v>
      </c>
      <c r="AB684" s="33">
        <v>25</v>
      </c>
      <c r="AC684" s="34">
        <v>224</v>
      </c>
      <c r="AD684" s="35">
        <f>(AB684*$AP$1)/($AC$2*AC684)</f>
        <v>393832.10180623975</v>
      </c>
      <c r="AK684" s="46">
        <v>242.16633605960001</v>
      </c>
      <c r="AL684" s="1">
        <v>191.51971435550001</v>
      </c>
      <c r="AM684" s="35">
        <f>(AK684*$AP$1)/($AL$2*AL684)</f>
        <v>3014794.3531579627</v>
      </c>
    </row>
    <row r="685" spans="22:39" x14ac:dyDescent="0.3">
      <c r="V685" s="33">
        <v>15.7</v>
      </c>
      <c r="W685" s="34">
        <v>216</v>
      </c>
      <c r="X685" s="35">
        <f>(V685*$AP$1)/($W$2*W685)</f>
        <v>274807.28881590947</v>
      </c>
      <c r="Y685" s="33">
        <v>22.6</v>
      </c>
      <c r="Z685" s="34">
        <v>215</v>
      </c>
      <c r="AA685" s="1">
        <f>(Y685 * $AP$1)/($Z$2*Z685)</f>
        <v>370927.55947607593</v>
      </c>
      <c r="AB685" s="33">
        <v>25</v>
      </c>
      <c r="AC685" s="34">
        <v>224</v>
      </c>
      <c r="AD685" s="35">
        <f>(AB685*$AP$1)/($AC$2*AC685)</f>
        <v>393832.10180623975</v>
      </c>
      <c r="AK685" s="46">
        <v>242.49836730960001</v>
      </c>
      <c r="AL685" s="1">
        <v>191.85321044919999</v>
      </c>
      <c r="AM685" s="35">
        <f>(AK685*$AP$1)/($AL$2*AL685)</f>
        <v>3013680.1346655972</v>
      </c>
    </row>
    <row r="686" spans="22:39" x14ac:dyDescent="0.3">
      <c r="V686" s="33">
        <v>15.8</v>
      </c>
      <c r="W686" s="34">
        <v>216</v>
      </c>
      <c r="X686" s="35">
        <f>(V686*$AP$1)/($W$2*W686)</f>
        <v>276557.65371282614</v>
      </c>
      <c r="Y686" s="33">
        <v>22.7</v>
      </c>
      <c r="Z686" s="34">
        <v>216</v>
      </c>
      <c r="AA686" s="1">
        <f>(Y686 * $AP$1)/($Z$2*Z686)</f>
        <v>370843.97616006812</v>
      </c>
      <c r="AB686" s="33">
        <v>25.1</v>
      </c>
      <c r="AC686" s="34">
        <v>225</v>
      </c>
      <c r="AD686" s="35">
        <f>(AB686*$AP$1)/($AC$2*AC686)</f>
        <v>393650.06385696045</v>
      </c>
      <c r="AK686" s="46">
        <v>242.82136535640001</v>
      </c>
      <c r="AL686" s="1">
        <v>192.18646240230001</v>
      </c>
      <c r="AM686" s="35">
        <f>(AK686*$AP$1)/($AL$2*AL686)</f>
        <v>3012461.5434285761</v>
      </c>
    </row>
    <row r="687" spans="22:39" x14ac:dyDescent="0.3">
      <c r="V687" s="33">
        <v>15.8</v>
      </c>
      <c r="W687" s="34">
        <v>216</v>
      </c>
      <c r="X687" s="35">
        <f>(V687*$AP$1)/($W$2*W687)</f>
        <v>276557.65371282614</v>
      </c>
      <c r="Y687" s="33">
        <v>22.7</v>
      </c>
      <c r="Z687" s="34">
        <v>216</v>
      </c>
      <c r="AA687" s="1">
        <f>(Y687 * $AP$1)/($Z$2*Z687)</f>
        <v>370843.97616006812</v>
      </c>
      <c r="AB687" s="33">
        <v>25.1</v>
      </c>
      <c r="AC687" s="34">
        <v>225</v>
      </c>
      <c r="AD687" s="35">
        <f>(AB687*$AP$1)/($AC$2*AC687)</f>
        <v>393650.06385696045</v>
      </c>
      <c r="AK687" s="46">
        <v>243.15315246579999</v>
      </c>
      <c r="AL687" s="1">
        <v>192.5199584961</v>
      </c>
      <c r="AM687" s="35">
        <f>(AK687*$AP$1)/($AL$2*AL687)</f>
        <v>3011352.2012404064</v>
      </c>
    </row>
    <row r="688" spans="22:39" x14ac:dyDescent="0.3">
      <c r="V688" s="33">
        <v>15.8</v>
      </c>
      <c r="W688" s="34">
        <v>217</v>
      </c>
      <c r="X688" s="35">
        <f>(V688*$AP$1)/($W$2*W688)</f>
        <v>275283.19447912648</v>
      </c>
      <c r="Y688" s="33">
        <v>22.7</v>
      </c>
      <c r="Z688" s="34">
        <v>216</v>
      </c>
      <c r="AA688" s="1">
        <f>(Y688 * $AP$1)/($Z$2*Z688)</f>
        <v>370843.97616006812</v>
      </c>
      <c r="AB688" s="33">
        <v>25.1</v>
      </c>
      <c r="AC688" s="34">
        <v>225</v>
      </c>
      <c r="AD688" s="35">
        <f>(AB688*$AP$1)/($AC$2*AC688)</f>
        <v>393650.06385696045</v>
      </c>
      <c r="AK688" s="46">
        <v>243.47187805179999</v>
      </c>
      <c r="AL688" s="1">
        <v>192.85321044919999</v>
      </c>
      <c r="AM688" s="35">
        <f>(AK688*$AP$1)/($AL$2*AL688)</f>
        <v>3010089.0244624694</v>
      </c>
    </row>
    <row r="689" spans="22:39" x14ac:dyDescent="0.3">
      <c r="V689" s="33">
        <v>15.9</v>
      </c>
      <c r="W689" s="34">
        <v>217</v>
      </c>
      <c r="X689" s="35">
        <f>(V689*$AP$1)/($W$2*W689)</f>
        <v>277025.49317836144</v>
      </c>
      <c r="Y689" s="33">
        <v>22.8</v>
      </c>
      <c r="Z689" s="34">
        <v>217</v>
      </c>
      <c r="AA689" s="1">
        <f>(Y689 * $AP$1)/($Z$2*Z689)</f>
        <v>370761.16319720331</v>
      </c>
      <c r="AB689" s="33">
        <v>25.2</v>
      </c>
      <c r="AC689" s="34">
        <v>226</v>
      </c>
      <c r="AD689" s="35">
        <f>(AB689*$AP$1)/($AC$2*AC689)</f>
        <v>393469.63686298445</v>
      </c>
      <c r="AK689" s="46">
        <v>243.78230285640001</v>
      </c>
      <c r="AL689" s="1">
        <v>193.18646240230001</v>
      </c>
      <c r="AM689" s="35">
        <f>(AK689*$AP$1)/($AL$2*AL689)</f>
        <v>3008727.7586078187</v>
      </c>
    </row>
    <row r="690" spans="22:39" x14ac:dyDescent="0.3">
      <c r="V690" s="33">
        <v>15.9</v>
      </c>
      <c r="W690" s="34">
        <v>217</v>
      </c>
      <c r="X690" s="35">
        <f>(V690*$AP$1)/($W$2*W690)</f>
        <v>277025.49317836144</v>
      </c>
      <c r="Y690" s="33">
        <v>22.8</v>
      </c>
      <c r="Z690" s="34">
        <v>217</v>
      </c>
      <c r="AA690" s="1">
        <f>(Y690 * $AP$1)/($Z$2*Z690)</f>
        <v>370761.16319720331</v>
      </c>
      <c r="AB690" s="33">
        <v>25.2</v>
      </c>
      <c r="AC690" s="34">
        <v>226</v>
      </c>
      <c r="AD690" s="35">
        <f>(AB690*$AP$1)/($AC$2*AC690)</f>
        <v>393469.63686298445</v>
      </c>
      <c r="AK690" s="46">
        <v>244.10313415530001</v>
      </c>
      <c r="AL690" s="1">
        <v>193.51992797849999</v>
      </c>
      <c r="AM690" s="35">
        <f>(AK690*$AP$1)/($AL$2*AL690)</f>
        <v>3007496.0755367707</v>
      </c>
    </row>
    <row r="691" spans="22:39" x14ac:dyDescent="0.3">
      <c r="V691" s="33">
        <v>15.9</v>
      </c>
      <c r="W691" s="34">
        <v>218</v>
      </c>
      <c r="X691" s="35">
        <f>(V691*$AP$1)/($W$2*W691)</f>
        <v>275754.73403534142</v>
      </c>
      <c r="Y691" s="33">
        <v>22.9</v>
      </c>
      <c r="Z691" s="34">
        <v>217</v>
      </c>
      <c r="AA691" s="1">
        <f>(Y691 * $AP$1)/($Z$2*Z691)</f>
        <v>372387.30864982255</v>
      </c>
      <c r="AB691" s="33">
        <v>25.3</v>
      </c>
      <c r="AC691" s="34">
        <v>226</v>
      </c>
      <c r="AD691" s="35">
        <f>(AB691*$AP$1)/($AC$2*AC691)</f>
        <v>395031.02431085345</v>
      </c>
      <c r="AK691" s="46">
        <v>244.41343688960001</v>
      </c>
      <c r="AL691" s="1">
        <v>193.85342407229999</v>
      </c>
      <c r="AM691" s="35">
        <f>(AK691*$AP$1)/($AL$2*AL691)</f>
        <v>3006138.6616407395</v>
      </c>
    </row>
    <row r="692" spans="22:39" x14ac:dyDescent="0.3">
      <c r="V692" s="33">
        <v>15.9</v>
      </c>
      <c r="W692" s="34">
        <v>218</v>
      </c>
      <c r="X692" s="35">
        <f>(V692*$AP$1)/($W$2*W692)</f>
        <v>275754.73403534142</v>
      </c>
      <c r="Y692" s="33">
        <v>22.9</v>
      </c>
      <c r="Z692" s="34">
        <v>218</v>
      </c>
      <c r="AA692" s="1">
        <f>(Y692 * $AP$1)/($Z$2*Z692)</f>
        <v>370679.10998629127</v>
      </c>
      <c r="AB692" s="33">
        <v>25.3</v>
      </c>
      <c r="AC692" s="34">
        <v>227</v>
      </c>
      <c r="AD692" s="35">
        <f>(AB692*$AP$1)/($AC$2*AC692)</f>
        <v>393290.79953415366</v>
      </c>
      <c r="AK692" s="46">
        <v>244.73643493649999</v>
      </c>
      <c r="AL692" s="1">
        <v>194.1866760254</v>
      </c>
      <c r="AM692" s="35">
        <f>(AK692*$AP$1)/($AL$2*AL692)</f>
        <v>3004945.5647051185</v>
      </c>
    </row>
    <row r="693" spans="22:39" x14ac:dyDescent="0.3">
      <c r="V693" s="33">
        <v>16</v>
      </c>
      <c r="W693" s="34">
        <v>218</v>
      </c>
      <c r="X693" s="35">
        <f>(V693*$AP$1)/($W$2*W693)</f>
        <v>277489.04053870833</v>
      </c>
      <c r="Y693" s="33">
        <v>23</v>
      </c>
      <c r="Z693" s="34">
        <v>218</v>
      </c>
      <c r="AA693" s="1">
        <f>(Y693 * $AP$1)/($Z$2*Z693)</f>
        <v>372297.7960561004</v>
      </c>
      <c r="AB693" s="33">
        <v>25.3</v>
      </c>
      <c r="AC693" s="34">
        <v>227</v>
      </c>
      <c r="AD693" s="35">
        <f>(AB693*$AP$1)/($AC$2*AC693)</f>
        <v>393290.79953415366</v>
      </c>
      <c r="AK693" s="46">
        <v>245.05479431149999</v>
      </c>
      <c r="AL693" s="1">
        <v>194.52017211910001</v>
      </c>
      <c r="AM693" s="35">
        <f>(AK693*$AP$1)/($AL$2*AL693)</f>
        <v>3003695.9284885507</v>
      </c>
    </row>
    <row r="694" spans="22:39" x14ac:dyDescent="0.3">
      <c r="V694" s="33">
        <v>16</v>
      </c>
      <c r="W694" s="34">
        <v>219</v>
      </c>
      <c r="X694" s="35">
        <f>(V694*$AP$1)/($W$2*W694)</f>
        <v>276221.96729423932</v>
      </c>
      <c r="Y694" s="33">
        <v>23</v>
      </c>
      <c r="Z694" s="34">
        <v>218</v>
      </c>
      <c r="AA694" s="1">
        <f>(Y694 * $AP$1)/($Z$2*Z694)</f>
        <v>372297.7960561004</v>
      </c>
      <c r="AB694" s="33">
        <v>25.4</v>
      </c>
      <c r="AC694" s="34">
        <v>227</v>
      </c>
      <c r="AD694" s="35">
        <f>(AB694*$AP$1)/($AC$2*AC694)</f>
        <v>394845.30862322141</v>
      </c>
      <c r="AK694" s="46">
        <v>245.36863708499999</v>
      </c>
      <c r="AL694" s="1">
        <v>194.85342407229999</v>
      </c>
      <c r="AM694" s="35">
        <f>(AK694*$AP$1)/($AL$2*AL694)</f>
        <v>3002399.0653366805</v>
      </c>
    </row>
    <row r="695" spans="22:39" x14ac:dyDescent="0.3">
      <c r="V695" s="33">
        <v>16</v>
      </c>
      <c r="W695" s="34">
        <v>219</v>
      </c>
      <c r="X695" s="35">
        <f>(V695*$AP$1)/($W$2*W695)</f>
        <v>276221.96729423932</v>
      </c>
      <c r="Y695" s="33">
        <v>23</v>
      </c>
      <c r="Z695" s="34">
        <v>219</v>
      </c>
      <c r="AA695" s="1">
        <f>(Y695 * $AP$1)/($Z$2*Z695)</f>
        <v>370597.80611977121</v>
      </c>
      <c r="AB695" s="33">
        <v>25.4</v>
      </c>
      <c r="AC695" s="34">
        <v>228</v>
      </c>
      <c r="AD695" s="35">
        <f>(AB695*$AP$1)/($AC$2*AC695)</f>
        <v>393113.53095382138</v>
      </c>
      <c r="AK695" s="46">
        <v>245.66734313960001</v>
      </c>
      <c r="AL695" s="1">
        <v>195.1866760254</v>
      </c>
      <c r="AM695" s="35">
        <f>(AK695*$AP$1)/($AL$2*AL695)</f>
        <v>3000921.7297017407</v>
      </c>
    </row>
    <row r="696" spans="22:39" x14ac:dyDescent="0.3">
      <c r="V696" s="33">
        <v>16.100000000000001</v>
      </c>
      <c r="W696" s="34">
        <v>219</v>
      </c>
      <c r="X696" s="35">
        <f>(V696*$AP$1)/($W$2*W696)</f>
        <v>277948.35458982835</v>
      </c>
      <c r="Y696" s="33">
        <v>23.1</v>
      </c>
      <c r="Z696" s="34">
        <v>219</v>
      </c>
      <c r="AA696" s="1">
        <f>(Y696 * $AP$1)/($Z$2*Z696)</f>
        <v>372209.10092898761</v>
      </c>
      <c r="AB696" s="33">
        <v>25.5</v>
      </c>
      <c r="AC696" s="34">
        <v>228</v>
      </c>
      <c r="AD696" s="35">
        <f>(AB696*$AP$1)/($AC$2*AC696)</f>
        <v>394661.22202056868</v>
      </c>
      <c r="AK696" s="46">
        <v>245.97532653810001</v>
      </c>
      <c r="AL696" s="1">
        <v>195.52017211910001</v>
      </c>
      <c r="AM696" s="35">
        <f>(AK696*$AP$1)/($AL$2*AL696)</f>
        <v>2999558.8178462647</v>
      </c>
    </row>
    <row r="697" spans="22:39" x14ac:dyDescent="0.3">
      <c r="V697" s="33">
        <v>16.100000000000001</v>
      </c>
      <c r="W697" s="34">
        <v>220</v>
      </c>
      <c r="X697" s="35">
        <f>(V697*$AP$1)/($W$2*W697)</f>
        <v>276684.95297805645</v>
      </c>
      <c r="Y697" s="33">
        <v>23.1</v>
      </c>
      <c r="Z697" s="34">
        <v>219</v>
      </c>
      <c r="AA697" s="1">
        <f>(Y697 * $AP$1)/($Z$2*Z697)</f>
        <v>372209.10092898761</v>
      </c>
      <c r="AB697" s="33">
        <v>25.5</v>
      </c>
      <c r="AC697" s="34">
        <v>228</v>
      </c>
      <c r="AD697" s="35">
        <f>(AB697*$AP$1)/($AC$2*AC697)</f>
        <v>394661.22202056868</v>
      </c>
      <c r="AK697" s="46">
        <v>246.27854919430001</v>
      </c>
      <c r="AL697" s="1">
        <v>195.85342407229999</v>
      </c>
      <c r="AM697" s="35">
        <f>(AK697*$AP$1)/($AL$2*AL697)</f>
        <v>2998146.3285373785</v>
      </c>
    </row>
    <row r="698" spans="22:39" x14ac:dyDescent="0.3">
      <c r="V698" s="33">
        <v>16.100000000000001</v>
      </c>
      <c r="W698" s="34">
        <v>220</v>
      </c>
      <c r="X698" s="35">
        <f>(V698*$AP$1)/($W$2*W698)</f>
        <v>276684.95297805645</v>
      </c>
      <c r="Y698" s="33">
        <v>23.1</v>
      </c>
      <c r="Z698" s="34">
        <v>220</v>
      </c>
      <c r="AA698" s="1">
        <f>(Y698 * $AP$1)/($Z$2*Z698)</f>
        <v>370517.24137931038</v>
      </c>
      <c r="AB698" s="33">
        <v>25.5</v>
      </c>
      <c r="AC698" s="34">
        <v>229</v>
      </c>
      <c r="AD698" s="35">
        <f>(AB698*$AP$1)/($AC$2*AC698)</f>
        <v>392937.81057069724</v>
      </c>
      <c r="AK698" s="46">
        <v>246.58335876460001</v>
      </c>
      <c r="AL698" s="1">
        <v>196.1866760254</v>
      </c>
      <c r="AM698" s="35">
        <f>(AK698*$AP$1)/($AL$2*AL698)</f>
        <v>2996757.9238345879</v>
      </c>
    </row>
    <row r="699" spans="22:39" x14ac:dyDescent="0.3">
      <c r="V699" s="33">
        <v>16.2</v>
      </c>
      <c r="W699" s="34">
        <v>220</v>
      </c>
      <c r="X699" s="35">
        <f>(V699*$AP$1)/($W$2*W699)</f>
        <v>278403.49305866542</v>
      </c>
      <c r="Y699" s="33">
        <v>23.2</v>
      </c>
      <c r="Z699" s="34">
        <v>220</v>
      </c>
      <c r="AA699" s="1">
        <f>(Y699 * $AP$1)/($Z$2*Z699)</f>
        <v>372121.21212121216</v>
      </c>
      <c r="AB699" s="33">
        <v>25.6</v>
      </c>
      <c r="AC699" s="34">
        <v>229</v>
      </c>
      <c r="AD699" s="35">
        <f>(AB699*$AP$1)/($AC$2*AC699)</f>
        <v>394478.74316117057</v>
      </c>
      <c r="AK699" s="46">
        <v>246.90086364749999</v>
      </c>
      <c r="AL699" s="1">
        <v>196.52017211910001</v>
      </c>
      <c r="AM699" s="35">
        <f>(AK699*$AP$1)/($AL$2*AL699)</f>
        <v>2995524.5326147038</v>
      </c>
    </row>
    <row r="700" spans="22:39" x14ac:dyDescent="0.3">
      <c r="V700" s="33">
        <v>16.2</v>
      </c>
      <c r="W700" s="34">
        <v>221</v>
      </c>
      <c r="X700" s="35">
        <f>(V700*$AP$1)/($W$2*W700)</f>
        <v>277143.74874618283</v>
      </c>
      <c r="Y700" s="33">
        <v>23.2</v>
      </c>
      <c r="Z700" s="34">
        <v>220</v>
      </c>
      <c r="AA700" s="1">
        <f>(Y700 * $AP$1)/($Z$2*Z700)</f>
        <v>372121.21212121216</v>
      </c>
      <c r="AB700" s="33">
        <v>25.6</v>
      </c>
      <c r="AC700" s="34">
        <v>229</v>
      </c>
      <c r="AD700" s="35">
        <f>(AB700*$AP$1)/($AC$2*AC700)</f>
        <v>394478.74316117057</v>
      </c>
      <c r="AK700" s="46">
        <v>247.22105407710001</v>
      </c>
      <c r="AL700" s="1">
        <v>196.85342407229999</v>
      </c>
      <c r="AM700" s="35">
        <f>(AK700*$AP$1)/($AL$2*AL700)</f>
        <v>2994331.5612534201</v>
      </c>
    </row>
    <row r="701" spans="22:39" x14ac:dyDescent="0.3">
      <c r="V701" s="33">
        <v>16.2</v>
      </c>
      <c r="W701" s="34">
        <v>221</v>
      </c>
      <c r="X701" s="35">
        <f>(V701*$AP$1)/($W$2*W701)</f>
        <v>277143.74874618283</v>
      </c>
      <c r="Y701" s="33">
        <v>23.3</v>
      </c>
      <c r="Z701" s="34">
        <v>221</v>
      </c>
      <c r="AA701" s="1">
        <f>(Y701 * $AP$1)/($Z$2*Z701)</f>
        <v>372034.11868726276</v>
      </c>
      <c r="AB701" s="33">
        <v>25.7</v>
      </c>
      <c r="AC701" s="34">
        <v>230</v>
      </c>
      <c r="AD701" s="35">
        <f>(AB701*$AP$1)/($AC$2*AC701)</f>
        <v>394297.85107446281</v>
      </c>
      <c r="AK701" s="46">
        <v>247.54344177249999</v>
      </c>
      <c r="AL701" s="1">
        <v>197.1866760254</v>
      </c>
      <c r="AM701" s="35">
        <f>(AK701*$AP$1)/($AL$2*AL701)</f>
        <v>2993169.1904338375</v>
      </c>
    </row>
    <row r="702" spans="22:39" x14ac:dyDescent="0.3">
      <c r="V702" s="33">
        <v>16.3</v>
      </c>
      <c r="W702" s="34">
        <v>221</v>
      </c>
      <c r="X702" s="35">
        <f>(V702*$AP$1)/($W$2*W702)</f>
        <v>278854.51262733212</v>
      </c>
      <c r="Y702" s="33">
        <v>23.3</v>
      </c>
      <c r="Z702" s="34">
        <v>221</v>
      </c>
      <c r="AA702" s="1">
        <f>(Y702 * $AP$1)/($Z$2*Z702)</f>
        <v>372034.11868726276</v>
      </c>
      <c r="AB702" s="33">
        <v>25.7</v>
      </c>
      <c r="AC702" s="34">
        <v>230</v>
      </c>
      <c r="AD702" s="35">
        <f>(AB702*$AP$1)/($AC$2*AC702)</f>
        <v>394297.85107446281</v>
      </c>
      <c r="AK702" s="46">
        <v>247.8553314209</v>
      </c>
      <c r="AL702" s="1">
        <v>197.52017211910001</v>
      </c>
      <c r="AM702" s="35">
        <f>(AK702*$AP$1)/($AL$2*AL702)</f>
        <v>2991880.3209502366</v>
      </c>
    </row>
    <row r="703" spans="22:39" x14ac:dyDescent="0.3">
      <c r="V703" s="33">
        <v>16.3</v>
      </c>
      <c r="W703" s="34">
        <v>222</v>
      </c>
      <c r="X703" s="35">
        <f>(V703*$AP$1)/($W$2*W703)</f>
        <v>277598.41121910088</v>
      </c>
      <c r="Y703" s="33">
        <v>23.3</v>
      </c>
      <c r="Z703" s="34">
        <v>221</v>
      </c>
      <c r="AA703" s="1">
        <f>(Y703 * $AP$1)/($Z$2*Z703)</f>
        <v>372034.11868726276</v>
      </c>
      <c r="AB703" s="33">
        <v>25.8</v>
      </c>
      <c r="AC703" s="34">
        <v>230</v>
      </c>
      <c r="AD703" s="35">
        <f>(AB703*$AP$1)/($AC$2*AC703)</f>
        <v>395832.08395802107</v>
      </c>
      <c r="AK703" s="46">
        <v>248.1660003662</v>
      </c>
      <c r="AL703" s="1">
        <v>197.85342407229999</v>
      </c>
      <c r="AM703" s="35">
        <f>(AK703*$AP$1)/($AL$2*AL703)</f>
        <v>2990584.7762794797</v>
      </c>
    </row>
    <row r="704" spans="22:39" x14ac:dyDescent="0.3">
      <c r="V704" s="33">
        <v>16.3</v>
      </c>
      <c r="W704" s="34">
        <v>222</v>
      </c>
      <c r="X704" s="35">
        <f>(V704*$AP$1)/($W$2*W704)</f>
        <v>277598.41121910088</v>
      </c>
      <c r="Y704" s="33">
        <v>23.4</v>
      </c>
      <c r="Z704" s="34">
        <v>222</v>
      </c>
      <c r="AA704" s="1">
        <f>(Y704 * $AP$1)/($Z$2*Z704)</f>
        <v>371947.80987884436</v>
      </c>
      <c r="AB704" s="33">
        <v>25.8</v>
      </c>
      <c r="AC704" s="34">
        <v>231</v>
      </c>
      <c r="AD704" s="35">
        <f>(AB704*$AP$1)/($AC$2*AC704)</f>
        <v>394118.52515300794</v>
      </c>
      <c r="AK704" s="46">
        <v>248.47129821780001</v>
      </c>
      <c r="AL704" s="1">
        <v>198.1866760254</v>
      </c>
      <c r="AM704" s="35">
        <f>(AK704*$AP$1)/($AL$2*AL704)</f>
        <v>2989228.9717057091</v>
      </c>
    </row>
    <row r="705" spans="22:39" x14ac:dyDescent="0.3">
      <c r="V705" s="33">
        <v>16.3</v>
      </c>
      <c r="W705" s="34">
        <v>222</v>
      </c>
      <c r="X705" s="35">
        <f>(V705*$AP$1)/($W$2*W705)</f>
        <v>277598.41121910088</v>
      </c>
      <c r="Y705" s="33">
        <v>23.4</v>
      </c>
      <c r="Z705" s="34">
        <v>222</v>
      </c>
      <c r="AA705" s="1">
        <f>(Y705 * $AP$1)/($Z$2*Z705)</f>
        <v>371947.80987884436</v>
      </c>
      <c r="AB705" s="33">
        <v>25.8</v>
      </c>
      <c r="AC705" s="34">
        <v>231</v>
      </c>
      <c r="AD705" s="35">
        <f>(AB705*$AP$1)/($AC$2*AC705)</f>
        <v>394118.52515300794</v>
      </c>
      <c r="AK705" s="46">
        <v>248.7859954834</v>
      </c>
      <c r="AL705" s="1">
        <v>198.52017211910001</v>
      </c>
      <c r="AM705" s="35">
        <f>(AK705*$AP$1)/($AL$2*AL705)</f>
        <v>2987986.9340619841</v>
      </c>
    </row>
    <row r="706" spans="22:39" x14ac:dyDescent="0.3">
      <c r="V706" s="33">
        <v>16.399999999999999</v>
      </c>
      <c r="W706" s="34">
        <v>223</v>
      </c>
      <c r="X706" s="35">
        <f>(V706*$AP$1)/($W$2*W706)</f>
        <v>278048.99600167881</v>
      </c>
      <c r="Y706" s="33">
        <v>23.5</v>
      </c>
      <c r="Z706" s="34">
        <v>222</v>
      </c>
      <c r="AA706" s="1">
        <f>(Y706 * $AP$1)/($Z$2*Z706)</f>
        <v>373537.33043388213</v>
      </c>
      <c r="AB706" s="33">
        <v>25.9</v>
      </c>
      <c r="AC706" s="34">
        <v>231</v>
      </c>
      <c r="AD706" s="35">
        <f>(AB706*$AP$1)/($AC$2*AC706)</f>
        <v>395646.11633577145</v>
      </c>
      <c r="AK706" s="46">
        <v>249.1005706787</v>
      </c>
      <c r="AL706" s="1">
        <v>198.85342407229999</v>
      </c>
      <c r="AM706" s="35">
        <f>(AK706*$AP$1)/($AL$2*AL706)</f>
        <v>2986751.2657575179</v>
      </c>
    </row>
    <row r="707" spans="22:39" x14ac:dyDescent="0.3">
      <c r="V707" s="33">
        <v>16.399999999999999</v>
      </c>
      <c r="W707" s="34">
        <v>223</v>
      </c>
      <c r="X707" s="35">
        <f>(V707*$AP$1)/($W$2*W707)</f>
        <v>278048.99600167881</v>
      </c>
      <c r="Y707" s="33">
        <v>23.5</v>
      </c>
      <c r="Z707" s="34">
        <v>223</v>
      </c>
      <c r="AA707" s="1">
        <f>(Y707 * $AP$1)/($Z$2*Z707)</f>
        <v>371862.27514045668</v>
      </c>
      <c r="AB707" s="33">
        <v>25.9</v>
      </c>
      <c r="AC707" s="34">
        <v>232</v>
      </c>
      <c r="AD707" s="35">
        <f>(AB707*$AP$1)/($AC$2*AC707)</f>
        <v>393940.74514466897</v>
      </c>
      <c r="AK707" s="46">
        <v>249.4207611084</v>
      </c>
      <c r="AL707" s="1">
        <v>199.18692016599999</v>
      </c>
      <c r="AM707" s="35">
        <f>(AK707*$AP$1)/($AL$2*AL707)</f>
        <v>2985583.2875816016</v>
      </c>
    </row>
    <row r="708" spans="22:39" x14ac:dyDescent="0.3">
      <c r="V708" s="33">
        <v>16.399999999999999</v>
      </c>
      <c r="W708" s="34">
        <v>223</v>
      </c>
      <c r="X708" s="35">
        <f>(V708*$AP$1)/($W$2*W708)</f>
        <v>278048.99600167881</v>
      </c>
      <c r="Y708" s="33">
        <v>23.5</v>
      </c>
      <c r="Z708" s="34">
        <v>223</v>
      </c>
      <c r="AA708" s="1">
        <f>(Y708 * $AP$1)/($Z$2*Z708)</f>
        <v>371862.27514045668</v>
      </c>
      <c r="AB708" s="33">
        <v>25.9</v>
      </c>
      <c r="AC708" s="34">
        <v>232</v>
      </c>
      <c r="AD708" s="35">
        <f>(AB708*$AP$1)/($AC$2*AC708)</f>
        <v>393940.74514466897</v>
      </c>
      <c r="AK708" s="46">
        <v>249.74229431149999</v>
      </c>
      <c r="AL708" s="1">
        <v>199.52017211910001</v>
      </c>
      <c r="AM708" s="35">
        <f>(AK708*$AP$1)/($AL$2*AL708)</f>
        <v>2984438.9120223671</v>
      </c>
    </row>
    <row r="709" spans="22:39" x14ac:dyDescent="0.3">
      <c r="V709" s="33">
        <v>16.5</v>
      </c>
      <c r="W709" s="34">
        <v>224</v>
      </c>
      <c r="X709" s="35">
        <f>(V709*$AP$1)/($W$2*W709)</f>
        <v>278495.55770584097</v>
      </c>
      <c r="Y709" s="33">
        <v>23.6</v>
      </c>
      <c r="Z709" s="34">
        <v>223</v>
      </c>
      <c r="AA709" s="1">
        <f>(Y709 * $AP$1)/($Z$2*Z709)</f>
        <v>373444.66780062881</v>
      </c>
      <c r="AB709" s="33">
        <v>26</v>
      </c>
      <c r="AC709" s="34">
        <v>232</v>
      </c>
      <c r="AD709" s="35">
        <f>(AB709*$AP$1)/($AC$2*AC709)</f>
        <v>395461.75188267929</v>
      </c>
      <c r="AK709" s="46">
        <v>250.0527191162</v>
      </c>
      <c r="AL709" s="1">
        <v>199.85342407229999</v>
      </c>
      <c r="AM709" s="35">
        <f>(AK709*$AP$1)/($AL$2*AL709)</f>
        <v>2983165.8280808628</v>
      </c>
    </row>
    <row r="710" spans="22:39" x14ac:dyDescent="0.3">
      <c r="V710" s="33">
        <v>16.5</v>
      </c>
      <c r="W710" s="34">
        <v>224</v>
      </c>
      <c r="X710" s="35">
        <f>(V710*$AP$1)/($W$2*W710)</f>
        <v>278495.55770584097</v>
      </c>
      <c r="Y710" s="33">
        <v>23.6</v>
      </c>
      <c r="Z710" s="34">
        <v>224</v>
      </c>
      <c r="AA710" s="1">
        <f>(Y710 * $AP$1)/($Z$2*Z710)</f>
        <v>371777.50410509034</v>
      </c>
      <c r="AB710" s="33">
        <v>26</v>
      </c>
      <c r="AC710" s="34">
        <v>233</v>
      </c>
      <c r="AD710" s="35">
        <f>(AB710*$AP$1)/($AC$2*AC710)</f>
        <v>393764.49114498543</v>
      </c>
      <c r="AK710" s="46">
        <v>250.34898376460001</v>
      </c>
      <c r="AL710" s="1">
        <v>200.1866760254</v>
      </c>
      <c r="AM710" s="35">
        <f>(AK710*$AP$1)/($AL$2*AL710)</f>
        <v>2981728.3312314302</v>
      </c>
    </row>
    <row r="711" spans="22:39" x14ac:dyDescent="0.3">
      <c r="V711" s="33">
        <v>16.5</v>
      </c>
      <c r="W711" s="34">
        <v>224</v>
      </c>
      <c r="X711" s="35">
        <f>(V711*$AP$1)/($W$2*W711)</f>
        <v>278495.55770584097</v>
      </c>
      <c r="Y711" s="33">
        <v>23.7</v>
      </c>
      <c r="Z711" s="34">
        <v>224</v>
      </c>
      <c r="AA711" s="1">
        <f>(Y711 * $AP$1)/($Z$2*Z711)</f>
        <v>373352.83251231525</v>
      </c>
      <c r="AB711" s="33">
        <v>26.1</v>
      </c>
      <c r="AC711" s="34">
        <v>233</v>
      </c>
      <c r="AD711" s="35">
        <f>(AB711*$AP$1)/($AC$2*AC711)</f>
        <v>395278.96995708154</v>
      </c>
      <c r="AK711" s="46">
        <v>250.65867614749999</v>
      </c>
      <c r="AL711" s="1">
        <v>200.52017211910001</v>
      </c>
      <c r="AM711" s="35">
        <f>(AK711*$AP$1)/($AL$2*AL711)</f>
        <v>2980451.6460196748</v>
      </c>
    </row>
    <row r="712" spans="22:39" x14ac:dyDescent="0.3">
      <c r="V712" s="33">
        <v>16.600000000000001</v>
      </c>
      <c r="W712" s="34">
        <v>225</v>
      </c>
      <c r="X712" s="35">
        <f>(V712*$AP$1)/($W$2*W712)</f>
        <v>278938.1499726327</v>
      </c>
      <c r="Y712" s="33">
        <v>23.7</v>
      </c>
      <c r="Z712" s="34">
        <v>224</v>
      </c>
      <c r="AA712" s="1">
        <f>(Y712 * $AP$1)/($Z$2*Z712)</f>
        <v>373352.83251231525</v>
      </c>
      <c r="AB712" s="33">
        <v>26.1</v>
      </c>
      <c r="AC712" s="34">
        <v>233</v>
      </c>
      <c r="AD712" s="35">
        <f>(AB712*$AP$1)/($AC$2*AC712)</f>
        <v>395278.96995708154</v>
      </c>
      <c r="AK712" s="46">
        <v>250.97605895999999</v>
      </c>
      <c r="AL712" s="1">
        <v>200.8536682129</v>
      </c>
      <c r="AM712" s="35">
        <f>(AK712*$AP$1)/($AL$2*AL712)</f>
        <v>2979270.491463766</v>
      </c>
    </row>
    <row r="713" spans="22:39" x14ac:dyDescent="0.3">
      <c r="V713" s="33">
        <v>16.600000000000001</v>
      </c>
      <c r="W713" s="34">
        <v>225</v>
      </c>
      <c r="X713" s="35">
        <f>(V713*$AP$1)/($W$2*W713)</f>
        <v>278938.1499726327</v>
      </c>
      <c r="Y713" s="33">
        <v>23.8</v>
      </c>
      <c r="Z713" s="34">
        <v>225</v>
      </c>
      <c r="AA713" s="1">
        <f>(Y713 * $AP$1)/($Z$2*Z713)</f>
        <v>373261.8135376756</v>
      </c>
      <c r="AB713" s="33">
        <v>26.1</v>
      </c>
      <c r="AC713" s="34">
        <v>234</v>
      </c>
      <c r="AD713" s="35">
        <f>(AB713*$AP$1)/($AC$2*AC713)</f>
        <v>393589.74358974356</v>
      </c>
      <c r="AK713" s="46">
        <v>251.28843688960001</v>
      </c>
      <c r="AL713" s="1">
        <v>201.18692016599999</v>
      </c>
      <c r="AM713" s="35">
        <f>(AK713*$AP$1)/($AL$2*AL713)</f>
        <v>2978037.5534585034</v>
      </c>
    </row>
    <row r="714" spans="22:39" x14ac:dyDescent="0.3">
      <c r="V714" s="33">
        <v>16.600000000000001</v>
      </c>
      <c r="W714" s="34">
        <v>225</v>
      </c>
      <c r="X714" s="35">
        <f>(V714*$AP$1)/($W$2*W714)</f>
        <v>278938.1499726327</v>
      </c>
      <c r="Y714" s="33">
        <v>23.8</v>
      </c>
      <c r="Z714" s="34">
        <v>225</v>
      </c>
      <c r="AA714" s="1">
        <f>(Y714 * $AP$1)/($Z$2*Z714)</f>
        <v>373261.8135376756</v>
      </c>
      <c r="AB714" s="33">
        <v>26.2</v>
      </c>
      <c r="AC714" s="34">
        <v>234</v>
      </c>
      <c r="AD714" s="35">
        <f>(AB714*$AP$1)/($AC$2*AC714)</f>
        <v>395097.75027016405</v>
      </c>
      <c r="AK714" s="46">
        <v>251.60423278810001</v>
      </c>
      <c r="AL714" s="1">
        <v>201.52017211910001</v>
      </c>
      <c r="AM714" s="35">
        <f>(AK714*$AP$1)/($AL$2*AL714)</f>
        <v>2976849.1328612836</v>
      </c>
    </row>
    <row r="715" spans="22:39" x14ac:dyDescent="0.3">
      <c r="V715" s="33">
        <v>16.600000000000001</v>
      </c>
      <c r="W715" s="34">
        <v>226</v>
      </c>
      <c r="X715" s="35">
        <f>(V715*$AP$1)/($W$2*W715)</f>
        <v>277703.91037098394</v>
      </c>
      <c r="Y715" s="33">
        <v>23.8</v>
      </c>
      <c r="Z715" s="34">
        <v>225</v>
      </c>
      <c r="AA715" s="1">
        <f>(Y715 * $AP$1)/($Z$2*Z715)</f>
        <v>373261.8135376756</v>
      </c>
      <c r="AB715" s="33">
        <v>26.2</v>
      </c>
      <c r="AC715" s="34">
        <v>234</v>
      </c>
      <c r="AD715" s="35">
        <f>(AB715*$AP$1)/($AC$2*AC715)</f>
        <v>395097.75027016405</v>
      </c>
      <c r="AK715" s="46">
        <v>251.91368103030001</v>
      </c>
      <c r="AL715" s="1">
        <v>201.85317993160001</v>
      </c>
      <c r="AM715" s="35">
        <f>(AK715*$AP$1)/($AL$2*AL715)</f>
        <v>2975593.2571529262</v>
      </c>
    </row>
    <row r="716" spans="22:39" x14ac:dyDescent="0.3">
      <c r="V716" s="33">
        <v>16.7</v>
      </c>
      <c r="W716" s="34">
        <v>226</v>
      </c>
      <c r="X716" s="35">
        <f>(V716*$AP$1)/($W$2*W716)</f>
        <v>279376.82549370063</v>
      </c>
      <c r="Y716" s="33">
        <v>23.9</v>
      </c>
      <c r="Z716" s="34">
        <v>226</v>
      </c>
      <c r="AA716" s="1">
        <f>(Y716 * $AP$1)/($Z$2*Z716)</f>
        <v>373171.6000406876</v>
      </c>
      <c r="AB716" s="33">
        <v>26.3</v>
      </c>
      <c r="AC716" s="34">
        <v>235</v>
      </c>
      <c r="AD716" s="35">
        <f>(AB716*$AP$1)/($AC$2*AC716)</f>
        <v>394918.0728784544</v>
      </c>
      <c r="AK716" s="46">
        <v>252.22496032710001</v>
      </c>
      <c r="AL716" s="1">
        <v>202.18692016599999</v>
      </c>
      <c r="AM716" s="35">
        <f>(AK716*$AP$1)/($AL$2*AL716)</f>
        <v>2974352.3364742626</v>
      </c>
    </row>
    <row r="717" spans="22:39" x14ac:dyDescent="0.3">
      <c r="V717" s="33">
        <v>16.7</v>
      </c>
      <c r="W717" s="34">
        <v>226</v>
      </c>
      <c r="X717" s="35">
        <f>(V717*$AP$1)/($W$2*W717)</f>
        <v>279376.82549370063</v>
      </c>
      <c r="Y717" s="33">
        <v>23.9</v>
      </c>
      <c r="Z717" s="34">
        <v>226</v>
      </c>
      <c r="AA717" s="1">
        <f>(Y717 * $AP$1)/($Z$2*Z717)</f>
        <v>373171.6000406876</v>
      </c>
      <c r="AB717" s="33">
        <v>26.3</v>
      </c>
      <c r="AC717" s="34">
        <v>235</v>
      </c>
      <c r="AD717" s="35">
        <f>(AB717*$AP$1)/($AC$2*AC717)</f>
        <v>394918.0728784544</v>
      </c>
      <c r="AK717" s="46">
        <v>252.5429534912</v>
      </c>
      <c r="AL717" s="1">
        <v>202.52017211910001</v>
      </c>
      <c r="AM717" s="35">
        <f>(AK717*$AP$1)/($AL$2*AL717)</f>
        <v>2973201.7166774701</v>
      </c>
    </row>
    <row r="718" spans="22:39" x14ac:dyDescent="0.3">
      <c r="V718" s="33">
        <v>16.7</v>
      </c>
      <c r="W718" s="34">
        <v>227</v>
      </c>
      <c r="X718" s="35">
        <f>(V718*$AP$1)/($W$2*W718)</f>
        <v>278146.09057963145</v>
      </c>
      <c r="Y718" s="33">
        <v>24</v>
      </c>
      <c r="Z718" s="34">
        <v>226</v>
      </c>
      <c r="AA718" s="1">
        <f>(Y718 * $AP$1)/($Z$2*Z718)</f>
        <v>374732.9874885566</v>
      </c>
      <c r="AB718" s="33">
        <v>26.3</v>
      </c>
      <c r="AC718" s="34">
        <v>235</v>
      </c>
      <c r="AD718" s="35">
        <f>(AB718*$AP$1)/($AC$2*AC718)</f>
        <v>394918.0728784544</v>
      </c>
      <c r="AK718" s="46">
        <v>252.8691253662</v>
      </c>
      <c r="AL718" s="1">
        <v>202.85342407229999</v>
      </c>
      <c r="AM718" s="35">
        <f>(AK718*$AP$1)/($AL$2*AL718)</f>
        <v>2972151.00762174</v>
      </c>
    </row>
    <row r="719" spans="22:39" x14ac:dyDescent="0.3">
      <c r="V719" s="33">
        <v>16.8</v>
      </c>
      <c r="W719" s="34">
        <v>227</v>
      </c>
      <c r="X719" s="35">
        <f>(V719*$AP$1)/($W$2*W719)</f>
        <v>279811.63603220414</v>
      </c>
      <c r="Y719" s="33">
        <v>24</v>
      </c>
      <c r="Z719" s="34">
        <v>227</v>
      </c>
      <c r="AA719" s="1">
        <f>(Y719 * $AP$1)/($Z$2*Z719)</f>
        <v>373082.18137627223</v>
      </c>
      <c r="AB719" s="33">
        <v>26.4</v>
      </c>
      <c r="AC719" s="34">
        <v>236</v>
      </c>
      <c r="AD719" s="35">
        <f>(AB719*$AP$1)/($AC$2*AC719)</f>
        <v>394739.91817650496</v>
      </c>
      <c r="AK719" s="46">
        <v>253.18711853030001</v>
      </c>
      <c r="AL719" s="1">
        <v>203.1866760254</v>
      </c>
      <c r="AM719" s="35">
        <f>(AK719*$AP$1)/($AL$2*AL719)</f>
        <v>2971007.7726090201</v>
      </c>
    </row>
    <row r="720" spans="22:39" x14ac:dyDescent="0.3">
      <c r="V720" s="33">
        <v>16.8</v>
      </c>
      <c r="W720" s="34">
        <v>227</v>
      </c>
      <c r="X720" s="35">
        <f>(V720*$AP$1)/($W$2*W720)</f>
        <v>279811.63603220414</v>
      </c>
      <c r="Y720" s="33">
        <v>24</v>
      </c>
      <c r="Z720" s="34">
        <v>227</v>
      </c>
      <c r="AA720" s="1">
        <f>(Y720 * $AP$1)/($Z$2*Z720)</f>
        <v>373082.18137627223</v>
      </c>
      <c r="AB720" s="33">
        <v>26.4</v>
      </c>
      <c r="AC720" s="34">
        <v>236</v>
      </c>
      <c r="AD720" s="35">
        <f>(AB720*$AP$1)/($AC$2*AC720)</f>
        <v>394739.91817650496</v>
      </c>
      <c r="AK720" s="46">
        <v>253.49754333499999</v>
      </c>
      <c r="AL720" s="1">
        <v>203.52017211910001</v>
      </c>
      <c r="AM720" s="35">
        <f>(AK720*$AP$1)/($AL$2*AL720)</f>
        <v>2969776.0540422015</v>
      </c>
    </row>
    <row r="721" spans="22:39" x14ac:dyDescent="0.3">
      <c r="V721" s="33">
        <v>16.8</v>
      </c>
      <c r="W721" s="34">
        <v>228</v>
      </c>
      <c r="X721" s="35">
        <f>(V721*$AP$1)/($W$2*W721)</f>
        <v>278584.39201451902</v>
      </c>
      <c r="Y721" s="33">
        <v>24.1</v>
      </c>
      <c r="Z721" s="34">
        <v>227</v>
      </c>
      <c r="AA721" s="1">
        <f>(Y721 * $AP$1)/($Z$2*Z721)</f>
        <v>374636.69046534004</v>
      </c>
      <c r="AB721" s="33">
        <v>26.5</v>
      </c>
      <c r="AC721" s="34">
        <v>236</v>
      </c>
      <c r="AD721" s="35">
        <f>(AB721*$AP$1)/($AC$2*AC721)</f>
        <v>396235.14513929479</v>
      </c>
      <c r="AK721" s="46">
        <v>253.80381774899999</v>
      </c>
      <c r="AL721" s="1">
        <v>203.8536682129</v>
      </c>
      <c r="AM721" s="35">
        <f>(AK721*$AP$1)/($AL$2*AL721)</f>
        <v>2968499.822415065</v>
      </c>
    </row>
    <row r="722" spans="22:39" x14ac:dyDescent="0.3">
      <c r="V722" s="33">
        <v>16.899999999999999</v>
      </c>
      <c r="W722" s="34">
        <v>228</v>
      </c>
      <c r="X722" s="35">
        <f>(V722*$AP$1)/($W$2*W722)</f>
        <v>280242.63244317687</v>
      </c>
      <c r="Y722" s="33">
        <v>24.1</v>
      </c>
      <c r="Z722" s="34">
        <v>228</v>
      </c>
      <c r="AA722" s="1">
        <f>(Y722 * $AP$1)/($Z$2*Z722)</f>
        <v>372993.54708610609</v>
      </c>
      <c r="AB722" s="33">
        <v>26.5</v>
      </c>
      <c r="AC722" s="34">
        <v>237</v>
      </c>
      <c r="AD722" s="35">
        <f>(AB722*$AP$1)/($AC$2*AC722)</f>
        <v>394563.2668897619</v>
      </c>
      <c r="AK722" s="46">
        <v>254.1160736084</v>
      </c>
      <c r="AL722" s="1">
        <v>204.18692016599999</v>
      </c>
      <c r="AM722" s="35">
        <f>(AK722*$AP$1)/($AL$2*AL722)</f>
        <v>2967301.1525738393</v>
      </c>
    </row>
    <row r="723" spans="22:39" x14ac:dyDescent="0.3">
      <c r="V723" s="33">
        <v>16.899999999999999</v>
      </c>
      <c r="W723" s="34">
        <v>228</v>
      </c>
      <c r="X723" s="35">
        <f>(V723*$AP$1)/($W$2*W723)</f>
        <v>280242.63244317687</v>
      </c>
      <c r="Y723" s="33">
        <v>24.2</v>
      </c>
      <c r="Z723" s="34">
        <v>228</v>
      </c>
      <c r="AA723" s="1">
        <f>(Y723 * $AP$1)/($Z$2*Z723)</f>
        <v>374541.23815285339</v>
      </c>
      <c r="AB723" s="33">
        <v>26.6</v>
      </c>
      <c r="AC723" s="34">
        <v>237</v>
      </c>
      <c r="AD723" s="35">
        <f>(AB723*$AP$1)/($AC$2*AC723)</f>
        <v>396052.18487802515</v>
      </c>
      <c r="AK723" s="46">
        <v>254.4188079834</v>
      </c>
      <c r="AL723" s="1">
        <v>204.52017211910001</v>
      </c>
      <c r="AM723" s="35">
        <f>(AK723*$AP$1)/($AL$2*AL723)</f>
        <v>2965995.3882861622</v>
      </c>
    </row>
    <row r="724" spans="22:39" x14ac:dyDescent="0.3">
      <c r="V724" s="33">
        <v>16.899999999999999</v>
      </c>
      <c r="W724" s="34">
        <v>229</v>
      </c>
      <c r="X724" s="35">
        <f>(V724*$AP$1)/($W$2*W724)</f>
        <v>279018.86548927653</v>
      </c>
      <c r="Y724" s="33">
        <v>24.2</v>
      </c>
      <c r="Z724" s="34">
        <v>228</v>
      </c>
      <c r="AA724" s="1">
        <f>(Y724 * $AP$1)/($Z$2*Z724)</f>
        <v>374541.23815285339</v>
      </c>
      <c r="AB724" s="33">
        <v>26.6</v>
      </c>
      <c r="AC724" s="34">
        <v>237</v>
      </c>
      <c r="AD724" s="35">
        <f>(AB724*$AP$1)/($AC$2*AC724)</f>
        <v>396052.18487802515</v>
      </c>
      <c r="AK724" s="46">
        <v>254.72117614749999</v>
      </c>
      <c r="AL724" s="1">
        <v>204.85342407229999</v>
      </c>
      <c r="AM724" s="35">
        <f>(AK724*$AP$1)/($AL$2*AL724)</f>
        <v>2964689.6100718076</v>
      </c>
    </row>
    <row r="725" spans="22:39" x14ac:dyDescent="0.3">
      <c r="V725" s="33">
        <v>17</v>
      </c>
      <c r="W725" s="34">
        <v>229</v>
      </c>
      <c r="X725" s="35">
        <f>(V725*$AP$1)/($W$2*W725)</f>
        <v>280669.86469335511</v>
      </c>
      <c r="Y725" s="33">
        <v>24.2</v>
      </c>
      <c r="Z725" s="34">
        <v>229</v>
      </c>
      <c r="AA725" s="1">
        <f>(Y725 * $AP$1)/($Z$2*Z725)</f>
        <v>372905.68689454399</v>
      </c>
      <c r="AB725" s="33">
        <v>26.6</v>
      </c>
      <c r="AC725" s="34">
        <v>238</v>
      </c>
      <c r="AD725" s="35">
        <f>(AB725*$AP$1)/($AC$2*AC725)</f>
        <v>394388.10006761324</v>
      </c>
      <c r="AK725" s="46">
        <v>255.04075622560001</v>
      </c>
      <c r="AL725" s="1">
        <v>205.18692016599999</v>
      </c>
      <c r="AM725" s="35">
        <f>(AK725*$AP$1)/($AL$2*AL725)</f>
        <v>2963584.550601508</v>
      </c>
    </row>
    <row r="726" spans="22:39" x14ac:dyDescent="0.3">
      <c r="V726" s="33">
        <v>17</v>
      </c>
      <c r="W726" s="34">
        <v>229</v>
      </c>
      <c r="X726" s="35">
        <f>(V726*$AP$1)/($W$2*W726)</f>
        <v>280669.86469335511</v>
      </c>
      <c r="Y726" s="33">
        <v>24.3</v>
      </c>
      <c r="Z726" s="34">
        <v>229</v>
      </c>
      <c r="AA726" s="1">
        <f>(Y726 * $AP$1)/($Z$2*Z726)</f>
        <v>374446.61948501738</v>
      </c>
      <c r="AB726" s="33">
        <v>26.7</v>
      </c>
      <c r="AC726" s="34">
        <v>238</v>
      </c>
      <c r="AD726" s="35">
        <f>(AB726*$AP$1)/($AC$2*AC726)</f>
        <v>395870.76209794258</v>
      </c>
      <c r="AK726" s="46">
        <v>255.37059020999999</v>
      </c>
      <c r="AL726" s="1">
        <v>205.52017211910001</v>
      </c>
      <c r="AM726" s="35">
        <f>(AK726*$AP$1)/($AL$2*AL726)</f>
        <v>2962605.5542788613</v>
      </c>
    </row>
    <row r="727" spans="22:39" x14ac:dyDescent="0.3">
      <c r="V727" s="33">
        <v>17</v>
      </c>
      <c r="W727" s="34">
        <v>230</v>
      </c>
      <c r="X727" s="35">
        <f>(V727*$AP$1)/($W$2*W727)</f>
        <v>279449.56093381881</v>
      </c>
      <c r="Y727" s="33">
        <v>24.3</v>
      </c>
      <c r="Z727" s="34">
        <v>229</v>
      </c>
      <c r="AA727" s="1">
        <f>(Y727 * $AP$1)/($Z$2*Z727)</f>
        <v>374446.61948501738</v>
      </c>
      <c r="AB727" s="33">
        <v>26.7</v>
      </c>
      <c r="AC727" s="34">
        <v>238</v>
      </c>
      <c r="AD727" s="35">
        <f>(AB727*$AP$1)/($AC$2*AC727)</f>
        <v>395870.76209794258</v>
      </c>
      <c r="AK727" s="46">
        <v>255.70286560060001</v>
      </c>
      <c r="AL727" s="1">
        <v>205.85342407229999</v>
      </c>
      <c r="AM727" s="35">
        <f>(AK727*$AP$1)/($AL$2*AL727)</f>
        <v>2961658.0051017432</v>
      </c>
    </row>
    <row r="728" spans="22:39" x14ac:dyDescent="0.3">
      <c r="V728" s="33">
        <v>17.100000000000001</v>
      </c>
      <c r="W728" s="34">
        <v>230</v>
      </c>
      <c r="X728" s="35">
        <f>(V728*$AP$1)/($W$2*W728)</f>
        <v>281093.3818804883</v>
      </c>
      <c r="Y728" s="33">
        <v>24.3</v>
      </c>
      <c r="Z728" s="34">
        <v>230</v>
      </c>
      <c r="AA728" s="1">
        <f>(Y728 * $AP$1)/($Z$2*Z728)</f>
        <v>372818.59070464771</v>
      </c>
      <c r="AB728" s="33">
        <v>26.7</v>
      </c>
      <c r="AC728" s="34">
        <v>239</v>
      </c>
      <c r="AD728" s="35">
        <f>(AB728*$AP$1)/($AC$2*AC728)</f>
        <v>394214.39907661226</v>
      </c>
      <c r="AK728" s="46">
        <v>256.02563476559999</v>
      </c>
      <c r="AL728" s="1">
        <v>206.1866760254</v>
      </c>
      <c r="AM728" s="35">
        <f>(AK728*$AP$1)/($AL$2*AL728)</f>
        <v>2960603.591764492</v>
      </c>
    </row>
    <row r="729" spans="22:39" x14ac:dyDescent="0.3">
      <c r="V729" s="33">
        <v>17.100000000000001</v>
      </c>
      <c r="W729" s="34">
        <v>230</v>
      </c>
      <c r="X729" s="35">
        <f>(V729*$AP$1)/($W$2*W729)</f>
        <v>281093.3818804883</v>
      </c>
      <c r="Y729" s="33">
        <v>24.4</v>
      </c>
      <c r="Z729" s="34">
        <v>230</v>
      </c>
      <c r="AA729" s="1">
        <f>(Y729 * $AP$1)/($Z$2*Z729)</f>
        <v>374352.82358820591</v>
      </c>
      <c r="AB729" s="33">
        <v>26.8</v>
      </c>
      <c r="AC729" s="34">
        <v>239</v>
      </c>
      <c r="AD729" s="35">
        <f>(AB729*$AP$1)/($AC$2*AC729)</f>
        <v>395690.85750012024</v>
      </c>
      <c r="AK729" s="46">
        <v>256.34436035160002</v>
      </c>
      <c r="AL729" s="1">
        <v>206.51992797849999</v>
      </c>
      <c r="AM729" s="35">
        <f>(AK729*$AP$1)/($AL$2*AL729)</f>
        <v>2959505.8980649831</v>
      </c>
    </row>
    <row r="730" spans="22:39" x14ac:dyDescent="0.3">
      <c r="V730" s="33">
        <v>17.100000000000001</v>
      </c>
      <c r="W730" s="34">
        <v>231</v>
      </c>
      <c r="X730" s="35">
        <f>(V730*$AP$1)/($W$2*W730)</f>
        <v>279876.52741347323</v>
      </c>
      <c r="Y730" s="33">
        <v>24.4</v>
      </c>
      <c r="Z730" s="34">
        <v>230</v>
      </c>
      <c r="AA730" s="1">
        <f>(Y730 * $AP$1)/($Z$2*Z730)</f>
        <v>374352.82358820591</v>
      </c>
      <c r="AB730" s="33">
        <v>26.8</v>
      </c>
      <c r="AC730" s="34">
        <v>239</v>
      </c>
      <c r="AD730" s="35">
        <f>(AB730*$AP$1)/($AC$2*AC730)</f>
        <v>395690.85750012024</v>
      </c>
      <c r="AK730" s="46">
        <v>256.6640625</v>
      </c>
      <c r="AL730" s="1">
        <v>206.85342407229999</v>
      </c>
      <c r="AM730" s="35">
        <f>(AK730*$AP$1)/($AL$2*AL730)</f>
        <v>2958419.5058380556</v>
      </c>
    </row>
    <row r="731" spans="22:39" x14ac:dyDescent="0.3">
      <c r="V731" s="33">
        <v>17.2</v>
      </c>
      <c r="W731" s="34">
        <v>231</v>
      </c>
      <c r="X731" s="35">
        <f>(V731*$AP$1)/($W$2*W731)</f>
        <v>281513.2322521485</v>
      </c>
      <c r="Y731" s="33">
        <v>24.5</v>
      </c>
      <c r="Z731" s="34">
        <v>231</v>
      </c>
      <c r="AA731" s="1">
        <f>(Y731 * $AP$1)/($Z$2*Z731)</f>
        <v>374259.8397770811</v>
      </c>
      <c r="AB731" s="33">
        <v>26.9</v>
      </c>
      <c r="AC731" s="34">
        <v>240</v>
      </c>
      <c r="AD731" s="35">
        <f>(AB731*$AP$1)/($AC$2*AC731)</f>
        <v>395512.45210727968</v>
      </c>
      <c r="AK731" s="46">
        <v>256.97021484380002</v>
      </c>
      <c r="AL731" s="1">
        <v>207.18692016599999</v>
      </c>
      <c r="AM731" s="35">
        <f>(AK731*$AP$1)/($AL$2*AL731)</f>
        <v>2957180.6815756331</v>
      </c>
    </row>
    <row r="732" spans="22:39" x14ac:dyDescent="0.3">
      <c r="V732" s="33">
        <v>17.2</v>
      </c>
      <c r="W732" s="34">
        <v>231</v>
      </c>
      <c r="X732" s="35">
        <f>(V732*$AP$1)/($W$2*W732)</f>
        <v>281513.2322521485</v>
      </c>
      <c r="Y732" s="33">
        <v>24.5</v>
      </c>
      <c r="Z732" s="34">
        <v>231</v>
      </c>
      <c r="AA732" s="1">
        <f>(Y732 * $AP$1)/($Z$2*Z732)</f>
        <v>374259.8397770811</v>
      </c>
      <c r="AB732" s="33">
        <v>26.9</v>
      </c>
      <c r="AC732" s="34">
        <v>240</v>
      </c>
      <c r="AD732" s="35">
        <f>(AB732*$AP$1)/($AC$2*AC732)</f>
        <v>395512.45210727968</v>
      </c>
      <c r="AK732" s="46">
        <v>257.27624511720001</v>
      </c>
      <c r="AL732" s="1">
        <v>207.52017211910001</v>
      </c>
      <c r="AM732" s="35">
        <f>(AK732*$AP$1)/($AL$2*AL732)</f>
        <v>2955947.9140805858</v>
      </c>
    </row>
    <row r="733" spans="22:39" x14ac:dyDescent="0.3">
      <c r="V733" s="33">
        <v>17.2</v>
      </c>
      <c r="W733" s="34">
        <v>232</v>
      </c>
      <c r="X733" s="35">
        <f>(V733*$AP$1)/($W$2*W733)</f>
        <v>280299.81314761337</v>
      </c>
      <c r="Y733" s="33">
        <v>24.6</v>
      </c>
      <c r="Z733" s="34">
        <v>231</v>
      </c>
      <c r="AA733" s="1">
        <f>(Y733 * $AP$1)/($Z$2*Z733)</f>
        <v>375787.43095984473</v>
      </c>
      <c r="AB733" s="33">
        <v>27</v>
      </c>
      <c r="AC733" s="34">
        <v>240</v>
      </c>
      <c r="AD733" s="35">
        <f>(AB733*$AP$1)/($AC$2*AC733)</f>
        <v>396982.75862068962</v>
      </c>
      <c r="AK733" s="46">
        <v>257.59545898440001</v>
      </c>
      <c r="AL733" s="1">
        <v>207.85317993160001</v>
      </c>
      <c r="AM733" s="35">
        <f>(AK733*$AP$1)/($AL$2*AL733)</f>
        <v>2954873.798958777</v>
      </c>
    </row>
    <row r="734" spans="22:39" x14ac:dyDescent="0.3">
      <c r="V734" s="33">
        <v>17.2</v>
      </c>
      <c r="W734" s="34">
        <v>232</v>
      </c>
      <c r="X734" s="35">
        <f>(V734*$AP$1)/($W$2*W734)</f>
        <v>280299.81314761337</v>
      </c>
      <c r="Y734" s="33">
        <v>24.6</v>
      </c>
      <c r="Z734" s="34">
        <v>232</v>
      </c>
      <c r="AA734" s="1">
        <f>(Y734 * $AP$1)/($Z$2*Z734)</f>
        <v>374167.65755053511</v>
      </c>
      <c r="AB734" s="33">
        <v>27</v>
      </c>
      <c r="AC734" s="34">
        <v>241</v>
      </c>
      <c r="AD734" s="35">
        <f>(AB734*$AP$1)/($AC$2*AC734)</f>
        <v>395335.52725711832</v>
      </c>
      <c r="AK734" s="46">
        <v>257.90563964839998</v>
      </c>
      <c r="AL734" s="1">
        <v>208.1866760254</v>
      </c>
      <c r="AM734" s="35">
        <f>(AK734*$AP$1)/($AL$2*AL734)</f>
        <v>2953692.738467711</v>
      </c>
    </row>
    <row r="735" spans="22:39" x14ac:dyDescent="0.3">
      <c r="V735" s="33">
        <v>17.3</v>
      </c>
      <c r="W735" s="34">
        <v>232</v>
      </c>
      <c r="X735" s="35">
        <f>(V735*$AP$1)/($W$2*W735)</f>
        <v>281929.46322405298</v>
      </c>
      <c r="Y735" s="33">
        <v>24.7</v>
      </c>
      <c r="Z735" s="34">
        <v>232</v>
      </c>
      <c r="AA735" s="1">
        <f>(Y735 * $AP$1)/($Z$2*Z735)</f>
        <v>375688.66428854538</v>
      </c>
      <c r="AB735" s="33">
        <v>27</v>
      </c>
      <c r="AC735" s="34">
        <v>241</v>
      </c>
      <c r="AD735" s="35">
        <f>(AB735*$AP$1)/($AC$2*AC735)</f>
        <v>395335.52725711832</v>
      </c>
      <c r="AK735" s="46">
        <v>258.2236328125</v>
      </c>
      <c r="AL735" s="1">
        <v>208.52017211910001</v>
      </c>
      <c r="AM735" s="35">
        <f>(AK735*$AP$1)/($AL$2*AL735)</f>
        <v>2952604.7862474737</v>
      </c>
    </row>
    <row r="736" spans="22:39" x14ac:dyDescent="0.3">
      <c r="V736" s="33">
        <v>17.3</v>
      </c>
      <c r="W736" s="34">
        <v>233</v>
      </c>
      <c r="X736" s="35">
        <f>(V736*$AP$1)/($W$2*W736)</f>
        <v>280719.46552781243</v>
      </c>
      <c r="Y736" s="33">
        <v>24.7</v>
      </c>
      <c r="Z736" s="34">
        <v>232</v>
      </c>
      <c r="AA736" s="1">
        <f>(Y736 * $AP$1)/($Z$2*Z736)</f>
        <v>375688.66428854538</v>
      </c>
      <c r="AB736" s="33">
        <v>27.1</v>
      </c>
      <c r="AC736" s="34">
        <v>241</v>
      </c>
      <c r="AD736" s="35">
        <f>(AB736*$AP$1)/($AC$2*AC736)</f>
        <v>396799.73291362618</v>
      </c>
      <c r="AK736" s="46">
        <v>258.546875</v>
      </c>
      <c r="AL736" s="1">
        <v>208.85342407229999</v>
      </c>
      <c r="AM736" s="35">
        <f>(AK736*$AP$1)/($AL$2*AL736)</f>
        <v>2951583.6818003622</v>
      </c>
    </row>
    <row r="737" spans="22:39" x14ac:dyDescent="0.3">
      <c r="V737" s="33">
        <v>17.3</v>
      </c>
      <c r="W737" s="34">
        <v>233</v>
      </c>
      <c r="X737" s="35">
        <f>(V737*$AP$1)/($W$2*W737)</f>
        <v>280719.46552781243</v>
      </c>
      <c r="Y737" s="33">
        <v>24.7</v>
      </c>
      <c r="Z737" s="34">
        <v>233</v>
      </c>
      <c r="AA737" s="1">
        <f>(Y737 * $AP$1)/($Z$2*Z737)</f>
        <v>374076.26658773614</v>
      </c>
      <c r="AB737" s="33">
        <v>27.1</v>
      </c>
      <c r="AC737" s="34">
        <v>242</v>
      </c>
      <c r="AD737" s="35">
        <f>(AB737*$AP$1)/($AC$2*AC737)</f>
        <v>395160.06459580129</v>
      </c>
      <c r="AK737" s="46">
        <v>258.85913085940001</v>
      </c>
      <c r="AL737" s="1">
        <v>209.18643188479999</v>
      </c>
      <c r="AM737" s="35">
        <f>(AK737*$AP$1)/($AL$2*AL737)</f>
        <v>2950444.0535619622</v>
      </c>
    </row>
    <row r="738" spans="22:39" x14ac:dyDescent="0.3">
      <c r="V738" s="33">
        <v>17.399999999999999</v>
      </c>
      <c r="W738" s="34">
        <v>233</v>
      </c>
      <c r="X738" s="35">
        <f>(V738*$AP$1)/($W$2*W738)</f>
        <v>282342.12139791535</v>
      </c>
      <c r="Y738" s="33">
        <v>24.8</v>
      </c>
      <c r="Z738" s="34">
        <v>233</v>
      </c>
      <c r="AA738" s="1">
        <f>(Y738 * $AP$1)/($Z$2*Z738)</f>
        <v>375590.74539983226</v>
      </c>
      <c r="AB738" s="33">
        <v>27.2</v>
      </c>
      <c r="AC738" s="34">
        <v>242</v>
      </c>
      <c r="AD738" s="35">
        <f>(AB738*$AP$1)/($AC$2*AC738)</f>
        <v>396618.21981571196</v>
      </c>
      <c r="AK738" s="46">
        <v>259.17224121089998</v>
      </c>
      <c r="AL738" s="1">
        <v>209.51992797849999</v>
      </c>
      <c r="AM738" s="35">
        <f>(AK738*$AP$1)/($AL$2*AL738)</f>
        <v>2949310.8985476517</v>
      </c>
    </row>
    <row r="739" spans="22:39" x14ac:dyDescent="0.3">
      <c r="V739" s="33">
        <v>17.399999999999999</v>
      </c>
      <c r="W739" s="34">
        <v>234</v>
      </c>
      <c r="X739" s="35">
        <f>(V739*$AP$1)/($W$2*W739)</f>
        <v>281135.53113553114</v>
      </c>
      <c r="Y739" s="33">
        <v>24.8</v>
      </c>
      <c r="Z739" s="34">
        <v>233</v>
      </c>
      <c r="AA739" s="1">
        <f>(Y739 * $AP$1)/($Z$2*Z739)</f>
        <v>375590.74539983226</v>
      </c>
      <c r="AB739" s="33">
        <v>27.2</v>
      </c>
      <c r="AC739" s="34">
        <v>242</v>
      </c>
      <c r="AD739" s="35">
        <f>(AB739*$AP$1)/($AC$2*AC739)</f>
        <v>396618.21981571196</v>
      </c>
      <c r="AK739" s="46">
        <v>259.49060058589998</v>
      </c>
      <c r="AL739" s="1">
        <v>209.85317993160001</v>
      </c>
      <c r="AM739" s="35">
        <f>(AK739*$AP$1)/($AL$2*AL739)</f>
        <v>2948244.4126281347</v>
      </c>
    </row>
    <row r="740" spans="22:39" x14ac:dyDescent="0.3">
      <c r="V740" s="33">
        <v>17.399999999999999</v>
      </c>
      <c r="W740" s="34">
        <v>234</v>
      </c>
      <c r="X740" s="35">
        <f>(V740*$AP$1)/($W$2*W740)</f>
        <v>281135.53113553114</v>
      </c>
      <c r="Y740" s="33">
        <v>24.8</v>
      </c>
      <c r="Z740" s="34">
        <v>234</v>
      </c>
      <c r="AA740" s="1">
        <f>(Y740 * $AP$1)/($Z$2*Z740)</f>
        <v>373985.65674427745</v>
      </c>
      <c r="AB740" s="33">
        <v>27.2</v>
      </c>
      <c r="AC740" s="34">
        <v>243</v>
      </c>
      <c r="AD740" s="35">
        <f>(AB740*$AP$1)/($AC$2*AC740)</f>
        <v>394986.04607161443</v>
      </c>
      <c r="AK740" s="46">
        <v>259.80224609380002</v>
      </c>
      <c r="AL740" s="1">
        <v>210.18663024899999</v>
      </c>
      <c r="AM740" s="35">
        <f>(AK740*$AP$1)/($AL$2*AL740)</f>
        <v>2947102.3674664572</v>
      </c>
    </row>
    <row r="741" spans="22:39" x14ac:dyDescent="0.3">
      <c r="V741" s="33">
        <v>17.5</v>
      </c>
      <c r="W741" s="34">
        <v>234</v>
      </c>
      <c r="X741" s="35">
        <f>(V741*$AP$1)/($W$2*W741)</f>
        <v>282751.25257883879</v>
      </c>
      <c r="Y741" s="33">
        <v>24.9</v>
      </c>
      <c r="Z741" s="34">
        <v>234</v>
      </c>
      <c r="AA741" s="1">
        <f>(Y741 * $AP$1)/($Z$2*Z741)</f>
        <v>375493.66342469788</v>
      </c>
      <c r="AB741" s="33">
        <v>27.3</v>
      </c>
      <c r="AC741" s="34">
        <v>243</v>
      </c>
      <c r="AD741" s="35">
        <f>(AB741*$AP$1)/($AC$2*AC741)</f>
        <v>396438.2006527601</v>
      </c>
      <c r="AK741" s="46">
        <v>260.1298828125</v>
      </c>
      <c r="AL741" s="1">
        <v>210.52012634280001</v>
      </c>
      <c r="AM741" s="35">
        <f>(AK741*$AP$1)/($AL$2*AL741)</f>
        <v>2946144.4107017326</v>
      </c>
    </row>
    <row r="742" spans="22:39" x14ac:dyDescent="0.3">
      <c r="V742" s="33">
        <v>17.5</v>
      </c>
      <c r="W742" s="34">
        <v>235</v>
      </c>
      <c r="X742" s="35">
        <f>(V742*$AP$1)/($W$2*W742)</f>
        <v>281548.05575935438</v>
      </c>
      <c r="Y742" s="33">
        <v>24.9</v>
      </c>
      <c r="Z742" s="34">
        <v>234</v>
      </c>
      <c r="AA742" s="1">
        <f>(Y742 * $AP$1)/($Z$2*Z742)</f>
        <v>375493.66342469788</v>
      </c>
      <c r="AB742" s="33">
        <v>27.3</v>
      </c>
      <c r="AC742" s="34">
        <v>243</v>
      </c>
      <c r="AD742" s="35">
        <f>(AB742*$AP$1)/($AC$2*AC742)</f>
        <v>396438.2006527601</v>
      </c>
      <c r="AK742" s="46">
        <v>260.45849609380002</v>
      </c>
      <c r="AL742" s="1">
        <v>210.8533782959</v>
      </c>
      <c r="AM742" s="35">
        <f>(AK742*$AP$1)/($AL$2*AL742)</f>
        <v>2945203.9371240437</v>
      </c>
    </row>
    <row r="743" spans="22:39" x14ac:dyDescent="0.3">
      <c r="V743" s="33">
        <v>17.5</v>
      </c>
      <c r="W743" s="34">
        <v>235</v>
      </c>
      <c r="X743" s="35">
        <f>(V743*$AP$1)/($W$2*W743)</f>
        <v>281548.05575935438</v>
      </c>
      <c r="Y743" s="33">
        <v>25</v>
      </c>
      <c r="Z743" s="34">
        <v>235</v>
      </c>
      <c r="AA743" s="1">
        <f>(Y743 * $AP$1)/($Z$2*Z743)</f>
        <v>375397.40767913917</v>
      </c>
      <c r="AB743" s="33">
        <v>27.4</v>
      </c>
      <c r="AC743" s="34">
        <v>244</v>
      </c>
      <c r="AD743" s="35">
        <f>(AB743*$AP$1)/($AC$2*AC743)</f>
        <v>396259.65705671755</v>
      </c>
      <c r="AK743" s="46">
        <v>260.78466796880002</v>
      </c>
      <c r="AL743" s="1">
        <v>211.18663024899999</v>
      </c>
      <c r="AM743" s="35">
        <f>(AK743*$AP$1)/($AL$2*AL743)</f>
        <v>2944238.8683864893</v>
      </c>
    </row>
    <row r="744" spans="22:39" x14ac:dyDescent="0.3">
      <c r="V744" s="33">
        <v>17.600000000000001</v>
      </c>
      <c r="W744" s="34">
        <v>235</v>
      </c>
      <c r="X744" s="35">
        <f>(V744*$AP$1)/($W$2*W744)</f>
        <v>283156.90179226495</v>
      </c>
      <c r="Y744" s="33">
        <v>25</v>
      </c>
      <c r="Z744" s="34">
        <v>235</v>
      </c>
      <c r="AA744" s="1">
        <f>(Y744 * $AP$1)/($Z$2*Z744)</f>
        <v>375397.40767913917</v>
      </c>
      <c r="AB744" s="33">
        <v>27.4</v>
      </c>
      <c r="AC744" s="34">
        <v>244</v>
      </c>
      <c r="AD744" s="35">
        <f>(AB744*$AP$1)/($AC$2*AC744)</f>
        <v>396259.65705671755</v>
      </c>
      <c r="AK744" s="46">
        <v>261.10168457029999</v>
      </c>
      <c r="AL744" s="1">
        <v>211.52012634280001</v>
      </c>
      <c r="AM744" s="35">
        <f>(AK744*$AP$1)/($AL$2*AL744)</f>
        <v>2943170.2440471859</v>
      </c>
    </row>
    <row r="745" spans="22:39" x14ac:dyDescent="0.3">
      <c r="V745" s="33">
        <v>17.600000000000001</v>
      </c>
      <c r="W745" s="34">
        <v>236</v>
      </c>
      <c r="X745" s="35">
        <f>(V745*$AP$1)/($W$2*W745)</f>
        <v>281957.08441178931</v>
      </c>
      <c r="Y745" s="33">
        <v>25.1</v>
      </c>
      <c r="Z745" s="34">
        <v>235</v>
      </c>
      <c r="AA745" s="1">
        <f>(Y745 * $AP$1)/($Z$2*Z745)</f>
        <v>376898.99730985577</v>
      </c>
      <c r="AB745" s="33">
        <v>27.5</v>
      </c>
      <c r="AC745" s="34">
        <v>244</v>
      </c>
      <c r="AD745" s="35">
        <f>(AB745*$AP$1)/($AC$2*AC745)</f>
        <v>397705.86018466181</v>
      </c>
      <c r="AK745" s="46">
        <v>261.42346191410002</v>
      </c>
      <c r="AL745" s="1">
        <v>211.85362243649999</v>
      </c>
      <c r="AM745" s="35">
        <f>(AK745*$AP$1)/($AL$2*AL745)</f>
        <v>2942158.563322328</v>
      </c>
    </row>
    <row r="746" spans="22:39" x14ac:dyDescent="0.3">
      <c r="V746" s="33">
        <v>17.600000000000001</v>
      </c>
      <c r="W746" s="34">
        <v>236</v>
      </c>
      <c r="X746" s="35">
        <f>(V746*$AP$1)/($W$2*W746)</f>
        <v>281957.08441178931</v>
      </c>
      <c r="Y746" s="33">
        <v>25.1</v>
      </c>
      <c r="Z746" s="34">
        <v>236</v>
      </c>
      <c r="AA746" s="1">
        <f>(Y746 * $AP$1)/($Z$2*Z746)</f>
        <v>375301.96766023774</v>
      </c>
      <c r="AB746" s="33">
        <v>27.5</v>
      </c>
      <c r="AC746" s="34">
        <v>245</v>
      </c>
      <c r="AD746" s="35">
        <f>(AB746*$AP$1)/($AC$2*AC746)</f>
        <v>396082.57095941831</v>
      </c>
      <c r="AK746" s="46">
        <v>261.73876953130002</v>
      </c>
      <c r="AL746" s="1">
        <v>212.18687438960001</v>
      </c>
      <c r="AM746" s="35">
        <f>(AK746*$AP$1)/($AL$2*AL746)</f>
        <v>2941080.7484001471</v>
      </c>
    </row>
    <row r="747" spans="22:39" x14ac:dyDescent="0.3">
      <c r="V747" s="33">
        <v>17.7</v>
      </c>
      <c r="W747" s="34">
        <v>236</v>
      </c>
      <c r="X747" s="35">
        <f>(V747*$AP$1)/($W$2*W747)</f>
        <v>283559.11330049258</v>
      </c>
      <c r="Y747" s="33">
        <v>25.1</v>
      </c>
      <c r="Z747" s="34">
        <v>236</v>
      </c>
      <c r="AA747" s="1">
        <f>(Y747 * $AP$1)/($Z$2*Z747)</f>
        <v>375301.96766023774</v>
      </c>
      <c r="AB747" s="33">
        <v>27.5</v>
      </c>
      <c r="AC747" s="34">
        <v>245</v>
      </c>
      <c r="AD747" s="35">
        <f>(AB747*$AP$1)/($AC$2*AC747)</f>
        <v>396082.57095941831</v>
      </c>
      <c r="AK747" s="46">
        <v>262.05334472660002</v>
      </c>
      <c r="AL747" s="1">
        <v>212.52012634280001</v>
      </c>
      <c r="AM747" s="35">
        <f>(AK747*$AP$1)/($AL$2*AL747)</f>
        <v>2939998.0966093205</v>
      </c>
    </row>
    <row r="748" spans="22:39" x14ac:dyDescent="0.3">
      <c r="V748" s="33">
        <v>17.7</v>
      </c>
      <c r="W748" s="34">
        <v>237</v>
      </c>
      <c r="X748" s="35">
        <f>(V748*$AP$1)/($W$2*W748)</f>
        <v>282362.66134563816</v>
      </c>
      <c r="Y748" s="33">
        <v>25.2</v>
      </c>
      <c r="Z748" s="34">
        <v>236</v>
      </c>
      <c r="AA748" s="1">
        <f>(Y748 * $AP$1)/($Z$2*Z748)</f>
        <v>376797.19462302752</v>
      </c>
      <c r="AB748" s="33">
        <v>27.6</v>
      </c>
      <c r="AC748" s="34">
        <v>245</v>
      </c>
      <c r="AD748" s="35">
        <f>(AB748*$AP$1)/($AC$2*AC748)</f>
        <v>397522.87121745257</v>
      </c>
      <c r="AK748" s="46">
        <v>262.36840820309999</v>
      </c>
      <c r="AL748" s="1">
        <v>212.8533782959</v>
      </c>
      <c r="AM748" s="35">
        <f>(AK748*$AP$1)/($AL$2*AL748)</f>
        <v>2938924.3043980924</v>
      </c>
    </row>
    <row r="749" spans="22:39" x14ac:dyDescent="0.3">
      <c r="V749" s="33">
        <v>17.7</v>
      </c>
      <c r="W749" s="34">
        <v>237</v>
      </c>
      <c r="X749" s="35">
        <f>(V749*$AP$1)/($W$2*W749)</f>
        <v>282362.66134563816</v>
      </c>
      <c r="Y749" s="33">
        <v>25.2</v>
      </c>
      <c r="Z749" s="34">
        <v>237</v>
      </c>
      <c r="AA749" s="1">
        <f>(Y749 * $AP$1)/($Z$2*Z749)</f>
        <v>375207.33304233965</v>
      </c>
      <c r="AB749" s="33">
        <v>27.6</v>
      </c>
      <c r="AC749" s="34">
        <v>246</v>
      </c>
      <c r="AD749" s="35">
        <f>(AB749*$AP$1)/($AC$2*AC749)</f>
        <v>395906.92458648724</v>
      </c>
      <c r="AK749" s="46">
        <v>262.68188476559999</v>
      </c>
      <c r="AL749" s="1">
        <v>213.18687438960001</v>
      </c>
      <c r="AM749" s="35">
        <f>(AK749*$AP$1)/($AL$2*AL749)</f>
        <v>2937832.7568230433</v>
      </c>
    </row>
    <row r="750" spans="22:39" x14ac:dyDescent="0.3">
      <c r="V750" s="33">
        <v>17.8</v>
      </c>
      <c r="W750" s="34">
        <v>237</v>
      </c>
      <c r="X750" s="35">
        <f>(V750*$AP$1)/($W$2*W750)</f>
        <v>283957.93061877741</v>
      </c>
      <c r="Y750" s="33">
        <v>25.3</v>
      </c>
      <c r="Z750" s="34">
        <v>237</v>
      </c>
      <c r="AA750" s="1">
        <f>(Y750 * $AP$1)/($Z$2*Z750)</f>
        <v>376696.2510306029</v>
      </c>
      <c r="AB750" s="33">
        <v>27.7</v>
      </c>
      <c r="AC750" s="34">
        <v>246</v>
      </c>
      <c r="AD750" s="35">
        <f>(AB750*$AP$1)/($AC$2*AC750)</f>
        <v>397341.36996542377</v>
      </c>
      <c r="AK750" s="46">
        <v>263.00158691410002</v>
      </c>
      <c r="AL750" s="1">
        <v>213.52012634280001</v>
      </c>
      <c r="AM750" s="35">
        <f>(AK750*$AP$1)/($AL$2*AL750)</f>
        <v>2936817.4951551929</v>
      </c>
    </row>
    <row r="751" spans="22:39" x14ac:dyDescent="0.3">
      <c r="V751" s="33">
        <v>17.8</v>
      </c>
      <c r="W751" s="34">
        <v>238</v>
      </c>
      <c r="X751" s="35">
        <f>(V751*$AP$1)/($W$2*W751)</f>
        <v>282764.83006995905</v>
      </c>
      <c r="Y751" s="33">
        <v>25.3</v>
      </c>
      <c r="Z751" s="34">
        <v>237</v>
      </c>
      <c r="AA751" s="1">
        <f>(Y751 * $AP$1)/($Z$2*Z751)</f>
        <v>376696.2510306029</v>
      </c>
      <c r="AB751" s="33">
        <v>27.7</v>
      </c>
      <c r="AC751" s="34">
        <v>246</v>
      </c>
      <c r="AD751" s="35">
        <f>(AB751*$AP$1)/($AC$2*AC751)</f>
        <v>397341.36996542377</v>
      </c>
      <c r="AK751" s="46">
        <v>263.31579589839998</v>
      </c>
      <c r="AL751" s="1">
        <v>213.8533782959</v>
      </c>
      <c r="AM751" s="35">
        <f>(AK751*$AP$1)/($AL$2*AL751)</f>
        <v>2935744.1536475471</v>
      </c>
    </row>
    <row r="752" spans="22:39" x14ac:dyDescent="0.3">
      <c r="V752" s="33">
        <v>17.8</v>
      </c>
      <c r="W752" s="34">
        <v>238</v>
      </c>
      <c r="X752" s="35">
        <f>(V752*$AP$1)/($W$2*W752)</f>
        <v>282764.83006995905</v>
      </c>
      <c r="Y752" s="33">
        <v>25.3</v>
      </c>
      <c r="Z752" s="34">
        <v>238</v>
      </c>
      <c r="AA752" s="1">
        <f>(Y752 * $AP$1)/($Z$2*Z752)</f>
        <v>375113.4936733314</v>
      </c>
      <c r="AB752" s="33">
        <v>27.7</v>
      </c>
      <c r="AC752" s="34">
        <v>247</v>
      </c>
      <c r="AD752" s="35">
        <f>(AB752*$AP$1)/($AC$2*AC752)</f>
        <v>395732.70045139373</v>
      </c>
      <c r="AK752" s="46">
        <v>263.64318847660002</v>
      </c>
      <c r="AL752" s="1">
        <v>214.18687438960001</v>
      </c>
      <c r="AM752" s="35">
        <f>(AK752*$AP$1)/($AL$2*AL752)</f>
        <v>2934817.5639160988</v>
      </c>
    </row>
    <row r="753" spans="22:39" x14ac:dyDescent="0.3">
      <c r="V753" s="33">
        <v>17.8</v>
      </c>
      <c r="W753" s="34">
        <v>238</v>
      </c>
      <c r="X753" s="35">
        <f>(V753*$AP$1)/($W$2*W753)</f>
        <v>282764.83006995905</v>
      </c>
      <c r="Y753" s="33">
        <v>25.4</v>
      </c>
      <c r="Z753" s="34">
        <v>238</v>
      </c>
      <c r="AA753" s="1">
        <f>(Y753 * $AP$1)/($Z$2*Z753)</f>
        <v>376596.15570366074</v>
      </c>
      <c r="AB753" s="33">
        <v>27.8</v>
      </c>
      <c r="AC753" s="34">
        <v>247</v>
      </c>
      <c r="AD753" s="35">
        <f>(AB753*$AP$1)/($AC$2*AC753)</f>
        <v>397161.33835916052</v>
      </c>
      <c r="AK753" s="46">
        <v>263.96423339839998</v>
      </c>
      <c r="AL753" s="1">
        <v>214.52012634280001</v>
      </c>
      <c r="AM753" s="35">
        <f>(AK753*$AP$1)/($AL$2*AL753)</f>
        <v>2933826.6432241928</v>
      </c>
    </row>
    <row r="754" spans="22:39" x14ac:dyDescent="0.3">
      <c r="V754" s="33">
        <v>17.899999999999999</v>
      </c>
      <c r="W754" s="34">
        <v>239</v>
      </c>
      <c r="X754" s="35">
        <f>(V754*$AP$1)/($W$2*W754)</f>
        <v>283163.63336562441</v>
      </c>
      <c r="Y754" s="33">
        <v>25.4</v>
      </c>
      <c r="Z754" s="34">
        <v>238</v>
      </c>
      <c r="AA754" s="1">
        <f>(Y754 * $AP$1)/($Z$2*Z754)</f>
        <v>376596.15570366074</v>
      </c>
      <c r="AB754" s="33">
        <v>27.8</v>
      </c>
      <c r="AC754" s="34">
        <v>247</v>
      </c>
      <c r="AD754" s="35">
        <f>(AB754*$AP$1)/($AC$2*AC754)</f>
        <v>397161.33835916052</v>
      </c>
      <c r="AK754" s="46">
        <v>264.28039550779999</v>
      </c>
      <c r="AL754" s="1">
        <v>214.85362243649999</v>
      </c>
      <c r="AM754" s="35">
        <f>(AK754*$AP$1)/($AL$2*AL754)</f>
        <v>2932781.2781745465</v>
      </c>
    </row>
    <row r="755" spans="22:39" x14ac:dyDescent="0.3">
      <c r="V755" s="33">
        <v>17.899999999999999</v>
      </c>
      <c r="W755" s="34">
        <v>239</v>
      </c>
      <c r="X755" s="35">
        <f>(V755*$AP$1)/($W$2*W755)</f>
        <v>283163.63336562441</v>
      </c>
      <c r="Y755" s="33">
        <v>25.5</v>
      </c>
      <c r="Z755" s="34">
        <v>239</v>
      </c>
      <c r="AA755" s="1">
        <f>(Y755 * $AP$1)/($Z$2*Z755)</f>
        <v>376496.89799451741</v>
      </c>
      <c r="AB755" s="33">
        <v>27.9</v>
      </c>
      <c r="AC755" s="34">
        <v>248</v>
      </c>
      <c r="AD755" s="35">
        <f>(AB755*$AP$1)/($AC$2*AC755)</f>
        <v>396982.75862068962</v>
      </c>
      <c r="AK755" s="46">
        <v>264.60168457029999</v>
      </c>
      <c r="AL755" s="1">
        <v>215.18663024899999</v>
      </c>
      <c r="AM755" s="35">
        <f>(AK755*$AP$1)/($AL$2*AL755)</f>
        <v>2931802.6127048875</v>
      </c>
    </row>
    <row r="756" spans="22:39" x14ac:dyDescent="0.3">
      <c r="V756" s="33">
        <v>17.899999999999999</v>
      </c>
      <c r="W756" s="34">
        <v>239</v>
      </c>
      <c r="X756" s="35">
        <f>(V756*$AP$1)/($W$2*W756)</f>
        <v>283163.63336562441</v>
      </c>
      <c r="Y756" s="33">
        <v>25.5</v>
      </c>
      <c r="Z756" s="34">
        <v>239</v>
      </c>
      <c r="AA756" s="1">
        <f>(Y756 * $AP$1)/($Z$2*Z756)</f>
        <v>376496.89799451741</v>
      </c>
      <c r="AB756" s="33">
        <v>27.9</v>
      </c>
      <c r="AC756" s="34">
        <v>248</v>
      </c>
      <c r="AD756" s="35">
        <f>(AB756*$AP$1)/($AC$2*AC756)</f>
        <v>396982.75862068962</v>
      </c>
      <c r="AK756" s="46">
        <v>264.91760253910002</v>
      </c>
      <c r="AL756" s="1">
        <v>215.52012634280001</v>
      </c>
      <c r="AM756" s="35">
        <f>(AK756*$AP$1)/($AL$2*AL756)</f>
        <v>2930760.9115641667</v>
      </c>
    </row>
    <row r="757" spans="22:39" x14ac:dyDescent="0.3">
      <c r="V757" s="33">
        <v>18</v>
      </c>
      <c r="W757" s="34">
        <v>240</v>
      </c>
      <c r="X757" s="35">
        <f>(V757*$AP$1)/($W$2*W757)</f>
        <v>283559.11330049258</v>
      </c>
      <c r="Y757" s="33">
        <v>25.6</v>
      </c>
      <c r="Z757" s="34">
        <v>239</v>
      </c>
      <c r="AA757" s="1">
        <f>(Y757 * $AP$1)/($Z$2*Z757)</f>
        <v>377973.35641802533</v>
      </c>
      <c r="AB757" s="33">
        <v>27.9</v>
      </c>
      <c r="AC757" s="34">
        <v>248</v>
      </c>
      <c r="AD757" s="35">
        <f>(AB757*$AP$1)/($AC$2*AC757)</f>
        <v>396982.75862068962</v>
      </c>
      <c r="AK757" s="46">
        <v>265.22729492190001</v>
      </c>
      <c r="AL757" s="1">
        <v>215.8533782959</v>
      </c>
      <c r="AM757" s="35">
        <f>(AK757*$AP$1)/($AL$2*AL757)</f>
        <v>2929656.9761639875</v>
      </c>
    </row>
    <row r="758" spans="22:39" x14ac:dyDescent="0.3">
      <c r="V758" s="33">
        <v>18</v>
      </c>
      <c r="W758" s="34">
        <v>240</v>
      </c>
      <c r="X758" s="35">
        <f>(V758*$AP$1)/($W$2*W758)</f>
        <v>283559.11330049258</v>
      </c>
      <c r="Y758" s="33">
        <v>25.6</v>
      </c>
      <c r="Z758" s="34">
        <v>240</v>
      </c>
      <c r="AA758" s="1">
        <f>(Y758 * $AP$1)/($Z$2*Z758)</f>
        <v>376398.46743295022</v>
      </c>
      <c r="AB758" s="33">
        <v>28</v>
      </c>
      <c r="AC758" s="34">
        <v>249</v>
      </c>
      <c r="AD758" s="35">
        <f>(AB758*$AP$1)/($AC$2*AC758)</f>
        <v>396805.61325762823</v>
      </c>
      <c r="AK758" s="46">
        <v>265.53747558589998</v>
      </c>
      <c r="AL758" s="1">
        <v>216.18663024899999</v>
      </c>
      <c r="AM758" s="35">
        <f>(AK758*$AP$1)/($AL$2*AL758)</f>
        <v>2928561.8293589232</v>
      </c>
    </row>
    <row r="759" spans="22:39" x14ac:dyDescent="0.3">
      <c r="V759" s="33">
        <v>18</v>
      </c>
      <c r="W759" s="34">
        <v>240</v>
      </c>
      <c r="X759" s="35">
        <f>(V759*$AP$1)/($W$2*W759)</f>
        <v>283559.11330049258</v>
      </c>
      <c r="Y759" s="33">
        <v>25.7</v>
      </c>
      <c r="Z759" s="34">
        <v>240</v>
      </c>
      <c r="AA759" s="1">
        <f>(Y759 * $AP$1)/($Z$2*Z759)</f>
        <v>377868.77394636016</v>
      </c>
      <c r="AB759" s="33">
        <v>28</v>
      </c>
      <c r="AC759" s="34">
        <v>249</v>
      </c>
      <c r="AD759" s="35">
        <f>(AB759*$AP$1)/($AC$2*AC759)</f>
        <v>396805.61325762823</v>
      </c>
      <c r="AK759" s="46">
        <v>265.84875488279999</v>
      </c>
      <c r="AL759" s="1">
        <v>216.52012634280001</v>
      </c>
      <c r="AM759" s="35">
        <f>(AK759*$AP$1)/($AL$2*AL759)</f>
        <v>2927478.8507308699</v>
      </c>
    </row>
    <row r="760" spans="22:39" x14ac:dyDescent="0.3">
      <c r="V760" s="33">
        <v>18.100000000000001</v>
      </c>
      <c r="W760" s="34">
        <v>241</v>
      </c>
      <c r="X760" s="35">
        <f>(V760*$AP$1)/($W$2*W760)</f>
        <v>283951.3112442001</v>
      </c>
      <c r="Y760" s="33">
        <v>25.7</v>
      </c>
      <c r="Z760" s="34">
        <v>240</v>
      </c>
      <c r="AA760" s="1">
        <f>(Y760 * $AP$1)/($Z$2*Z760)</f>
        <v>377868.77394636016</v>
      </c>
      <c r="AB760" s="33">
        <v>28.1</v>
      </c>
      <c r="AC760" s="34">
        <v>249</v>
      </c>
      <c r="AD760" s="35">
        <f>(AB760*$AP$1)/($AC$2*AC760)</f>
        <v>398222.77616211982</v>
      </c>
      <c r="AK760" s="46">
        <v>266.16870117190001</v>
      </c>
      <c r="AL760" s="1">
        <v>216.8533782959</v>
      </c>
      <c r="AM760" s="35">
        <f>(AK760*$AP$1)/($AL$2*AL760)</f>
        <v>2926497.7904320266</v>
      </c>
    </row>
    <row r="761" spans="22:39" x14ac:dyDescent="0.3">
      <c r="V761" s="33">
        <v>18.100000000000001</v>
      </c>
      <c r="W761" s="34">
        <v>241</v>
      </c>
      <c r="X761" s="35">
        <f>(V761*$AP$1)/($W$2*W761)</f>
        <v>283951.3112442001</v>
      </c>
      <c r="Y761" s="33">
        <v>25.7</v>
      </c>
      <c r="Z761" s="34">
        <v>241</v>
      </c>
      <c r="AA761" s="1">
        <f>(Y761 * $AP$1)/($Z$2*Z761)</f>
        <v>376300.85372251633</v>
      </c>
      <c r="AB761" s="33">
        <v>28.1</v>
      </c>
      <c r="AC761" s="34">
        <v>250</v>
      </c>
      <c r="AD761" s="35">
        <f>(AB761*$AP$1)/($AC$2*AC761)</f>
        <v>396629.88505747134</v>
      </c>
      <c r="AK761" s="46">
        <v>266.48767089839998</v>
      </c>
      <c r="AL761" s="1">
        <v>217.18663024899999</v>
      </c>
      <c r="AM761" s="35">
        <f>(AK761*$AP$1)/($AL$2*AL761)</f>
        <v>2925509.0200869171</v>
      </c>
    </row>
    <row r="762" spans="22:39" x14ac:dyDescent="0.3">
      <c r="V762" s="33">
        <v>18.100000000000001</v>
      </c>
      <c r="W762" s="34">
        <v>241</v>
      </c>
      <c r="X762" s="35">
        <f>(V762*$AP$1)/($W$2*W762)</f>
        <v>283951.3112442001</v>
      </c>
      <c r="Y762" s="33">
        <v>25.8</v>
      </c>
      <c r="Z762" s="34">
        <v>241</v>
      </c>
      <c r="AA762" s="1">
        <f>(Y762 * $AP$1)/($Z$2*Z762)</f>
        <v>377765.0593790242</v>
      </c>
      <c r="AB762" s="33">
        <v>28.2</v>
      </c>
      <c r="AC762" s="34">
        <v>250</v>
      </c>
      <c r="AD762" s="35">
        <f>(AB762*$AP$1)/($AC$2*AC762)</f>
        <v>398041.37931034487</v>
      </c>
      <c r="AK762" s="46">
        <v>266.81225585940001</v>
      </c>
      <c r="AL762" s="1">
        <v>217.52012634280001</v>
      </c>
      <c r="AM762" s="35">
        <f>(AK762*$AP$1)/($AL$2*AL762)</f>
        <v>2924581.5466943667</v>
      </c>
    </row>
    <row r="763" spans="22:39" x14ac:dyDescent="0.3">
      <c r="V763" s="33">
        <v>18.100000000000001</v>
      </c>
      <c r="W763" s="34">
        <v>242</v>
      </c>
      <c r="X763" s="35">
        <f>(V763*$AP$1)/($W$2*W763)</f>
        <v>282777.95871839765</v>
      </c>
      <c r="Y763" s="33">
        <v>25.8</v>
      </c>
      <c r="Z763" s="34">
        <v>241</v>
      </c>
      <c r="AA763" s="1">
        <f>(Y763 * $AP$1)/($Z$2*Z763)</f>
        <v>377765.0593790242</v>
      </c>
      <c r="AB763" s="33">
        <v>28.2</v>
      </c>
      <c r="AC763" s="34">
        <v>250</v>
      </c>
      <c r="AD763" s="35">
        <f>(AB763*$AP$1)/($AC$2*AC763)</f>
        <v>398041.37931034487</v>
      </c>
      <c r="AK763" s="46">
        <v>267.12756347660002</v>
      </c>
      <c r="AL763" s="1">
        <v>217.85313415530001</v>
      </c>
      <c r="AM763" s="35">
        <f>(AK763*$AP$1)/($AL$2*AL763)</f>
        <v>2923561.9304462238</v>
      </c>
    </row>
    <row r="764" spans="22:39" x14ac:dyDescent="0.3">
      <c r="V764" s="33">
        <v>18.2</v>
      </c>
      <c r="W764" s="34">
        <v>242</v>
      </c>
      <c r="X764" s="35">
        <f>(V764*$AP$1)/($W$2*W764)</f>
        <v>284340.26788258762</v>
      </c>
      <c r="Y764" s="33">
        <v>25.9</v>
      </c>
      <c r="Z764" s="34">
        <v>242</v>
      </c>
      <c r="AA764" s="1">
        <f>(Y764 * $AP$1)/($Z$2*Z764)</f>
        <v>377662.20195687277</v>
      </c>
      <c r="AB764" s="33">
        <v>28.2</v>
      </c>
      <c r="AC764" s="34">
        <v>251</v>
      </c>
      <c r="AD764" s="35">
        <f>(AB764*$AP$1)/($AC$2*AC764)</f>
        <v>396455.55708201678</v>
      </c>
      <c r="AK764" s="46">
        <v>267.42321777339998</v>
      </c>
      <c r="AL764" s="1">
        <v>218.18663024899999</v>
      </c>
      <c r="AM764" s="35">
        <f>(AK764*$AP$1)/($AL$2*AL764)</f>
        <v>2922324.1203647251</v>
      </c>
    </row>
    <row r="765" spans="22:39" x14ac:dyDescent="0.3">
      <c r="V765" s="33">
        <v>18.2</v>
      </c>
      <c r="W765" s="34">
        <v>242</v>
      </c>
      <c r="X765" s="35">
        <f>(V765*$AP$1)/($W$2*W765)</f>
        <v>284340.26788258762</v>
      </c>
      <c r="Y765" s="33">
        <v>25.9</v>
      </c>
      <c r="Z765" s="34">
        <v>242</v>
      </c>
      <c r="AA765" s="1">
        <f>(Y765 * $AP$1)/($Z$2*Z765)</f>
        <v>377662.20195687277</v>
      </c>
      <c r="AB765" s="33">
        <v>28.3</v>
      </c>
      <c r="AC765" s="34">
        <v>251</v>
      </c>
      <c r="AD765" s="35">
        <f>(AB765*$AP$1)/($AC$2*AC765)</f>
        <v>397861.42785181117</v>
      </c>
      <c r="AK765" s="46">
        <v>267.71875</v>
      </c>
      <c r="AL765" s="1">
        <v>218.52012634280001</v>
      </c>
      <c r="AM765" s="35">
        <f>(AK765*$AP$1)/($AL$2*AL765)</f>
        <v>2921088.7565554865</v>
      </c>
    </row>
    <row r="766" spans="22:39" x14ac:dyDescent="0.3">
      <c r="V766" s="33">
        <v>18.2</v>
      </c>
      <c r="W766" s="34">
        <v>243</v>
      </c>
      <c r="X766" s="35">
        <f>(V766*$AP$1)/($W$2*W766)</f>
        <v>283170.14332340006</v>
      </c>
      <c r="Y766" s="33">
        <v>25.9</v>
      </c>
      <c r="Z766" s="34">
        <v>242</v>
      </c>
      <c r="AA766" s="1">
        <f>(Y766 * $AP$1)/($Z$2*Z766)</f>
        <v>377662.20195687277</v>
      </c>
      <c r="AB766" s="33">
        <v>28.3</v>
      </c>
      <c r="AC766" s="34">
        <v>251</v>
      </c>
      <c r="AD766" s="35">
        <f>(AB766*$AP$1)/($AC$2*AC766)</f>
        <v>397861.42785181117</v>
      </c>
      <c r="AK766" s="46">
        <v>268.02209472660002</v>
      </c>
      <c r="AL766" s="1">
        <v>218.8533782959</v>
      </c>
      <c r="AM766" s="35">
        <f>(AK766*$AP$1)/($AL$2*AL766)</f>
        <v>2919945.5276139961</v>
      </c>
    </row>
    <row r="767" spans="22:39" x14ac:dyDescent="0.3">
      <c r="V767" s="33">
        <v>18.3</v>
      </c>
      <c r="W767" s="34">
        <v>243</v>
      </c>
      <c r="X767" s="35">
        <f>(V767*$AP$1)/($W$2*W767)</f>
        <v>284726.02323177044</v>
      </c>
      <c r="Y767" s="33">
        <v>26</v>
      </c>
      <c r="Z767" s="34">
        <v>243</v>
      </c>
      <c r="AA767" s="1">
        <f>(Y767 * $AP$1)/($Z$2*Z767)</f>
        <v>377560.19109786669</v>
      </c>
      <c r="AB767" s="33">
        <v>28.4</v>
      </c>
      <c r="AC767" s="34">
        <v>252</v>
      </c>
      <c r="AD767" s="35">
        <f>(AB767*$AP$1)/($AC$2*AC767)</f>
        <v>397682.90457945631</v>
      </c>
      <c r="AK767" s="46">
        <v>268.318359375</v>
      </c>
      <c r="AL767" s="1">
        <v>219.1863861084</v>
      </c>
      <c r="AM767" s="35">
        <f>(AK767*$AP$1)/($AL$2*AL767)</f>
        <v>2918732.0099546732</v>
      </c>
    </row>
    <row r="768" spans="22:39" x14ac:dyDescent="0.3">
      <c r="V768" s="33">
        <v>18.3</v>
      </c>
      <c r="W768" s="34">
        <v>243</v>
      </c>
      <c r="X768" s="35">
        <f>(V768*$AP$1)/($W$2*W768)</f>
        <v>284726.02323177044</v>
      </c>
      <c r="Y768" s="33">
        <v>26</v>
      </c>
      <c r="Z768" s="34">
        <v>243</v>
      </c>
      <c r="AA768" s="1">
        <f>(Y768 * $AP$1)/($Z$2*Z768)</f>
        <v>377560.19109786669</v>
      </c>
      <c r="AB768" s="33">
        <v>28.4</v>
      </c>
      <c r="AC768" s="34">
        <v>252</v>
      </c>
      <c r="AD768" s="35">
        <f>(AB768*$AP$1)/($AC$2*AC768)</f>
        <v>397682.90457945631</v>
      </c>
      <c r="AK768" s="46">
        <v>268.61608886720001</v>
      </c>
      <c r="AL768" s="1">
        <v>219.51988220210001</v>
      </c>
      <c r="AM768" s="35">
        <f>(AK768*$AP$1)/($AL$2*AL768)</f>
        <v>2917531.5947590456</v>
      </c>
    </row>
    <row r="769" spans="22:39" x14ac:dyDescent="0.3">
      <c r="V769" s="33">
        <v>18.3</v>
      </c>
      <c r="W769" s="34">
        <v>244</v>
      </c>
      <c r="X769" s="35">
        <f>(V769*$AP$1)/($W$2*W769)</f>
        <v>283559.11330049264</v>
      </c>
      <c r="Y769" s="33">
        <v>26</v>
      </c>
      <c r="Z769" s="34">
        <v>243</v>
      </c>
      <c r="AA769" s="1">
        <f>(Y769 * $AP$1)/($Z$2*Z769)</f>
        <v>377560.19109786669</v>
      </c>
      <c r="AB769" s="33">
        <v>28.4</v>
      </c>
      <c r="AC769" s="34">
        <v>252</v>
      </c>
      <c r="AD769" s="35">
        <f>(AB769*$AP$1)/($AC$2*AC769)</f>
        <v>397682.90457945631</v>
      </c>
      <c r="AK769" s="46">
        <v>268.92602539059999</v>
      </c>
      <c r="AL769" s="1">
        <v>219.8533782959</v>
      </c>
      <c r="AM769" s="35">
        <f>(AK769*$AP$1)/($AL$2*AL769)</f>
        <v>2916467.2050273423</v>
      </c>
    </row>
    <row r="770" spans="22:39" x14ac:dyDescent="0.3">
      <c r="V770" s="33">
        <v>18.399999999999999</v>
      </c>
      <c r="W770" s="34">
        <v>244</v>
      </c>
      <c r="X770" s="35">
        <f>(V770*$AP$1)/($W$2*W770)</f>
        <v>285108.6166518614</v>
      </c>
      <c r="Y770" s="33">
        <v>26.1</v>
      </c>
      <c r="Z770" s="34">
        <v>244</v>
      </c>
      <c r="AA770" s="1">
        <f>(Y770 * $AP$1)/($Z$2*Z770)</f>
        <v>377459.01639344264</v>
      </c>
      <c r="AB770" s="33">
        <v>28.5</v>
      </c>
      <c r="AC770" s="34">
        <v>253</v>
      </c>
      <c r="AD770" s="35">
        <f>(AB770*$AP$1)/($AC$2*AC770)</f>
        <v>397505.79255826626</v>
      </c>
      <c r="AK770" s="46">
        <v>269.22338867190001</v>
      </c>
      <c r="AL770" s="1">
        <v>220.18663024899999</v>
      </c>
      <c r="AM770" s="35">
        <f>(AK770*$AP$1)/($AL$2*AL770)</f>
        <v>2915273.1233520824</v>
      </c>
    </row>
    <row r="771" spans="22:39" x14ac:dyDescent="0.3">
      <c r="V771" s="33">
        <v>18.399999999999999</v>
      </c>
      <c r="W771" s="34">
        <v>244</v>
      </c>
      <c r="X771" s="35">
        <f>(V771*$AP$1)/($W$2*W771)</f>
        <v>285108.6166518614</v>
      </c>
      <c r="Y771" s="33">
        <v>26.1</v>
      </c>
      <c r="Z771" s="34">
        <v>244</v>
      </c>
      <c r="AA771" s="1">
        <f>(Y771 * $AP$1)/($Z$2*Z771)</f>
        <v>377459.01639344264</v>
      </c>
      <c r="AB771" s="33">
        <v>28.5</v>
      </c>
      <c r="AC771" s="34">
        <v>253</v>
      </c>
      <c r="AD771" s="35">
        <f>(AB771*$AP$1)/($AC$2*AC771)</f>
        <v>397505.79255826626</v>
      </c>
      <c r="AK771" s="46">
        <v>269.52563476559999</v>
      </c>
      <c r="AL771" s="1">
        <v>220.51988220210001</v>
      </c>
      <c r="AM771" s="35">
        <f>(AK771*$AP$1)/($AL$2*AL771)</f>
        <v>2914135.4441018132</v>
      </c>
    </row>
    <row r="772" spans="22:39" x14ac:dyDescent="0.3">
      <c r="V772" s="33">
        <v>18.399999999999999</v>
      </c>
      <c r="W772" s="34">
        <v>245</v>
      </c>
      <c r="X772" s="35">
        <f>(V772*$AP$1)/($W$2*W772)</f>
        <v>283944.90801246604</v>
      </c>
      <c r="Y772" s="33">
        <v>26.2</v>
      </c>
      <c r="Z772" s="34">
        <v>244</v>
      </c>
      <c r="AA772" s="1">
        <f>(Y772 * $AP$1)/($Z$2*Z772)</f>
        <v>378905.21952138684</v>
      </c>
      <c r="AB772" s="33">
        <v>28.6</v>
      </c>
      <c r="AC772" s="34">
        <v>253</v>
      </c>
      <c r="AD772" s="35">
        <f>(AB772*$AP$1)/($AC$2*AC772)</f>
        <v>398900.54972513742</v>
      </c>
      <c r="AK772" s="46">
        <v>269.826171875</v>
      </c>
      <c r="AL772" s="1">
        <v>220.85313415530001</v>
      </c>
      <c r="AM772" s="35">
        <f>(AK772*$AP$1)/($AL$2*AL772)</f>
        <v>2912982.7483966085</v>
      </c>
    </row>
    <row r="773" spans="22:39" x14ac:dyDescent="0.3">
      <c r="V773" s="33">
        <v>18.5</v>
      </c>
      <c r="W773" s="34">
        <v>245</v>
      </c>
      <c r="X773" s="35">
        <f>(V773*$AP$1)/($W$2*W773)</f>
        <v>285488.08686035988</v>
      </c>
      <c r="Y773" s="33">
        <v>26.2</v>
      </c>
      <c r="Z773" s="34">
        <v>245</v>
      </c>
      <c r="AA773" s="1">
        <f>(Y773 * $AP$1)/($Z$2*Z773)</f>
        <v>377358.66760497302</v>
      </c>
      <c r="AB773" s="33">
        <v>28.6</v>
      </c>
      <c r="AC773" s="34">
        <v>254</v>
      </c>
      <c r="AD773" s="35">
        <f>(AB773*$AP$1)/($AC$2*AC773)</f>
        <v>397330.07511992037</v>
      </c>
      <c r="AK773" s="46">
        <v>270.11315917970001</v>
      </c>
      <c r="AL773" s="1">
        <v>221.1863861084</v>
      </c>
      <c r="AM773" s="35">
        <f>(AK773*$AP$1)/($AL$2*AL773)</f>
        <v>2911687.4658726384</v>
      </c>
    </row>
    <row r="774" spans="22:39" x14ac:dyDescent="0.3">
      <c r="V774" s="33">
        <v>18.5</v>
      </c>
      <c r="W774" s="34">
        <v>245</v>
      </c>
      <c r="X774" s="35">
        <f>(V774*$AP$1)/($W$2*W774)</f>
        <v>285488.08686035988</v>
      </c>
      <c r="Y774" s="33">
        <v>26.2</v>
      </c>
      <c r="Z774" s="34">
        <v>245</v>
      </c>
      <c r="AA774" s="1">
        <f>(Y774 * $AP$1)/($Z$2*Z774)</f>
        <v>377358.66760497302</v>
      </c>
      <c r="AB774" s="33">
        <v>28.7</v>
      </c>
      <c r="AC774" s="34">
        <v>254</v>
      </c>
      <c r="AD774" s="35">
        <f>(AB774*$AP$1)/($AC$2*AC774)</f>
        <v>398719.3411168431</v>
      </c>
      <c r="AK774" s="46">
        <v>270.419921875</v>
      </c>
      <c r="AL774" s="1">
        <v>221.51963806149999</v>
      </c>
      <c r="AM774" s="35">
        <f>(AK774*$AP$1)/($AL$2*AL774)</f>
        <v>2910608.9288979373</v>
      </c>
    </row>
    <row r="775" spans="22:39" x14ac:dyDescent="0.3">
      <c r="V775" s="33">
        <v>18.5</v>
      </c>
      <c r="W775" s="34">
        <v>246</v>
      </c>
      <c r="X775" s="35">
        <f>(V775*$AP$1)/($W$2*W775)</f>
        <v>284327.5661820657</v>
      </c>
      <c r="Y775" s="33">
        <v>26.3</v>
      </c>
      <c r="Z775" s="34">
        <v>245</v>
      </c>
      <c r="AA775" s="1">
        <f>(Y775 * $AP$1)/($Z$2*Z775)</f>
        <v>378798.96786300733</v>
      </c>
      <c r="AB775" s="33">
        <v>28.7</v>
      </c>
      <c r="AC775" s="34">
        <v>254</v>
      </c>
      <c r="AD775" s="35">
        <f>(AB775*$AP$1)/($AC$2*AC775)</f>
        <v>398719.3411168431</v>
      </c>
      <c r="AK775" s="46">
        <v>270.72790527339998</v>
      </c>
      <c r="AL775" s="1">
        <v>221.85289001460001</v>
      </c>
      <c r="AM775" s="35">
        <f>(AK775*$AP$1)/($AL$2*AL775)</f>
        <v>2909546.7511787321</v>
      </c>
    </row>
    <row r="776" spans="22:39" x14ac:dyDescent="0.3">
      <c r="V776" s="33">
        <v>18.600000000000001</v>
      </c>
      <c r="W776" s="34">
        <v>246</v>
      </c>
      <c r="X776" s="35">
        <f>(V776*$AP$1)/($W$2*W776)</f>
        <v>285864.47194521205</v>
      </c>
      <c r="Y776" s="33">
        <v>26.3</v>
      </c>
      <c r="Z776" s="34">
        <v>246</v>
      </c>
      <c r="AA776" s="1">
        <f>(Y776 * $AP$1)/($Z$2*Z776)</f>
        <v>377259.13466031209</v>
      </c>
      <c r="AB776" s="33">
        <v>28.7</v>
      </c>
      <c r="AC776" s="34">
        <v>255</v>
      </c>
      <c r="AD776" s="35">
        <f>(AB776*$AP$1)/($AC$2*AC776)</f>
        <v>397155.73585756141</v>
      </c>
      <c r="AK776" s="46">
        <v>271.02819824220001</v>
      </c>
      <c r="AL776" s="1">
        <v>222.18614196780001</v>
      </c>
      <c r="AM776" s="35">
        <f>(AK776*$AP$1)/($AL$2*AL776)</f>
        <v>2908405.2336842143</v>
      </c>
    </row>
    <row r="777" spans="22:39" x14ac:dyDescent="0.3">
      <c r="V777" s="33">
        <v>18.600000000000001</v>
      </c>
      <c r="W777" s="34">
        <v>246</v>
      </c>
      <c r="X777" s="35">
        <f>(V777*$AP$1)/($W$2*W777)</f>
        <v>285864.47194521205</v>
      </c>
      <c r="Y777" s="33">
        <v>26.4</v>
      </c>
      <c r="Z777" s="34">
        <v>246</v>
      </c>
      <c r="AA777" s="1">
        <f>(Y777 * $AP$1)/($Z$2*Z777)</f>
        <v>378693.58003924863</v>
      </c>
      <c r="AB777" s="33">
        <v>28.8</v>
      </c>
      <c r="AC777" s="34">
        <v>255</v>
      </c>
      <c r="AD777" s="35">
        <f>(AB777*$AP$1)/($AC$2*AC777)</f>
        <v>398539.55375253549</v>
      </c>
      <c r="AK777" s="46">
        <v>271.31945800779999</v>
      </c>
      <c r="AL777" s="1">
        <v>222.51963806149999</v>
      </c>
      <c r="AM777" s="35">
        <f>(AK777*$AP$1)/($AL$2*AL777)</f>
        <v>2907167.155506867</v>
      </c>
    </row>
    <row r="778" spans="22:39" x14ac:dyDescent="0.3">
      <c r="V778" s="33">
        <v>18.600000000000001</v>
      </c>
      <c r="W778" s="34">
        <v>247</v>
      </c>
      <c r="X778" s="35">
        <f>(V778*$AP$1)/($W$2*W778)</f>
        <v>284707.12590494804</v>
      </c>
      <c r="Y778" s="33">
        <v>26.4</v>
      </c>
      <c r="Z778" s="34">
        <v>246</v>
      </c>
      <c r="AA778" s="1">
        <f>(Y778 * $AP$1)/($Z$2*Z778)</f>
        <v>378693.58003924863</v>
      </c>
      <c r="AB778" s="33">
        <v>28.8</v>
      </c>
      <c r="AC778" s="34">
        <v>255</v>
      </c>
      <c r="AD778" s="35">
        <f>(AB778*$AP$1)/($AC$2*AC778)</f>
        <v>398539.55375253549</v>
      </c>
      <c r="AK778" s="46">
        <v>271.61083984380002</v>
      </c>
      <c r="AL778" s="1">
        <v>222.85289001460001</v>
      </c>
      <c r="AM778" s="35">
        <f>(AK778*$AP$1)/($AL$2*AL778)</f>
        <v>2905937.2723942325</v>
      </c>
    </row>
    <row r="779" spans="22:39" x14ac:dyDescent="0.3">
      <c r="V779" s="33">
        <v>18.7</v>
      </c>
      <c r="W779" s="34">
        <v>247</v>
      </c>
      <c r="X779" s="35">
        <f>(V779*$AP$1)/($W$2*W779)</f>
        <v>286237.80937755527</v>
      </c>
      <c r="Y779" s="33">
        <v>26.4</v>
      </c>
      <c r="Z779" s="34">
        <v>247</v>
      </c>
      <c r="AA779" s="1">
        <f>(Y779 * $AP$1)/($Z$2*Z779)</f>
        <v>377160.40765042574</v>
      </c>
      <c r="AB779" s="33">
        <v>28.9</v>
      </c>
      <c r="AC779" s="34">
        <v>256</v>
      </c>
      <c r="AD779" s="35">
        <f>(AB779*$AP$1)/($AC$2*AC779)</f>
        <v>398361.17097701144</v>
      </c>
      <c r="AK779" s="46">
        <v>271.89672851559999</v>
      </c>
      <c r="AL779" s="1">
        <v>223.18614196780001</v>
      </c>
      <c r="AM779" s="35">
        <f>(AK779*$AP$1)/($AL$2*AL779)</f>
        <v>2904652.3790359083</v>
      </c>
    </row>
    <row r="780" spans="22:39" x14ac:dyDescent="0.3">
      <c r="V780" s="33">
        <v>18.7</v>
      </c>
      <c r="W780" s="34">
        <v>247</v>
      </c>
      <c r="X780" s="35">
        <f>(V780*$AP$1)/($W$2*W780)</f>
        <v>286237.80937755527</v>
      </c>
      <c r="Y780" s="33">
        <v>26.5</v>
      </c>
      <c r="Z780" s="34">
        <v>247</v>
      </c>
      <c r="AA780" s="1">
        <f>(Y780 * $AP$1)/($Z$2*Z780)</f>
        <v>378589.04555819253</v>
      </c>
      <c r="AB780" s="33">
        <v>28.9</v>
      </c>
      <c r="AC780" s="34">
        <v>256</v>
      </c>
      <c r="AD780" s="35">
        <f>(AB780*$AP$1)/($AC$2*AC780)</f>
        <v>398361.17097701144</v>
      </c>
      <c r="AK780" s="46">
        <v>272.18103027339998</v>
      </c>
      <c r="AL780" s="1">
        <v>223.5193939209</v>
      </c>
      <c r="AM780" s="35">
        <f>(AK780*$AP$1)/($AL$2*AL780)</f>
        <v>2903354.3894453128</v>
      </c>
    </row>
    <row r="781" spans="22:39" x14ac:dyDescent="0.3">
      <c r="V781" s="33">
        <v>18.7</v>
      </c>
      <c r="W781" s="34">
        <v>248</v>
      </c>
      <c r="X781" s="35">
        <f>(V781*$AP$1)/($W$2*W781)</f>
        <v>285083.62466232321</v>
      </c>
      <c r="Y781" s="33">
        <v>26.5</v>
      </c>
      <c r="Z781" s="34">
        <v>247</v>
      </c>
      <c r="AA781" s="1">
        <f>(Y781 * $AP$1)/($Z$2*Z781)</f>
        <v>378589.04555819253</v>
      </c>
      <c r="AB781" s="33">
        <v>28.9</v>
      </c>
      <c r="AC781" s="34">
        <v>256</v>
      </c>
      <c r="AD781" s="35">
        <f>(AB781*$AP$1)/($AC$2*AC781)</f>
        <v>398361.17097701144</v>
      </c>
      <c r="AK781" s="46">
        <v>272.4599609375</v>
      </c>
      <c r="AL781" s="1">
        <v>223.85264587399999</v>
      </c>
      <c r="AM781" s="35">
        <f>(AK781*$AP$1)/($AL$2*AL781)</f>
        <v>2902003.0563680688</v>
      </c>
    </row>
    <row r="782" spans="22:39" x14ac:dyDescent="0.3">
      <c r="V782" s="33">
        <v>18.8</v>
      </c>
      <c r="W782" s="34">
        <v>248</v>
      </c>
      <c r="X782" s="35">
        <f>(V782*$AP$1)/($W$2*W782)</f>
        <v>286608.13602415385</v>
      </c>
      <c r="Y782" s="33">
        <v>26.6</v>
      </c>
      <c r="Z782" s="34">
        <v>248</v>
      </c>
      <c r="AA782" s="1">
        <f>(Y782 * $AP$1)/($Z$2*Z782)</f>
        <v>378485.35409714497</v>
      </c>
      <c r="AB782" s="33">
        <v>29</v>
      </c>
      <c r="AC782" s="34">
        <v>257</v>
      </c>
      <c r="AD782" s="35">
        <f>(AB782*$AP$1)/($AC$2*AC782)</f>
        <v>398184.17639429314</v>
      </c>
      <c r="AK782" s="46">
        <v>272.72668457029999</v>
      </c>
      <c r="AL782" s="1">
        <v>224.18589782710001</v>
      </c>
      <c r="AM782" s="35">
        <f>(AK782*$AP$1)/($AL$2*AL782)</f>
        <v>2900525.9155471176</v>
      </c>
    </row>
    <row r="783" spans="22:39" x14ac:dyDescent="0.3">
      <c r="V783" s="33">
        <v>18.8</v>
      </c>
      <c r="W783" s="34">
        <v>248</v>
      </c>
      <c r="X783" s="35">
        <f>(V783*$AP$1)/($W$2*W783)</f>
        <v>286608.13602415385</v>
      </c>
      <c r="Y783" s="33">
        <v>26.6</v>
      </c>
      <c r="Z783" s="34">
        <v>248</v>
      </c>
      <c r="AA783" s="1">
        <f>(Y783 * $AP$1)/($Z$2*Z783)</f>
        <v>378485.35409714497</v>
      </c>
      <c r="AB783" s="33">
        <v>29</v>
      </c>
      <c r="AC783" s="34">
        <v>257</v>
      </c>
      <c r="AD783" s="35">
        <f>(AB783*$AP$1)/($AC$2*AC783)</f>
        <v>398184.17639429314</v>
      </c>
      <c r="AK783" s="46">
        <v>272.99890136720001</v>
      </c>
      <c r="AL783" s="1">
        <v>224.5193939209</v>
      </c>
      <c r="AM783" s="35">
        <f>(AK783*$AP$1)/($AL$2*AL783)</f>
        <v>2899108.3419197635</v>
      </c>
    </row>
    <row r="784" spans="22:39" x14ac:dyDescent="0.3">
      <c r="V784" s="33">
        <v>18.8</v>
      </c>
      <c r="W784" s="34">
        <v>249</v>
      </c>
      <c r="X784" s="35">
        <f>(V784*$AP$1)/($W$2*W784)</f>
        <v>285457.09933329374</v>
      </c>
      <c r="Y784" s="33">
        <v>26.7</v>
      </c>
      <c r="Z784" s="34">
        <v>248</v>
      </c>
      <c r="AA784" s="1">
        <f>(Y784 * $AP$1)/($Z$2*Z784)</f>
        <v>379908.23136818683</v>
      </c>
      <c r="AB784" s="33">
        <v>29.1</v>
      </c>
      <c r="AC784" s="34">
        <v>257</v>
      </c>
      <c r="AD784" s="35">
        <f>(AB784*$AP$1)/($AC$2*AC784)</f>
        <v>399557.22527841141</v>
      </c>
      <c r="AK784" s="46">
        <v>273.27331542970001</v>
      </c>
      <c r="AL784" s="1">
        <v>224.8524017334</v>
      </c>
      <c r="AM784" s="35">
        <f>(AK784*$AP$1)/($AL$2*AL784)</f>
        <v>2897724.5651162169</v>
      </c>
    </row>
    <row r="785" spans="22:39" x14ac:dyDescent="0.3">
      <c r="V785" s="33">
        <v>18.899999999999999</v>
      </c>
      <c r="W785" s="34">
        <v>249</v>
      </c>
      <c r="X785" s="35">
        <f>(V785*$AP$1)/($W$2*W785)</f>
        <v>286975.48815953464</v>
      </c>
      <c r="Y785" s="33">
        <v>26.7</v>
      </c>
      <c r="Z785" s="34">
        <v>249</v>
      </c>
      <c r="AA785" s="1">
        <f>(Y785 * $AP$1)/($Z$2*Z785)</f>
        <v>378382.49549923831</v>
      </c>
      <c r="AB785" s="33">
        <v>29.1</v>
      </c>
      <c r="AC785" s="34">
        <v>258</v>
      </c>
      <c r="AD785" s="35">
        <f>(AB785*$AP$1)/($AC$2*AC785)</f>
        <v>398008.55386260361</v>
      </c>
      <c r="AK785" s="46">
        <v>273.53723144529999</v>
      </c>
      <c r="AL785" s="1">
        <v>225.18589782710001</v>
      </c>
      <c r="AM785" s="35">
        <f>(AK785*$AP$1)/($AL$2*AL785)</f>
        <v>2896227.4468288897</v>
      </c>
    </row>
    <row r="786" spans="22:39" x14ac:dyDescent="0.3">
      <c r="V786" s="33">
        <v>18.899999999999999</v>
      </c>
      <c r="W786" s="34">
        <v>249</v>
      </c>
      <c r="X786" s="35">
        <f>(V786*$AP$1)/($W$2*W786)</f>
        <v>286975.48815953464</v>
      </c>
      <c r="Y786" s="33">
        <v>26.8</v>
      </c>
      <c r="Z786" s="34">
        <v>249</v>
      </c>
      <c r="AA786" s="1">
        <f>(Y786 * $AP$1)/($Z$2*Z786)</f>
        <v>379799.65840372985</v>
      </c>
      <c r="AB786" s="33">
        <v>29.2</v>
      </c>
      <c r="AC786" s="34">
        <v>258</v>
      </c>
      <c r="AD786" s="35">
        <f>(AB786*$AP$1)/($AC$2*AC786)</f>
        <v>399376.28085182217</v>
      </c>
      <c r="AK786" s="46">
        <v>273.8134765625</v>
      </c>
      <c r="AL786" s="1">
        <v>225.51914978030001</v>
      </c>
      <c r="AM786" s="35">
        <f>(AK786*$AP$1)/($AL$2*AL786)</f>
        <v>2894868.2384608272</v>
      </c>
    </row>
    <row r="787" spans="22:39" x14ac:dyDescent="0.3">
      <c r="V787" s="33">
        <v>18.899999999999999</v>
      </c>
      <c r="W787" s="34">
        <v>250</v>
      </c>
      <c r="X787" s="35">
        <f>(V787*$AP$1)/($W$2*W787)</f>
        <v>285827.58620689646</v>
      </c>
      <c r="Y787" s="33">
        <v>26.8</v>
      </c>
      <c r="Z787" s="34">
        <v>249</v>
      </c>
      <c r="AA787" s="1">
        <f>(Y787 * $AP$1)/($Z$2*Z787)</f>
        <v>379799.65840372985</v>
      </c>
      <c r="AB787" s="33">
        <v>29.2</v>
      </c>
      <c r="AC787" s="34">
        <v>258</v>
      </c>
      <c r="AD787" s="35">
        <f>(AB787*$AP$1)/($AC$2*AC787)</f>
        <v>399376.28085182217</v>
      </c>
      <c r="AK787" s="46">
        <v>274.09143066410002</v>
      </c>
      <c r="AL787" s="1">
        <v>225.8524017334</v>
      </c>
      <c r="AM787" s="35">
        <f>(AK787*$AP$1)/($AL$2*AL787)</f>
        <v>2893531.0826221425</v>
      </c>
    </row>
    <row r="788" spans="22:39" x14ac:dyDescent="0.3">
      <c r="V788" s="33">
        <v>19</v>
      </c>
      <c r="W788" s="34">
        <v>250</v>
      </c>
      <c r="X788" s="35">
        <f>(V788*$AP$1)/($W$2*W788)</f>
        <v>287339.90147783246</v>
      </c>
      <c r="Y788" s="33">
        <v>26.9</v>
      </c>
      <c r="Z788" s="34">
        <v>250</v>
      </c>
      <c r="AA788" s="1">
        <f>(Y788 * $AP$1)/($Z$2*Z788)</f>
        <v>379691.9540229885</v>
      </c>
      <c r="AB788" s="33">
        <v>29.2</v>
      </c>
      <c r="AC788" s="34">
        <v>259</v>
      </c>
      <c r="AD788" s="35">
        <f>(AB788*$AP$1)/($AC$2*AC788)</f>
        <v>397834.28748945991</v>
      </c>
      <c r="AK788" s="46">
        <v>274.37438964839998</v>
      </c>
      <c r="AL788" s="1">
        <v>226.1854095459</v>
      </c>
      <c r="AM788" s="35">
        <f>(AK788*$AP$1)/($AL$2*AL788)</f>
        <v>2892253.7465899964</v>
      </c>
    </row>
    <row r="789" spans="22:39" x14ac:dyDescent="0.3">
      <c r="V789" s="33">
        <v>19</v>
      </c>
      <c r="W789" s="34">
        <v>250</v>
      </c>
      <c r="X789" s="35">
        <f>(V789*$AP$1)/($W$2*W789)</f>
        <v>287339.90147783246</v>
      </c>
      <c r="Y789" s="33">
        <v>26.9</v>
      </c>
      <c r="Z789" s="34">
        <v>250</v>
      </c>
      <c r="AA789" s="1">
        <f>(Y789 * $AP$1)/($Z$2*Z789)</f>
        <v>379691.9540229885</v>
      </c>
      <c r="AB789" s="33">
        <v>29.3</v>
      </c>
      <c r="AC789" s="34">
        <v>259</v>
      </c>
      <c r="AD789" s="35">
        <f>(AB789*$AP$1)/($AC$2*AC789)</f>
        <v>399196.73367949232</v>
      </c>
      <c r="AK789" s="46">
        <v>274.64416503910002</v>
      </c>
      <c r="AL789" s="1">
        <v>226.51866149899999</v>
      </c>
      <c r="AM789" s="35">
        <f>(AK789*$AP$1)/($AL$2*AL789)</f>
        <v>2890838.2830045749</v>
      </c>
    </row>
    <row r="790" spans="22:39" x14ac:dyDescent="0.3">
      <c r="V790" s="33">
        <v>19</v>
      </c>
      <c r="W790" s="34">
        <v>251</v>
      </c>
      <c r="X790" s="35">
        <f>(V790*$AP$1)/($W$2*W790)</f>
        <v>286195.12099385704</v>
      </c>
      <c r="Y790" s="33">
        <v>26.9</v>
      </c>
      <c r="Z790" s="34">
        <v>250</v>
      </c>
      <c r="AA790" s="1">
        <f>(Y790 * $AP$1)/($Z$2*Z790)</f>
        <v>379691.9540229885</v>
      </c>
      <c r="AB790" s="33">
        <v>29.3</v>
      </c>
      <c r="AC790" s="34">
        <v>259</v>
      </c>
      <c r="AD790" s="35">
        <f>(AB790*$AP$1)/($AC$2*AC790)</f>
        <v>399196.73367949232</v>
      </c>
      <c r="AK790" s="46">
        <v>274.90896606450002</v>
      </c>
      <c r="AL790" s="1">
        <v>226.85221862789999</v>
      </c>
      <c r="AM790" s="35">
        <f>(AK790*$AP$1)/($AL$2*AL790)</f>
        <v>2889370.8091112003</v>
      </c>
    </row>
    <row r="791" spans="22:39" x14ac:dyDescent="0.3">
      <c r="V791" s="33">
        <v>19.100000000000001</v>
      </c>
      <c r="W791" s="34">
        <v>251</v>
      </c>
      <c r="X791" s="35">
        <f>(V791*$AP$1)/($W$2*W791)</f>
        <v>287701.41110435105</v>
      </c>
      <c r="Y791" s="33">
        <v>27</v>
      </c>
      <c r="Z791" s="34">
        <v>251</v>
      </c>
      <c r="AA791" s="1">
        <f>(Y791 * $AP$1)/($Z$2*Z791)</f>
        <v>379585.10784448416</v>
      </c>
      <c r="AB791" s="33">
        <v>29.4</v>
      </c>
      <c r="AC791" s="34">
        <v>260</v>
      </c>
      <c r="AD791" s="35">
        <f>(AB791*$AP$1)/($AC$2*AC791)</f>
        <v>399018.56763925723</v>
      </c>
      <c r="AK791" s="46">
        <v>275.14041137700002</v>
      </c>
      <c r="AL791" s="1">
        <v>227.18571472170001</v>
      </c>
      <c r="AM791" s="35">
        <f>(AK791*$AP$1)/($AL$2*AL791)</f>
        <v>2887558.3568779957</v>
      </c>
    </row>
    <row r="792" spans="22:39" x14ac:dyDescent="0.3">
      <c r="V792" s="33">
        <v>19.100000000000001</v>
      </c>
      <c r="W792" s="34">
        <v>251</v>
      </c>
      <c r="X792" s="35">
        <f>(V792*$AP$1)/($W$2*W792)</f>
        <v>287701.41110435105</v>
      </c>
      <c r="Y792" s="33">
        <v>27</v>
      </c>
      <c r="Z792" s="34">
        <v>251</v>
      </c>
      <c r="AA792" s="1">
        <f>(Y792 * $AP$1)/($Z$2*Z792)</f>
        <v>379585.10784448416</v>
      </c>
      <c r="AB792" s="33">
        <v>29.4</v>
      </c>
      <c r="AC792" s="34">
        <v>260</v>
      </c>
      <c r="AD792" s="35">
        <f>(AB792*$AP$1)/($AC$2*AC792)</f>
        <v>399018.56763925723</v>
      </c>
      <c r="AK792" s="46">
        <v>275.36123657230002</v>
      </c>
      <c r="AL792" s="1">
        <v>227.51872253420001</v>
      </c>
      <c r="AM792" s="35">
        <f>(AK792*$AP$1)/($AL$2*AL792)</f>
        <v>2885646.1177156768</v>
      </c>
    </row>
    <row r="793" spans="22:39" x14ac:dyDescent="0.3">
      <c r="V793" s="33">
        <v>19.100000000000001</v>
      </c>
      <c r="W793" s="34">
        <v>252</v>
      </c>
      <c r="X793" s="35">
        <f>(V793*$AP$1)/($W$2*W793)</f>
        <v>286559.73883806396</v>
      </c>
      <c r="Y793" s="33">
        <v>27</v>
      </c>
      <c r="Z793" s="34">
        <v>251</v>
      </c>
      <c r="AA793" s="1">
        <f>(Y793 * $AP$1)/($Z$2*Z793)</f>
        <v>379585.10784448416</v>
      </c>
      <c r="AB793" s="33">
        <v>29.4</v>
      </c>
      <c r="AC793" s="34">
        <v>260</v>
      </c>
      <c r="AD793" s="35">
        <f>(AB793*$AP$1)/($AC$2*AC793)</f>
        <v>399018.56763925723</v>
      </c>
      <c r="AK793" s="46">
        <v>275.61624145510001</v>
      </c>
      <c r="AL793" s="1">
        <v>227.8519744873</v>
      </c>
      <c r="AM793" s="35">
        <f>(AK793*$AP$1)/($AL$2*AL793)</f>
        <v>2884094.0400950564</v>
      </c>
    </row>
    <row r="794" spans="22:39" x14ac:dyDescent="0.3">
      <c r="V794" s="33">
        <v>19.2</v>
      </c>
      <c r="W794" s="34">
        <v>252</v>
      </c>
      <c r="X794" s="35">
        <f>(V794*$AP$1)/($W$2*W794)</f>
        <v>288060.05160684959</v>
      </c>
      <c r="Y794" s="33">
        <v>27.1</v>
      </c>
      <c r="Z794" s="34">
        <v>252</v>
      </c>
      <c r="AA794" s="1">
        <f>(Y794 * $AP$1)/($Z$2*Z794)</f>
        <v>379479.10965152353</v>
      </c>
      <c r="AB794" s="33">
        <v>29.5</v>
      </c>
      <c r="AC794" s="34">
        <v>261</v>
      </c>
      <c r="AD794" s="35">
        <f>(AB794*$AP$1)/($AC$2*AC794)</f>
        <v>398841.76685603557</v>
      </c>
      <c r="AK794" s="46">
        <v>275.87197875980002</v>
      </c>
      <c r="AL794" s="1">
        <v>228.18547058109999</v>
      </c>
      <c r="AM794" s="35">
        <f>(AK794*$AP$1)/($AL$2*AL794)</f>
        <v>2882551.0648045572</v>
      </c>
    </row>
    <row r="795" spans="22:39" x14ac:dyDescent="0.3">
      <c r="V795" s="33">
        <v>19.2</v>
      </c>
      <c r="W795" s="34">
        <v>252</v>
      </c>
      <c r="X795" s="35">
        <f>(V795*$AP$1)/($W$2*W795)</f>
        <v>288060.05160684959</v>
      </c>
      <c r="Y795" s="33">
        <v>27.1</v>
      </c>
      <c r="Z795" s="34">
        <v>252</v>
      </c>
      <c r="AA795" s="1">
        <f>(Y795 * $AP$1)/($Z$2*Z795)</f>
        <v>379479.10965152353</v>
      </c>
      <c r="AB795" s="33">
        <v>29.5</v>
      </c>
      <c r="AC795" s="34">
        <v>261</v>
      </c>
      <c r="AD795" s="35">
        <f>(AB795*$AP$1)/($AC$2*AC795)</f>
        <v>398841.76685603557</v>
      </c>
      <c r="AK795" s="46">
        <v>276.12197875980002</v>
      </c>
      <c r="AL795" s="1">
        <v>228.51872253420001</v>
      </c>
      <c r="AM795" s="35">
        <f>(AK795*$AP$1)/($AL$2*AL795)</f>
        <v>2880955.810113498</v>
      </c>
    </row>
    <row r="796" spans="22:39" x14ac:dyDescent="0.3">
      <c r="V796" s="33">
        <v>19.2</v>
      </c>
      <c r="W796" s="34">
        <v>253</v>
      </c>
      <c r="X796" s="35">
        <f>(V796*$AP$1)/($W$2*W796)</f>
        <v>286921.47432777117</v>
      </c>
      <c r="Y796" s="33">
        <v>27.2</v>
      </c>
      <c r="Z796" s="34">
        <v>252</v>
      </c>
      <c r="AA796" s="1">
        <f>(Y796 * $AP$1)/($Z$2*Z796)</f>
        <v>380879.40156905679</v>
      </c>
      <c r="AB796" s="33">
        <v>29.6</v>
      </c>
      <c r="AC796" s="34">
        <v>261</v>
      </c>
      <c r="AD796" s="35">
        <f>(AB796*$AP$1)/($AC$2*AC796)</f>
        <v>400193.77284537809</v>
      </c>
      <c r="AK796" s="46">
        <v>276.37442016599999</v>
      </c>
      <c r="AL796" s="1">
        <v>228.8519744873</v>
      </c>
      <c r="AM796" s="35">
        <f>(AK796*$AP$1)/($AL$2*AL796)</f>
        <v>2879390.6370571097</v>
      </c>
    </row>
    <row r="797" spans="22:39" x14ac:dyDescent="0.3">
      <c r="V797" s="33">
        <v>19.3</v>
      </c>
      <c r="W797" s="34">
        <v>253</v>
      </c>
      <c r="X797" s="35">
        <f>(V797*$AP$1)/($W$2*W797)</f>
        <v>288415.85700656165</v>
      </c>
      <c r="Y797" s="33">
        <v>27.2</v>
      </c>
      <c r="Z797" s="34">
        <v>253</v>
      </c>
      <c r="AA797" s="1">
        <f>(Y797 * $AP$1)/($Z$2*Z797)</f>
        <v>379373.94938894187</v>
      </c>
      <c r="AB797" s="33">
        <v>29.6</v>
      </c>
      <c r="AC797" s="34">
        <v>262</v>
      </c>
      <c r="AD797" s="35">
        <f>(AB797*$AP$1)/($AC$2*AC797)</f>
        <v>398666.31569711328</v>
      </c>
      <c r="AK797" s="46">
        <v>276.6105041504</v>
      </c>
      <c r="AL797" s="1">
        <v>229.18522644039999</v>
      </c>
      <c r="AM797" s="35">
        <f>(AK797*$AP$1)/($AL$2*AL797)</f>
        <v>2877659.8447158257</v>
      </c>
    </row>
    <row r="798" spans="22:39" x14ac:dyDescent="0.3">
      <c r="V798" s="33">
        <v>19.3</v>
      </c>
      <c r="W798" s="34">
        <v>253</v>
      </c>
      <c r="X798" s="35">
        <f>(V798*$AP$1)/($W$2*W798)</f>
        <v>288415.85700656165</v>
      </c>
      <c r="Y798" s="33">
        <v>27.2</v>
      </c>
      <c r="Z798" s="34">
        <v>253</v>
      </c>
      <c r="AA798" s="1">
        <f>(Y798 * $AP$1)/($Z$2*Z798)</f>
        <v>379373.94938894187</v>
      </c>
      <c r="AB798" s="33">
        <v>29.7</v>
      </c>
      <c r="AC798" s="34">
        <v>262</v>
      </c>
      <c r="AD798" s="35">
        <f>(AB798*$AP$1)/($AC$2*AC798)</f>
        <v>400013.16135825217</v>
      </c>
      <c r="AK798" s="46">
        <v>276.85159301760001</v>
      </c>
      <c r="AL798" s="1">
        <v>229.51847839359999</v>
      </c>
      <c r="AM798" s="35">
        <f>(AK798*$AP$1)/($AL$2*AL798)</f>
        <v>2875986.0701179034</v>
      </c>
    </row>
    <row r="799" spans="22:39" x14ac:dyDescent="0.3">
      <c r="V799" s="33">
        <v>19.3</v>
      </c>
      <c r="W799" s="34">
        <v>254</v>
      </c>
      <c r="X799" s="35">
        <f>(V799*$AP$1)/($W$2*W799)</f>
        <v>287280.36150653579</v>
      </c>
      <c r="Y799" s="33">
        <v>27.3</v>
      </c>
      <c r="Z799" s="34">
        <v>253</v>
      </c>
      <c r="AA799" s="1">
        <f>(Y799 * $AP$1)/($Z$2*Z799)</f>
        <v>380768.70655581297</v>
      </c>
      <c r="AB799" s="33">
        <v>29.7</v>
      </c>
      <c r="AC799" s="34">
        <v>262</v>
      </c>
      <c r="AD799" s="35">
        <f>(AB799*$AP$1)/($AC$2*AC799)</f>
        <v>400013.16135825217</v>
      </c>
      <c r="AK799" s="46">
        <v>277.09268188480002</v>
      </c>
      <c r="AL799" s="1">
        <v>229.8519744873</v>
      </c>
      <c r="AM799" s="35">
        <f>(AK799*$AP$1)/($AL$2*AL799)</f>
        <v>2874314.0959885996</v>
      </c>
    </row>
    <row r="800" spans="22:39" x14ac:dyDescent="0.3">
      <c r="V800" s="33">
        <v>19.3</v>
      </c>
      <c r="W800" s="34">
        <v>254</v>
      </c>
      <c r="X800" s="35">
        <f>(V800*$AP$1)/($W$2*W800)</f>
        <v>287280.36150653579</v>
      </c>
      <c r="Y800" s="33">
        <v>27.3</v>
      </c>
      <c r="Z800" s="34">
        <v>254</v>
      </c>
      <c r="AA800" s="1">
        <f>(Y800 * $AP$1)/($Z$2*Z800)</f>
        <v>379269.61715992395</v>
      </c>
      <c r="AB800" s="33">
        <v>29.7</v>
      </c>
      <c r="AC800" s="34">
        <v>263</v>
      </c>
      <c r="AD800" s="35">
        <f>(AB800*$AP$1)/($AC$2*AC800)</f>
        <v>398492.19876753638</v>
      </c>
      <c r="AK800" s="46">
        <v>277.34072875980002</v>
      </c>
      <c r="AL800" s="1">
        <v>230.1849822998</v>
      </c>
      <c r="AM800" s="35">
        <f>(AK800*$AP$1)/($AL$2*AL800)</f>
        <v>2872725.1320333895</v>
      </c>
    </row>
    <row r="801" spans="22:39" x14ac:dyDescent="0.3">
      <c r="V801" s="33">
        <v>19.399999999999999</v>
      </c>
      <c r="W801" s="34">
        <v>254</v>
      </c>
      <c r="X801" s="35">
        <f>(V801*$AP$1)/($W$2*W801)</f>
        <v>288768.86078895302</v>
      </c>
      <c r="Y801" s="33">
        <v>27.4</v>
      </c>
      <c r="Z801" s="34">
        <v>254</v>
      </c>
      <c r="AA801" s="1">
        <f>(Y801 * $AP$1)/($Z$2*Z801)</f>
        <v>380658.88315684674</v>
      </c>
      <c r="AB801" s="33">
        <v>29.8</v>
      </c>
      <c r="AC801" s="34">
        <v>263</v>
      </c>
      <c r="AD801" s="35">
        <f>(AB801*$AP$1)/($AC$2*AC801)</f>
        <v>399833.92334251129</v>
      </c>
      <c r="AK801" s="46">
        <v>277.59365844730002</v>
      </c>
      <c r="AL801" s="1">
        <v>230.51823425289999</v>
      </c>
      <c r="AM801" s="35">
        <f>(AK801*$AP$1)/($AL$2*AL801)</f>
        <v>2871188.2217051159</v>
      </c>
    </row>
    <row r="802" spans="22:39" x14ac:dyDescent="0.3">
      <c r="V802" s="33">
        <v>19.399999999999999</v>
      </c>
      <c r="W802" s="34">
        <v>255</v>
      </c>
      <c r="X802" s="35">
        <f>(V802*$AP$1)/($W$2*W802)</f>
        <v>287636.43388389831</v>
      </c>
      <c r="Y802" s="33">
        <v>27.4</v>
      </c>
      <c r="Z802" s="34">
        <v>254</v>
      </c>
      <c r="AA802" s="1">
        <f>(Y802 * $AP$1)/($Z$2*Z802)</f>
        <v>380658.88315684674</v>
      </c>
      <c r="AB802" s="33">
        <v>29.8</v>
      </c>
      <c r="AC802" s="34">
        <v>263</v>
      </c>
      <c r="AD802" s="35">
        <f>(AB802*$AP$1)/($AC$2*AC802)</f>
        <v>399833.92334251129</v>
      </c>
      <c r="AK802" s="46">
        <v>277.8430480957</v>
      </c>
      <c r="AL802" s="1">
        <v>230.85173034670001</v>
      </c>
      <c r="AM802" s="35">
        <f>(AK802*$AP$1)/($AL$2*AL802)</f>
        <v>2869616.1516260211</v>
      </c>
    </row>
    <row r="803" spans="22:39" x14ac:dyDescent="0.3">
      <c r="V803" s="33">
        <v>19.399999999999999</v>
      </c>
      <c r="W803" s="34">
        <v>255</v>
      </c>
      <c r="X803" s="35">
        <f>(V803*$AP$1)/($W$2*W803)</f>
        <v>287636.43388389831</v>
      </c>
      <c r="Y803" s="33">
        <v>27.4</v>
      </c>
      <c r="Z803" s="34">
        <v>255</v>
      </c>
      <c r="AA803" s="1">
        <f>(Y803 * $AP$1)/($Z$2*Z803)</f>
        <v>379166.10322289832</v>
      </c>
      <c r="AB803" s="33">
        <v>29.9</v>
      </c>
      <c r="AC803" s="34">
        <v>264</v>
      </c>
      <c r="AD803" s="35">
        <f>(AB803*$AP$1)/($AC$2*AC803)</f>
        <v>399656.04319052596</v>
      </c>
      <c r="AK803" s="46">
        <v>278.09573364260001</v>
      </c>
      <c r="AL803" s="1">
        <v>231.1849822998</v>
      </c>
      <c r="AM803" s="35">
        <f>(AK803*$AP$1)/($AL$2*AL803)</f>
        <v>2868085.6375004109</v>
      </c>
    </row>
    <row r="804" spans="22:39" x14ac:dyDescent="0.3">
      <c r="V804" s="33">
        <v>19.5</v>
      </c>
      <c r="W804" s="34">
        <v>255</v>
      </c>
      <c r="X804" s="35">
        <f>(V804*$AP$1)/($W$2*W804)</f>
        <v>289119.09591422771</v>
      </c>
      <c r="Y804" s="33">
        <v>27.5</v>
      </c>
      <c r="Z804" s="34">
        <v>255</v>
      </c>
      <c r="AA804" s="1">
        <f>(Y804 * $AP$1)/($Z$2*Z804)</f>
        <v>380549.92111787247</v>
      </c>
      <c r="AB804" s="33">
        <v>29.9</v>
      </c>
      <c r="AC804" s="34">
        <v>264</v>
      </c>
      <c r="AD804" s="35">
        <f>(AB804*$AP$1)/($AC$2*AC804)</f>
        <v>399656.04319052596</v>
      </c>
      <c r="AK804" s="46">
        <v>278.32766723629999</v>
      </c>
      <c r="AL804" s="1">
        <v>231.51847839359999</v>
      </c>
      <c r="AM804" s="35">
        <f>(AK804*$AP$1)/($AL$2*AL804)</f>
        <v>2866342.793742517</v>
      </c>
    </row>
    <row r="805" spans="22:39" x14ac:dyDescent="0.3">
      <c r="V805" s="33">
        <v>19.5</v>
      </c>
      <c r="W805" s="34">
        <v>256</v>
      </c>
      <c r="X805" s="35">
        <f>(V805*$AP$1)/($W$2*W805)</f>
        <v>287989.72444581281</v>
      </c>
      <c r="Y805" s="33">
        <v>27.5</v>
      </c>
      <c r="Z805" s="34">
        <v>255</v>
      </c>
      <c r="AA805" s="1">
        <f>(Y805 * $AP$1)/($Z$2*Z805)</f>
        <v>380549.92111787247</v>
      </c>
      <c r="AB805" s="33">
        <v>29.9</v>
      </c>
      <c r="AC805" s="34">
        <v>264</v>
      </c>
      <c r="AD805" s="35">
        <f>(AB805*$AP$1)/($AC$2*AC805)</f>
        <v>399656.04319052596</v>
      </c>
      <c r="AK805" s="46">
        <v>278.57083129879999</v>
      </c>
      <c r="AL805" s="1">
        <v>231.85148620609999</v>
      </c>
      <c r="AM805" s="35">
        <f>(AK805*$AP$1)/($AL$2*AL805)</f>
        <v>2864726.4869576604</v>
      </c>
    </row>
    <row r="806" spans="22:39" x14ac:dyDescent="0.3">
      <c r="V806" s="33">
        <v>19.5</v>
      </c>
      <c r="W806" s="34">
        <v>256</v>
      </c>
      <c r="X806" s="35">
        <f>(V806*$AP$1)/($W$2*W806)</f>
        <v>287989.72444581281</v>
      </c>
      <c r="Y806" s="33">
        <v>27.6</v>
      </c>
      <c r="Z806" s="34">
        <v>256</v>
      </c>
      <c r="AA806" s="1">
        <f>(Y806 * $AP$1)/($Z$2*Z806)</f>
        <v>380441.81034482759</v>
      </c>
      <c r="AB806" s="33">
        <v>30</v>
      </c>
      <c r="AC806" s="34">
        <v>265</v>
      </c>
      <c r="AD806" s="35">
        <f>(AB806*$AP$1)/($AC$2*AC806)</f>
        <v>399479.50553025375</v>
      </c>
      <c r="AK806" s="46">
        <v>278.8000793457</v>
      </c>
      <c r="AL806" s="1">
        <v>232.1849822998</v>
      </c>
      <c r="AM806" s="35">
        <f>(AK806*$AP$1)/($AL$2*AL806)</f>
        <v>2862965.8934655855</v>
      </c>
    </row>
    <row r="807" spans="22:39" x14ac:dyDescent="0.3">
      <c r="V807" s="33">
        <v>19.600000000000001</v>
      </c>
      <c r="W807" s="34">
        <v>256</v>
      </c>
      <c r="X807" s="35">
        <f>(V807*$AP$1)/($W$2*W807)</f>
        <v>289466.5948275862</v>
      </c>
      <c r="Y807" s="33">
        <v>27.6</v>
      </c>
      <c r="Z807" s="34">
        <v>256</v>
      </c>
      <c r="AA807" s="1">
        <f>(Y807 * $AP$1)/($Z$2*Z807)</f>
        <v>380441.81034482759</v>
      </c>
      <c r="AB807" s="33">
        <v>30</v>
      </c>
      <c r="AC807" s="34">
        <v>265</v>
      </c>
      <c r="AD807" s="35">
        <f>(AB807*$AP$1)/($AC$2*AC807)</f>
        <v>399479.50553025375</v>
      </c>
      <c r="AK807" s="46">
        <v>279.01565551760001</v>
      </c>
      <c r="AL807" s="1">
        <v>232.51823425289999</v>
      </c>
      <c r="AM807" s="35">
        <f>(AK807*$AP$1)/($AL$2*AL807)</f>
        <v>2861073.1608699979</v>
      </c>
    </row>
    <row r="808" spans="22:39" x14ac:dyDescent="0.3">
      <c r="V808" s="33">
        <v>19.600000000000001</v>
      </c>
      <c r="W808" s="34">
        <v>257</v>
      </c>
      <c r="X808" s="35">
        <f>(V808*$AP$1)/($W$2*W808)</f>
        <v>288340.26566483296</v>
      </c>
      <c r="Y808" s="33">
        <v>27.6</v>
      </c>
      <c r="Z808" s="34">
        <v>256</v>
      </c>
      <c r="AA808" s="1">
        <f>(Y808 * $AP$1)/($Z$2*Z808)</f>
        <v>380441.81034482759</v>
      </c>
      <c r="AB808" s="33">
        <v>30.1</v>
      </c>
      <c r="AC808" s="34">
        <v>265</v>
      </c>
      <c r="AD808" s="35">
        <f>(AB808*$AP$1)/($AC$2*AC808)</f>
        <v>400811.10388202133</v>
      </c>
      <c r="AK808" s="46">
        <v>279.24392700200002</v>
      </c>
      <c r="AL808" s="1">
        <v>232.85148620609999</v>
      </c>
      <c r="AM808" s="35">
        <f>(AK808*$AP$1)/($AL$2*AL808)</f>
        <v>2859315.8394936095</v>
      </c>
    </row>
    <row r="809" spans="22:39" x14ac:dyDescent="0.3">
      <c r="V809" s="33">
        <v>19.600000000000001</v>
      </c>
      <c r="W809" s="34">
        <v>257</v>
      </c>
      <c r="X809" s="35">
        <f>(V809*$AP$1)/($W$2*W809)</f>
        <v>288340.26566483296</v>
      </c>
      <c r="Y809" s="33">
        <v>27.7</v>
      </c>
      <c r="Z809" s="34">
        <v>257</v>
      </c>
      <c r="AA809" s="1">
        <f>(Y809 * $AP$1)/($Z$2*Z809)</f>
        <v>380334.54090075585</v>
      </c>
      <c r="AB809" s="33">
        <v>30.1</v>
      </c>
      <c r="AC809" s="34">
        <v>266</v>
      </c>
      <c r="AD809" s="35">
        <f>(AB809*$AP$1)/($AC$2*AC809)</f>
        <v>399304.29522081069</v>
      </c>
      <c r="AK809" s="46">
        <v>279.45083618159998</v>
      </c>
      <c r="AL809" s="1">
        <v>233.1849822998</v>
      </c>
      <c r="AM809" s="35">
        <f>(AK809*$AP$1)/($AL$2*AL809)</f>
        <v>2857342.1228863639</v>
      </c>
    </row>
    <row r="810" spans="22:39" x14ac:dyDescent="0.3">
      <c r="V810" s="33">
        <v>19.7</v>
      </c>
      <c r="W810" s="34">
        <v>257</v>
      </c>
      <c r="X810" s="35">
        <f>(V810*$AP$1)/($W$2*W810)</f>
        <v>289811.38946924533</v>
      </c>
      <c r="Y810" s="33">
        <v>27.7</v>
      </c>
      <c r="Z810" s="34">
        <v>257</v>
      </c>
      <c r="AA810" s="1">
        <f>(Y810 * $AP$1)/($Z$2*Z810)</f>
        <v>380334.54090075585</v>
      </c>
      <c r="AB810" s="33">
        <v>30.2</v>
      </c>
      <c r="AC810" s="34">
        <v>266</v>
      </c>
      <c r="AD810" s="35">
        <f>(AB810*$AP$1)/($AC$2*AC810)</f>
        <v>400630.88756373693</v>
      </c>
      <c r="AK810" s="46">
        <v>279.64041137700002</v>
      </c>
      <c r="AL810" s="1">
        <v>233.51823425289999</v>
      </c>
      <c r="AM810" s="35">
        <f>(AK810*$AP$1)/($AL$2*AL810)</f>
        <v>2855200.0446028132</v>
      </c>
    </row>
    <row r="811" spans="22:39" x14ac:dyDescent="0.3">
      <c r="V811" s="33">
        <v>19.7</v>
      </c>
      <c r="W811" s="34">
        <v>258</v>
      </c>
      <c r="X811" s="35">
        <f>(V811*$AP$1)/($W$2*W811)</f>
        <v>288688.08951006224</v>
      </c>
      <c r="Y811" s="33">
        <v>27.8</v>
      </c>
      <c r="Z811" s="34">
        <v>257</v>
      </c>
      <c r="AA811" s="1">
        <f>(Y811 * $AP$1)/($Z$2*Z811)</f>
        <v>381707.58978487412</v>
      </c>
      <c r="AB811" s="33">
        <v>30.2</v>
      </c>
      <c r="AC811" s="34">
        <v>266</v>
      </c>
      <c r="AD811" s="35">
        <f>(AB811*$AP$1)/($AC$2*AC811)</f>
        <v>400630.88756373693</v>
      </c>
      <c r="AK811" s="46">
        <v>279.8136291504</v>
      </c>
      <c r="AL811" s="1">
        <v>233.85148620609999</v>
      </c>
      <c r="AM811" s="35">
        <f>(AK811*$AP$1)/($AL$2*AL811)</f>
        <v>2852897.2960361852</v>
      </c>
    </row>
    <row r="812" spans="22:39" x14ac:dyDescent="0.3">
      <c r="V812" s="33">
        <v>19.7</v>
      </c>
      <c r="W812" s="34">
        <v>258</v>
      </c>
      <c r="X812" s="35">
        <f>(V812*$AP$1)/($W$2*W812)</f>
        <v>288688.08951006224</v>
      </c>
      <c r="Y812" s="33">
        <v>27.8</v>
      </c>
      <c r="Z812" s="34">
        <v>258</v>
      </c>
      <c r="AA812" s="1">
        <f>(Y812 * $AP$1)/($Z$2*Z812)</f>
        <v>380228.10300276225</v>
      </c>
      <c r="AB812" s="33">
        <v>30.2</v>
      </c>
      <c r="AC812" s="34">
        <v>267</v>
      </c>
      <c r="AD812" s="35">
        <f>(AB812*$AP$1)/($AC$2*AC812)</f>
        <v>399130.3973481424</v>
      </c>
      <c r="AK812" s="46">
        <v>279.99172973629999</v>
      </c>
      <c r="AL812" s="1">
        <v>234.18473815920001</v>
      </c>
      <c r="AM812" s="35">
        <f>(AK812*$AP$1)/($AL$2*AL812)</f>
        <v>2850650.814105703</v>
      </c>
    </row>
    <row r="813" spans="22:39" x14ac:dyDescent="0.3">
      <c r="V813" s="33">
        <v>19.8</v>
      </c>
      <c r="W813" s="34">
        <v>258</v>
      </c>
      <c r="X813" s="35">
        <f>(V813*$AP$1)/($W$2*W813)</f>
        <v>290153.51128422504</v>
      </c>
      <c r="Y813" s="33">
        <v>27.8</v>
      </c>
      <c r="Z813" s="34">
        <v>258</v>
      </c>
      <c r="AA813" s="1">
        <f>(Y813 * $AP$1)/($Z$2*Z813)</f>
        <v>380228.10300276225</v>
      </c>
      <c r="AB813" s="33">
        <v>30.3</v>
      </c>
      <c r="AC813" s="34">
        <v>267</v>
      </c>
      <c r="AD813" s="35">
        <f>(AB813*$AP$1)/($AC$2*AC813)</f>
        <v>400452.021180421</v>
      </c>
      <c r="AK813" s="46">
        <v>280.16799926760001</v>
      </c>
      <c r="AL813" s="1">
        <v>234.51823425289999</v>
      </c>
      <c r="AM813" s="35">
        <f>(AK813*$AP$1)/($AL$2*AL813)</f>
        <v>2848389.1356146713</v>
      </c>
    </row>
    <row r="814" spans="22:39" x14ac:dyDescent="0.3">
      <c r="V814" s="33">
        <v>19.8</v>
      </c>
      <c r="W814" s="34">
        <v>259</v>
      </c>
      <c r="X814" s="35">
        <f>(V814*$AP$1)/($W$2*W814)</f>
        <v>289033.22745687276</v>
      </c>
      <c r="Y814" s="33">
        <v>27.9</v>
      </c>
      <c r="Z814" s="34">
        <v>258</v>
      </c>
      <c r="AA814" s="1">
        <f>(Y814 * $AP$1)/($Z$2*Z814)</f>
        <v>381595.82999198075</v>
      </c>
      <c r="AB814" s="33">
        <v>30.3</v>
      </c>
      <c r="AC814" s="34">
        <v>267</v>
      </c>
      <c r="AD814" s="35">
        <f>(AB814*$AP$1)/($AC$2*AC814)</f>
        <v>400452.021180421</v>
      </c>
      <c r="AK814" s="46">
        <v>280.3230895996</v>
      </c>
      <c r="AL814" s="1">
        <v>234.85148620609999</v>
      </c>
      <c r="AM814" s="35">
        <f>(AK814*$AP$1)/($AL$2*AL814)</f>
        <v>2845921.8217118485</v>
      </c>
    </row>
    <row r="815" spans="22:39" x14ac:dyDescent="0.3">
      <c r="V815" s="33">
        <v>19.8</v>
      </c>
      <c r="W815" s="34">
        <v>259</v>
      </c>
      <c r="X815" s="35">
        <f>(V815*$AP$1)/($W$2*W815)</f>
        <v>289033.22745687276</v>
      </c>
      <c r="Y815" s="33">
        <v>27.9</v>
      </c>
      <c r="Z815" s="34">
        <v>259</v>
      </c>
      <c r="AA815" s="1">
        <f>(Y815 * $AP$1)/($Z$2*Z815)</f>
        <v>380122.48701903876</v>
      </c>
      <c r="AB815" s="33">
        <v>30.4</v>
      </c>
      <c r="AC815" s="34">
        <v>268</v>
      </c>
      <c r="AD815" s="35">
        <f>(AB815*$AP$1)/($AC$2*AC815)</f>
        <v>400274.48962086119</v>
      </c>
      <c r="AK815" s="46">
        <v>280.4655456543</v>
      </c>
      <c r="AL815" s="1">
        <v>235.1849822998</v>
      </c>
      <c r="AM815" s="35">
        <f>(AK815*$AP$1)/($AL$2*AL815)</f>
        <v>2843330.463352765</v>
      </c>
    </row>
    <row r="816" spans="22:39" x14ac:dyDescent="0.3">
      <c r="V816" s="33">
        <v>19.899999999999999</v>
      </c>
      <c r="W816" s="34">
        <v>259</v>
      </c>
      <c r="X816" s="35">
        <f>(V816*$AP$1)/($W$2*W816)</f>
        <v>290492.99123190745</v>
      </c>
      <c r="Y816" s="33">
        <v>28</v>
      </c>
      <c r="Z816" s="34">
        <v>259</v>
      </c>
      <c r="AA816" s="1">
        <f>(Y816 * $AP$1)/($Z$2*Z816)</f>
        <v>381484.93320907117</v>
      </c>
      <c r="AB816" s="33">
        <v>30.4</v>
      </c>
      <c r="AC816" s="34">
        <v>268</v>
      </c>
      <c r="AD816" s="35">
        <f>(AB816*$AP$1)/($AC$2*AC816)</f>
        <v>400274.48962086119</v>
      </c>
      <c r="AK816" s="46">
        <v>280.5929260254</v>
      </c>
      <c r="AL816" s="1">
        <v>235.5179901123</v>
      </c>
      <c r="AM816" s="35">
        <f>(AK816*$AP$1)/($AL$2*AL816)</f>
        <v>2840599.713653978</v>
      </c>
    </row>
    <row r="817" spans="22:39" x14ac:dyDescent="0.3">
      <c r="V817" s="33">
        <v>19.899999999999999</v>
      </c>
      <c r="W817" s="34">
        <v>260</v>
      </c>
      <c r="X817" s="35">
        <f>(V817*$AP$1)/($W$2*W817)</f>
        <v>289375.71049640013</v>
      </c>
      <c r="Y817" s="33">
        <v>28</v>
      </c>
      <c r="Z817" s="34">
        <v>259</v>
      </c>
      <c r="AA817" s="1">
        <f>(Y817 * $AP$1)/($Z$2*Z817)</f>
        <v>381484.93320907117</v>
      </c>
      <c r="AB817" s="33">
        <v>30.5</v>
      </c>
      <c r="AC817" s="34">
        <v>268</v>
      </c>
      <c r="AD817" s="35">
        <f>(AB817*$AP$1)/($AC$2*AC817)</f>
        <v>401591.18202092982</v>
      </c>
      <c r="AK817" s="46">
        <v>280.72756958010001</v>
      </c>
      <c r="AL817" s="1">
        <v>235.85148620609999</v>
      </c>
      <c r="AM817" s="35">
        <f>(AK817*$AP$1)/($AL$2*AL817)</f>
        <v>2837944.2253552638</v>
      </c>
    </row>
    <row r="818" spans="22:39" x14ac:dyDescent="0.3">
      <c r="V818" s="33">
        <v>19.899999999999999</v>
      </c>
      <c r="W818" s="34">
        <v>260</v>
      </c>
      <c r="X818" s="35">
        <f>(V818*$AP$1)/($W$2*W818)</f>
        <v>289375.71049640013</v>
      </c>
      <c r="Y818" s="33">
        <v>28.1</v>
      </c>
      <c r="Z818" s="34">
        <v>260</v>
      </c>
      <c r="AA818" s="1">
        <f>(Y818 * $AP$1)/($Z$2*Z818)</f>
        <v>381374.88947833778</v>
      </c>
      <c r="AB818" s="33">
        <v>30.5</v>
      </c>
      <c r="AC818" s="34">
        <v>269</v>
      </c>
      <c r="AD818" s="35">
        <f>(AB818*$AP$1)/($AC$2*AC818)</f>
        <v>400098.27799854719</v>
      </c>
      <c r="AK818" s="46">
        <v>280.84902954099999</v>
      </c>
      <c r="AL818" s="1">
        <v>236.1849822998</v>
      </c>
      <c r="AM818" s="35">
        <f>(AK818*$AP$1)/($AL$2*AL818)</f>
        <v>2835163.1482088612</v>
      </c>
    </row>
    <row r="819" spans="22:39" x14ac:dyDescent="0.3">
      <c r="V819" s="33">
        <v>20</v>
      </c>
      <c r="W819" s="34">
        <v>260</v>
      </c>
      <c r="X819" s="35">
        <f>(V819*$AP$1)/($W$2*W819)</f>
        <v>290829.85979537701</v>
      </c>
      <c r="Y819" s="33">
        <v>28.1</v>
      </c>
      <c r="Z819" s="34">
        <v>260</v>
      </c>
      <c r="AA819" s="1">
        <f>(Y819 * $AP$1)/($Z$2*Z819)</f>
        <v>381374.88947833778</v>
      </c>
      <c r="AB819" s="33">
        <v>30.5</v>
      </c>
      <c r="AC819" s="34">
        <v>269</v>
      </c>
      <c r="AD819" s="35">
        <f>(AB819*$AP$1)/($AC$2*AC819)</f>
        <v>400098.27799854719</v>
      </c>
      <c r="AK819" s="46">
        <v>280.9510192871</v>
      </c>
      <c r="AL819" s="1">
        <v>236.51823425289999</v>
      </c>
      <c r="AM819" s="35">
        <f>(AK819*$AP$1)/($AL$2*AL819)</f>
        <v>2832196.5631505447</v>
      </c>
    </row>
    <row r="820" spans="22:39" x14ac:dyDescent="0.3">
      <c r="V820" s="33">
        <v>20</v>
      </c>
      <c r="W820" s="34">
        <v>261</v>
      </c>
      <c r="X820" s="35">
        <f>(V820*$AP$1)/($W$2*W820)</f>
        <v>289715.56914482004</v>
      </c>
      <c r="Y820" s="33">
        <v>28.1</v>
      </c>
      <c r="Z820" s="34">
        <v>260</v>
      </c>
      <c r="AA820" s="1">
        <f>(Y820 * $AP$1)/($Z$2*Z820)</f>
        <v>381374.88947833778</v>
      </c>
      <c r="AB820" s="33">
        <v>30.6</v>
      </c>
      <c r="AC820" s="34">
        <v>269</v>
      </c>
      <c r="AD820" s="35">
        <f>(AB820*$AP$1)/($AC$2*AC820)</f>
        <v>401410.07563132932</v>
      </c>
      <c r="AK820" s="46">
        <v>281.03302001949999</v>
      </c>
      <c r="AL820" s="1">
        <v>236.85148620609999</v>
      </c>
      <c r="AM820" s="35">
        <f>(AK820*$AP$1)/($AL$2*AL820)</f>
        <v>2829037.1054076948</v>
      </c>
    </row>
    <row r="821" spans="22:39" x14ac:dyDescent="0.3">
      <c r="V821" s="33">
        <v>20</v>
      </c>
      <c r="W821" s="34">
        <v>261</v>
      </c>
      <c r="X821" s="35">
        <f>(V821*$AP$1)/($W$2*W821)</f>
        <v>289715.56914482004</v>
      </c>
      <c r="Y821" s="33">
        <v>28.2</v>
      </c>
      <c r="Z821" s="34">
        <v>261</v>
      </c>
      <c r="AA821" s="1">
        <f>(Y821 * $AP$1)/($Z$2*Z821)</f>
        <v>381265.68899458315</v>
      </c>
      <c r="AB821" s="33">
        <v>30.6</v>
      </c>
      <c r="AC821" s="34">
        <v>270</v>
      </c>
      <c r="AD821" s="35">
        <f>(AB821*$AP$1)/($AC$2*AC821)</f>
        <v>399923.37164750963</v>
      </c>
      <c r="AK821" s="46">
        <v>281.08529663090002</v>
      </c>
      <c r="AL821" s="1">
        <v>237.1849822998</v>
      </c>
      <c r="AM821" s="35">
        <f>(AK821*$AP$1)/($AL$2*AL821)</f>
        <v>2825584.8181123771</v>
      </c>
    </row>
    <row r="822" spans="22:39" x14ac:dyDescent="0.3">
      <c r="V822" s="33">
        <v>20.100000000000001</v>
      </c>
      <c r="W822" s="34">
        <v>261</v>
      </c>
      <c r="X822" s="35">
        <f>(V822*$AP$1)/($W$2*W822)</f>
        <v>291164.14699054416</v>
      </c>
      <c r="Y822" s="33">
        <v>28.2</v>
      </c>
      <c r="Z822" s="34">
        <v>261</v>
      </c>
      <c r="AA822" s="1">
        <f>(Y822 * $AP$1)/($Z$2*Z822)</f>
        <v>381265.68899458315</v>
      </c>
      <c r="AB822" s="33">
        <v>30.7</v>
      </c>
      <c r="AC822" s="34">
        <v>270</v>
      </c>
      <c r="AD822" s="35">
        <f>(AB822*$AP$1)/($AC$2*AC822)</f>
        <v>401230.31077054067</v>
      </c>
      <c r="AK822" s="46">
        <v>281.10650634770002</v>
      </c>
      <c r="AL822" s="1">
        <v>237.51823425289999</v>
      </c>
      <c r="AM822" s="35">
        <f>(AK822*$AP$1)/($AL$2*AL822)</f>
        <v>2821833.267243627</v>
      </c>
    </row>
    <row r="823" spans="22:39" x14ac:dyDescent="0.3">
      <c r="V823" s="33">
        <v>20.100000000000001</v>
      </c>
      <c r="W823" s="34">
        <v>262</v>
      </c>
      <c r="X823" s="35">
        <f>(V823*$AP$1)/($W$2*W823)</f>
        <v>290052.83345241233</v>
      </c>
      <c r="Y823" s="33">
        <v>28.3</v>
      </c>
      <c r="Z823" s="34">
        <v>261</v>
      </c>
      <c r="AA823" s="1">
        <f>(Y823 * $AP$1)/($Z$2*Z823)</f>
        <v>382617.69498392561</v>
      </c>
      <c r="AB823" s="33">
        <v>30.7</v>
      </c>
      <c r="AC823" s="34">
        <v>270</v>
      </c>
      <c r="AD823" s="35">
        <f>(AB823*$AP$1)/($AC$2*AC823)</f>
        <v>401230.31077054067</v>
      </c>
      <c r="AK823" s="46">
        <v>281.09014892580001</v>
      </c>
      <c r="AL823" s="1">
        <v>237.85173034670001</v>
      </c>
      <c r="AM823" s="35">
        <f>(AK823*$AP$1)/($AL$2*AL823)</f>
        <v>2817712.7546114158</v>
      </c>
    </row>
    <row r="824" spans="22:39" x14ac:dyDescent="0.3">
      <c r="V824" s="33">
        <v>20.100000000000001</v>
      </c>
      <c r="W824" s="34">
        <v>262</v>
      </c>
      <c r="X824" s="35">
        <f>(V824*$AP$1)/($W$2*W824)</f>
        <v>290052.83345241233</v>
      </c>
      <c r="Y824" s="33">
        <v>28.3</v>
      </c>
      <c r="Z824" s="34">
        <v>262</v>
      </c>
      <c r="AA824" s="1">
        <f>(Y824 * $AP$1)/($Z$2*Z824)</f>
        <v>381157.32210230757</v>
      </c>
      <c r="AB824" s="33">
        <v>30.7</v>
      </c>
      <c r="AC824" s="34">
        <v>271</v>
      </c>
      <c r="AD824" s="35">
        <f>(AB824*$AP$1)/($AC$2*AC824)</f>
        <v>399749.75611825084</v>
      </c>
      <c r="AK824" s="46">
        <v>281.00396728520002</v>
      </c>
      <c r="AL824" s="1">
        <v>238.1849822998</v>
      </c>
      <c r="AM824" s="35">
        <f>(AK824*$AP$1)/($AL$2*AL824)</f>
        <v>2812907.7098033875</v>
      </c>
    </row>
    <row r="825" spans="22:39" x14ac:dyDescent="0.3">
      <c r="V825" s="33">
        <v>20.2</v>
      </c>
      <c r="W825" s="34">
        <v>262</v>
      </c>
      <c r="X825" s="35">
        <f>(V825*$AP$1)/($W$2*W825)</f>
        <v>291495.8823750611</v>
      </c>
      <c r="Y825" s="33">
        <v>28.4</v>
      </c>
      <c r="Z825" s="34">
        <v>262</v>
      </c>
      <c r="AA825" s="1">
        <f>(Y825 * $AP$1)/($Z$2*Z825)</f>
        <v>382504.16776344646</v>
      </c>
      <c r="AB825" s="33">
        <v>30.8</v>
      </c>
      <c r="AC825" s="34">
        <v>271</v>
      </c>
      <c r="AD825" s="35">
        <f>(AB825*$AP$1)/($AC$2*AC825)</f>
        <v>401051.87258769141</v>
      </c>
      <c r="AK825" s="46">
        <v>280.78125</v>
      </c>
      <c r="AL825" s="1">
        <v>238.51847839359999</v>
      </c>
      <c r="AM825" s="35">
        <f>(AK825*$AP$1)/($AL$2*AL825)</f>
        <v>2806748.3786793794</v>
      </c>
    </row>
    <row r="826" spans="22:39" x14ac:dyDescent="0.3">
      <c r="V826" s="33">
        <v>20.2</v>
      </c>
      <c r="W826" s="34">
        <v>263</v>
      </c>
      <c r="X826" s="35">
        <f>(V826*$AP$1)/($W$2*W826)</f>
        <v>290387.53301241831</v>
      </c>
      <c r="Y826" s="33">
        <v>28.4</v>
      </c>
      <c r="Z826" s="34">
        <v>262</v>
      </c>
      <c r="AA826" s="1">
        <f>(Y826 * $AP$1)/($Z$2*Z826)</f>
        <v>382504.16776344646</v>
      </c>
      <c r="AB826" s="33">
        <v>30.8</v>
      </c>
      <c r="AC826" s="34">
        <v>271</v>
      </c>
      <c r="AD826" s="35">
        <f>(AB826*$AP$1)/($AC$2*AC826)</f>
        <v>401051.87258769141</v>
      </c>
      <c r="AK826" s="46">
        <v>254.64695739749999</v>
      </c>
      <c r="AL826" s="1">
        <v>238.81925964359999</v>
      </c>
      <c r="AM826" s="35">
        <f>(AK826*$AP$1)/($AL$2*AL826)</f>
        <v>2542298.558741936</v>
      </c>
    </row>
    <row r="827" spans="22:39" x14ac:dyDescent="0.3">
      <c r="V827" s="33">
        <v>20.2</v>
      </c>
      <c r="W827" s="34">
        <v>263</v>
      </c>
      <c r="X827" s="35">
        <f>(V827*$AP$1)/($W$2*W827)</f>
        <v>290387.53301241831</v>
      </c>
      <c r="Y827" s="33">
        <v>28.4</v>
      </c>
      <c r="Z827" s="34">
        <v>263</v>
      </c>
      <c r="AA827" s="1">
        <f>(Y827 * $AP$1)/($Z$2*Z827)</f>
        <v>381049.77929286304</v>
      </c>
      <c r="AB827" s="33">
        <v>30.9</v>
      </c>
      <c r="AC827" s="34">
        <v>272</v>
      </c>
      <c r="AD827" s="35">
        <f>(AB827*$AP$1)/($AC$2*AC827)</f>
        <v>400874.74645030423</v>
      </c>
      <c r="AK827" s="46">
        <v>226.52195739749999</v>
      </c>
      <c r="AL827" s="1">
        <v>238.85173034670001</v>
      </c>
      <c r="AM827" s="35">
        <f>(AK827*$AP$1)/($AL$2*AL827)</f>
        <v>2261201.7940674941</v>
      </c>
    </row>
    <row r="828" spans="22:39" x14ac:dyDescent="0.3">
      <c r="V828" s="33">
        <v>20.3</v>
      </c>
      <c r="W828" s="34">
        <v>263</v>
      </c>
      <c r="X828" s="35">
        <f>(V828*$AP$1)/($W$2*W828)</f>
        <v>291825.09505703422</v>
      </c>
      <c r="Y828" s="33">
        <v>28.5</v>
      </c>
      <c r="Z828" s="34">
        <v>263</v>
      </c>
      <c r="AA828" s="1">
        <f>(Y828 * $AP$1)/($Z$2*Z828)</f>
        <v>382391.50386783795</v>
      </c>
      <c r="AB828" s="33">
        <v>30.9</v>
      </c>
      <c r="AC828" s="34">
        <v>272</v>
      </c>
      <c r="AD828" s="35">
        <f>(AB828*$AP$1)/($AC$2*AC828)</f>
        <v>400874.74645030423</v>
      </c>
      <c r="AK828" s="46">
        <v>198.52195739749999</v>
      </c>
      <c r="AL828" s="1">
        <v>238.88493347170001</v>
      </c>
      <c r="AM828" s="35">
        <f>(AK828*$AP$1)/($AL$2*AL828)</f>
        <v>1981422.9846377908</v>
      </c>
    </row>
    <row r="829" spans="22:39" x14ac:dyDescent="0.3">
      <c r="V829" s="33">
        <v>20.3</v>
      </c>
      <c r="W829" s="34">
        <v>264</v>
      </c>
      <c r="X829" s="35">
        <f>(V829*$AP$1)/($W$2*W829)</f>
        <v>290719.69696969696</v>
      </c>
      <c r="Y829" s="33">
        <v>28.5</v>
      </c>
      <c r="Z829" s="34">
        <v>263</v>
      </c>
      <c r="AA829" s="1">
        <f>(Y829 * $AP$1)/($Z$2*Z829)</f>
        <v>382391.50386783795</v>
      </c>
      <c r="AB829" s="33">
        <v>31</v>
      </c>
      <c r="AC829" s="34">
        <v>272</v>
      </c>
      <c r="AD829" s="35">
        <f>(AB829*$AP$1)/($AC$2*AC829)</f>
        <v>402172.07572684245</v>
      </c>
      <c r="AK829" s="46">
        <v>170.39695739749999</v>
      </c>
      <c r="AL829" s="1">
        <v>238.91886901859999</v>
      </c>
      <c r="AM829" s="35">
        <f>(AK829*$AP$1)/($AL$2*AL829)</f>
        <v>1700469.2895026645</v>
      </c>
    </row>
    <row r="830" spans="22:39" x14ac:dyDescent="0.3">
      <c r="V830" s="33">
        <v>20.3</v>
      </c>
      <c r="W830" s="34">
        <v>264</v>
      </c>
      <c r="X830" s="35">
        <f>(V830*$AP$1)/($W$2*W830)</f>
        <v>290719.69696969696</v>
      </c>
      <c r="Y830" s="33">
        <v>28.6</v>
      </c>
      <c r="Z830" s="34">
        <v>264</v>
      </c>
      <c r="AA830" s="1">
        <f>(Y830 * $AP$1)/($Z$2*Z830)</f>
        <v>382279.69348659005</v>
      </c>
      <c r="AB830" s="33">
        <v>31</v>
      </c>
      <c r="AC830" s="34">
        <v>273</v>
      </c>
      <c r="AD830" s="35">
        <f>(AB830*$AP$1)/($AC$2*AC830)</f>
        <v>400698.91794029728</v>
      </c>
      <c r="AK830" s="46">
        <v>142.39695739749999</v>
      </c>
      <c r="AL830" s="1">
        <v>238.95304870609999</v>
      </c>
      <c r="AM830" s="35">
        <f>(AK830*$AP$1)/($AL$2*AL830)</f>
        <v>1420841.1986190502</v>
      </c>
    </row>
    <row r="831" spans="22:39" x14ac:dyDescent="0.3">
      <c r="V831" s="33">
        <v>20.3</v>
      </c>
      <c r="W831" s="34">
        <v>264</v>
      </c>
      <c r="X831" s="35">
        <f>(V831*$AP$1)/($W$2*W831)</f>
        <v>290719.69696969696</v>
      </c>
      <c r="Y831" s="33">
        <v>28.6</v>
      </c>
      <c r="Z831" s="34">
        <v>264</v>
      </c>
      <c r="AA831" s="1">
        <f>(Y831 * $AP$1)/($Z$2*Z831)</f>
        <v>382279.69348659005</v>
      </c>
      <c r="AB831" s="33">
        <v>31</v>
      </c>
      <c r="AC831" s="34">
        <v>273</v>
      </c>
      <c r="AD831" s="35">
        <f>(AB831*$AP$1)/($AC$2*AC831)</f>
        <v>400698.91794029728</v>
      </c>
      <c r="AK831" s="46">
        <v>114.27196502690001</v>
      </c>
      <c r="AL831" s="1">
        <v>238.9877166748</v>
      </c>
      <c r="AM831" s="35">
        <f>(AK831*$AP$1)/($AL$2*AL831)</f>
        <v>1140043.7633494313</v>
      </c>
    </row>
    <row r="832" spans="22:39" x14ac:dyDescent="0.3">
      <c r="V832" s="33">
        <v>20.399999999999999</v>
      </c>
      <c r="W832" s="34">
        <v>265</v>
      </c>
      <c r="X832" s="35">
        <f>(V832*$AP$1)/($W$2*W832)</f>
        <v>291049.35402918485</v>
      </c>
      <c r="Y832" s="33">
        <v>28.6</v>
      </c>
      <c r="Z832" s="34">
        <v>264</v>
      </c>
      <c r="AA832" s="1">
        <f>(Y832 * $AP$1)/($Z$2*Z832)</f>
        <v>382279.69348659005</v>
      </c>
      <c r="AB832" s="33">
        <v>31.1</v>
      </c>
      <c r="AC832" s="34">
        <v>273</v>
      </c>
      <c r="AD832" s="35">
        <f>(AB832*$AP$1)/($AC$2*AC832)</f>
        <v>401991.49509494338</v>
      </c>
      <c r="AK832" s="46">
        <v>86.271965026860002</v>
      </c>
      <c r="AL832" s="1">
        <v>239.02116394039999</v>
      </c>
      <c r="AM832" s="35">
        <f>(AK832*$AP$1)/($AL$2*AL832)</f>
        <v>860578.99312980648</v>
      </c>
    </row>
    <row r="833" spans="22:39" x14ac:dyDescent="0.3">
      <c r="V833" s="33">
        <v>20.399999999999999</v>
      </c>
      <c r="W833" s="34">
        <v>265</v>
      </c>
      <c r="X833" s="35">
        <f>(V833*$AP$1)/($W$2*W833)</f>
        <v>291049.35402918485</v>
      </c>
      <c r="Y833" s="33">
        <v>28.7</v>
      </c>
      <c r="Z833" s="34">
        <v>265</v>
      </c>
      <c r="AA833" s="1">
        <f>(Y833 * $AP$1)/($Z$2*Z833)</f>
        <v>382168.72695727606</v>
      </c>
      <c r="AB833" s="33">
        <v>31.1</v>
      </c>
      <c r="AC833" s="34">
        <v>274</v>
      </c>
      <c r="AD833" s="35">
        <f>(AB833*$AP$1)/($AC$2*AC833)</f>
        <v>400524.37285007135</v>
      </c>
      <c r="AK833" s="46">
        <v>58.146961212160001</v>
      </c>
      <c r="AL833" s="1">
        <v>239.0541229248</v>
      </c>
      <c r="AM833" s="35">
        <f>(AK833*$AP$1)/($AL$2*AL833)</f>
        <v>579946.84799133404</v>
      </c>
    </row>
    <row r="834" spans="22:39" x14ac:dyDescent="0.3">
      <c r="V834" s="33">
        <v>20.399999999999999</v>
      </c>
      <c r="W834" s="34">
        <v>265</v>
      </c>
      <c r="X834" s="35">
        <f>(V834*$AP$1)/($W$2*W834)</f>
        <v>291049.35402918485</v>
      </c>
      <c r="Y834" s="33">
        <v>28.7</v>
      </c>
      <c r="Z834" s="34">
        <v>265</v>
      </c>
      <c r="AA834" s="1">
        <f>(Y834 * $AP$1)/($Z$2*Z834)</f>
        <v>382168.72695727606</v>
      </c>
      <c r="AB834" s="33">
        <v>31.2</v>
      </c>
      <c r="AC834" s="34">
        <v>274</v>
      </c>
      <c r="AD834" s="35">
        <f>(AB834*$AP$1)/($AC$2*AC834)</f>
        <v>401812.2325698465</v>
      </c>
      <c r="AK834" s="46">
        <v>30.271963119510001</v>
      </c>
      <c r="AL834" s="1">
        <v>239.0873260498</v>
      </c>
      <c r="AM834" s="35">
        <f>(AK834*$AP$1)/($AL$2*AL834)</f>
        <v>301884.93310045631</v>
      </c>
    </row>
    <row r="835" spans="22:39" x14ac:dyDescent="0.3">
      <c r="V835" s="33">
        <v>20.5</v>
      </c>
      <c r="W835" s="34">
        <v>266</v>
      </c>
      <c r="X835" s="35">
        <f>(V835*$AP$1)/($W$2*W835)</f>
        <v>291376.53246416536</v>
      </c>
      <c r="Y835" s="33">
        <v>28.8</v>
      </c>
      <c r="Z835" s="34">
        <v>265</v>
      </c>
      <c r="AA835" s="1">
        <f>(Y835 * $AP$1)/($Z$2*Z835)</f>
        <v>383500.32530904363</v>
      </c>
      <c r="AB835" s="33">
        <v>31.2</v>
      </c>
      <c r="AC835" s="34">
        <v>274</v>
      </c>
      <c r="AD835" s="35">
        <f>(AB835*$AP$1)/($AC$2*AC835)</f>
        <v>401812.2325698465</v>
      </c>
      <c r="AK835" s="46">
        <v>2.8969631195069998</v>
      </c>
      <c r="AL835" s="1">
        <v>239.12028503420001</v>
      </c>
      <c r="AM835" s="35">
        <f>(AK835*$AP$1)/($AL$2*AL835)</f>
        <v>28885.770345566019</v>
      </c>
    </row>
    <row r="836" spans="22:39" x14ac:dyDescent="0.3">
      <c r="V836" s="33">
        <v>20.5</v>
      </c>
      <c r="W836" s="34">
        <v>266</v>
      </c>
      <c r="X836" s="35">
        <f>(V836*$AP$1)/($W$2*W836)</f>
        <v>291376.53246416536</v>
      </c>
      <c r="Y836" s="33">
        <v>28.8</v>
      </c>
      <c r="Z836" s="34">
        <v>266</v>
      </c>
      <c r="AA836" s="1">
        <f>(Y836 * $AP$1)/($Z$2*Z836)</f>
        <v>382058.594762769</v>
      </c>
      <c r="AB836" s="33">
        <v>31.2</v>
      </c>
      <c r="AC836" s="34">
        <v>275</v>
      </c>
      <c r="AD836" s="35">
        <f>(AB836*$AP$1)/($AC$2*AC836)</f>
        <v>400351.09717868333</v>
      </c>
      <c r="AK836" s="46">
        <v>8.4463007748129995E-2</v>
      </c>
      <c r="AL836" s="1">
        <v>239.1527557373</v>
      </c>
      <c r="AM836" s="35">
        <f>(AK836*$AP$1)/($AL$2*AL836)</f>
        <v>842.07070837672438</v>
      </c>
    </row>
    <row r="837" spans="22:39" x14ac:dyDescent="0.3">
      <c r="V837" s="33">
        <v>20.5</v>
      </c>
      <c r="W837" s="34">
        <v>266</v>
      </c>
      <c r="X837" s="35">
        <f>(V837*$AP$1)/($W$2*W837)</f>
        <v>291376.53246416536</v>
      </c>
      <c r="Y837" s="33">
        <v>28.9</v>
      </c>
      <c r="Z837" s="34">
        <v>266</v>
      </c>
      <c r="AA837" s="1">
        <f>(Y837 * $AP$1)/($Z$2*Z837)</f>
        <v>383385.18710569525</v>
      </c>
      <c r="AB837" s="33">
        <v>31.3</v>
      </c>
      <c r="AC837" s="34">
        <v>275</v>
      </c>
      <c r="AD837" s="35">
        <f>(AB837*$AP$1)/($AC$2*AC837)</f>
        <v>401634.27377220476</v>
      </c>
      <c r="AK837" s="46">
        <v>4.3775450438259998E-2</v>
      </c>
      <c r="AL837" s="1">
        <v>239.48600769039999</v>
      </c>
      <c r="AM837" s="35">
        <f>(AK837*$AP$1)/($AL$2*AL837)</f>
        <v>435.82073300670231</v>
      </c>
    </row>
    <row r="838" spans="22:39" x14ac:dyDescent="0.3">
      <c r="V838" s="33">
        <v>20.6</v>
      </c>
      <c r="W838" s="34">
        <v>267</v>
      </c>
      <c r="X838" s="35">
        <f>(V838*$AP$1)/($W$2*W838)</f>
        <v>291701.260124352</v>
      </c>
      <c r="Y838" s="33">
        <v>28.9</v>
      </c>
      <c r="Z838" s="34">
        <v>266</v>
      </c>
      <c r="AA838" s="1">
        <f>(Y838 * $AP$1)/($Z$2*Z838)</f>
        <v>383385.18710569525</v>
      </c>
      <c r="AB838" s="33">
        <v>31.3</v>
      </c>
      <c r="AC838" s="34">
        <v>275</v>
      </c>
      <c r="AD838" s="35">
        <f>(AB838*$AP$1)/($AC$2*AC838)</f>
        <v>401634.27377220476</v>
      </c>
      <c r="AK838" s="46">
        <v>-1.955141313374E-3</v>
      </c>
      <c r="AL838" s="1">
        <v>239.78044128420001</v>
      </c>
      <c r="AM838" s="35">
        <f>(AK838*$AP$1)/($AL$2*AL838)</f>
        <v>-19.441143462123236</v>
      </c>
    </row>
    <row r="839" spans="22:39" ht="15" thickBot="1" x14ac:dyDescent="0.35">
      <c r="V839" s="33">
        <v>20.6</v>
      </c>
      <c r="W839" s="34">
        <v>267</v>
      </c>
      <c r="X839" s="35">
        <f>(V839*$AP$1)/($W$2*W839)</f>
        <v>291701.260124352</v>
      </c>
      <c r="Y839" s="33">
        <v>28.9</v>
      </c>
      <c r="Z839" s="34">
        <v>267</v>
      </c>
      <c r="AA839" s="1">
        <f>(Y839 * $AP$1)/($Z$2*Z839)</f>
        <v>381949.28752852033</v>
      </c>
      <c r="AB839" s="33">
        <v>31.4</v>
      </c>
      <c r="AC839" s="34">
        <v>276</v>
      </c>
      <c r="AD839" s="35">
        <f>(AB839*$AP$1)/($AC$2*AC839)</f>
        <v>401457.60453106777</v>
      </c>
      <c r="AK839" s="48">
        <v>2.0116696134210001E-2</v>
      </c>
      <c r="AL839" s="49">
        <v>239.79336547849999</v>
      </c>
      <c r="AM839" s="54">
        <f>(AK839*$AP$1)/($AL$2*AL839)</f>
        <v>200.02160156288693</v>
      </c>
    </row>
    <row r="840" spans="22:39" x14ac:dyDescent="0.3">
      <c r="V840" s="33">
        <v>20.6</v>
      </c>
      <c r="W840" s="34">
        <v>267</v>
      </c>
      <c r="X840" s="35">
        <f>(V840*$AP$1)/($W$2*W840)</f>
        <v>291701.260124352</v>
      </c>
      <c r="Y840" s="33">
        <v>29</v>
      </c>
      <c r="Z840" s="34">
        <v>267</v>
      </c>
      <c r="AA840" s="1">
        <f>(Y840 * $AP$1)/($Z$2*Z840)</f>
        <v>383270.91136079899</v>
      </c>
      <c r="AB840" s="33">
        <v>31.4</v>
      </c>
      <c r="AC840" s="34">
        <v>276</v>
      </c>
      <c r="AD840" s="35">
        <f>(AB840*$AP$1)/($AC$2*AC840)</f>
        <v>401457.60453106777</v>
      </c>
    </row>
    <row r="841" spans="22:39" x14ac:dyDescent="0.3">
      <c r="V841" s="33">
        <v>20.7</v>
      </c>
      <c r="W841" s="34">
        <v>268</v>
      </c>
      <c r="X841" s="35">
        <f>(V841*$AP$1)/($W$2*W841)</f>
        <v>292023.56444379094</v>
      </c>
      <c r="Y841" s="33">
        <v>29</v>
      </c>
      <c r="Z841" s="34">
        <v>267</v>
      </c>
      <c r="AA841" s="1">
        <f>(Y841 * $AP$1)/($Z$2*Z841)</f>
        <v>383270.91136079899</v>
      </c>
      <c r="AB841" s="33">
        <v>31.5</v>
      </c>
      <c r="AC841" s="34">
        <v>276</v>
      </c>
      <c r="AD841" s="35">
        <f>(AB841*$AP$1)/($AC$2*AC841)</f>
        <v>402736.13193403295</v>
      </c>
    </row>
    <row r="842" spans="22:39" x14ac:dyDescent="0.3">
      <c r="V842" s="33">
        <v>20.7</v>
      </c>
      <c r="W842" s="34">
        <v>268</v>
      </c>
      <c r="X842" s="35">
        <f>(V842*$AP$1)/($W$2*W842)</f>
        <v>292023.56444379094</v>
      </c>
      <c r="Y842" s="33">
        <v>29.1</v>
      </c>
      <c r="Z842" s="34">
        <v>268</v>
      </c>
      <c r="AA842" s="1">
        <f>(Y842 * $AP$1)/($Z$2*Z842)</f>
        <v>383157.4884199691</v>
      </c>
      <c r="AB842" s="33">
        <v>31.5</v>
      </c>
      <c r="AC842" s="34">
        <v>277</v>
      </c>
      <c r="AD842" s="35">
        <f>(AB842*$AP$1)/($AC$2*AC842)</f>
        <v>401282.21088011947</v>
      </c>
    </row>
    <row r="843" spans="22:39" x14ac:dyDescent="0.3">
      <c r="V843" s="33">
        <v>20.7</v>
      </c>
      <c r="W843" s="34">
        <v>268</v>
      </c>
      <c r="X843" s="35">
        <f>(V843*$AP$1)/($W$2*W843)</f>
        <v>292023.56444379094</v>
      </c>
      <c r="Y843" s="33">
        <v>29.1</v>
      </c>
      <c r="Z843" s="34">
        <v>268</v>
      </c>
      <c r="AA843" s="1">
        <f>(Y843 * $AP$1)/($Z$2*Z843)</f>
        <v>383157.4884199691</v>
      </c>
      <c r="AB843" s="33">
        <v>31.5</v>
      </c>
      <c r="AC843" s="34">
        <v>277</v>
      </c>
      <c r="AD843" s="35">
        <f>(AB843*$AP$1)/($AC$2*AC843)</f>
        <v>401282.21088011947</v>
      </c>
    </row>
    <row r="844" spans="22:39" x14ac:dyDescent="0.3">
      <c r="V844" s="33">
        <v>20.8</v>
      </c>
      <c r="W844" s="34">
        <v>269</v>
      </c>
      <c r="X844" s="35">
        <f>(V844*$AP$1)/($W$2*W844)</f>
        <v>292343.47244858718</v>
      </c>
      <c r="Y844" s="33">
        <v>29.1</v>
      </c>
      <c r="Z844" s="34">
        <v>268</v>
      </c>
      <c r="AA844" s="1">
        <f>(Y844 * $AP$1)/($Z$2*Z844)</f>
        <v>383157.4884199691</v>
      </c>
      <c r="AB844" s="33">
        <v>31.6</v>
      </c>
      <c r="AC844" s="34">
        <v>277</v>
      </c>
      <c r="AD844" s="35">
        <f>(AB844*$AP$1)/($AC$2*AC844)</f>
        <v>402556.12266069133</v>
      </c>
    </row>
    <row r="845" spans="22:39" x14ac:dyDescent="0.3">
      <c r="V845" s="33">
        <v>20.8</v>
      </c>
      <c r="W845" s="34">
        <v>269</v>
      </c>
      <c r="X845" s="35">
        <f>(V845*$AP$1)/($W$2*W845)</f>
        <v>292343.47244858718</v>
      </c>
      <c r="Y845" s="33">
        <v>29.2</v>
      </c>
      <c r="Z845" s="34">
        <v>269</v>
      </c>
      <c r="AA845" s="1">
        <f>(Y845 * $AP$1)/($Z$2*Z845)</f>
        <v>383044.90877237957</v>
      </c>
      <c r="AB845" s="33">
        <v>31.6</v>
      </c>
      <c r="AC845" s="34">
        <v>278</v>
      </c>
      <c r="AD845" s="35">
        <f>(AB845*$AP$1)/($AC$2*AC845)</f>
        <v>401108.07905399817</v>
      </c>
    </row>
    <row r="846" spans="22:39" x14ac:dyDescent="0.3">
      <c r="V846" s="33">
        <v>20.8</v>
      </c>
      <c r="W846" s="34">
        <v>269</v>
      </c>
      <c r="X846" s="35">
        <f>(V846*$AP$1)/($W$2*W846)</f>
        <v>292343.47244858718</v>
      </c>
      <c r="Y846" s="33">
        <v>29.2</v>
      </c>
      <c r="Z846" s="34">
        <v>269</v>
      </c>
      <c r="AA846" s="1">
        <f>(Y846 * $AP$1)/($Z$2*Z846)</f>
        <v>383044.90877237957</v>
      </c>
      <c r="AB846" s="33">
        <v>31.7</v>
      </c>
      <c r="AC846" s="34">
        <v>278</v>
      </c>
      <c r="AD846" s="35">
        <f>(AB846*$AP$1)/($AC$2*AC846)</f>
        <v>402377.40841809311</v>
      </c>
    </row>
    <row r="847" spans="22:39" x14ac:dyDescent="0.3">
      <c r="V847" s="33">
        <v>20.9</v>
      </c>
      <c r="W847" s="34">
        <v>270</v>
      </c>
      <c r="X847" s="35">
        <f>(V847*$AP$1)/($W$2*W847)</f>
        <v>292661.01076445903</v>
      </c>
      <c r="Y847" s="33">
        <v>29.3</v>
      </c>
      <c r="Z847" s="34">
        <v>269</v>
      </c>
      <c r="AA847" s="1">
        <f>(Y847 * $AP$1)/($Z$2*Z847)</f>
        <v>384356.70640516171</v>
      </c>
      <c r="AB847" s="33">
        <v>31.7</v>
      </c>
      <c r="AC847" s="34">
        <v>278</v>
      </c>
      <c r="AD847" s="35">
        <f>(AB847*$AP$1)/($AC$2*AC847)</f>
        <v>402377.40841809311</v>
      </c>
    </row>
    <row r="848" spans="22:39" x14ac:dyDescent="0.3">
      <c r="V848" s="33">
        <v>20.9</v>
      </c>
      <c r="W848" s="34">
        <v>270</v>
      </c>
      <c r="X848" s="35">
        <f>(V848*$AP$1)/($W$2*W848)</f>
        <v>292661.01076445903</v>
      </c>
      <c r="Y848" s="33">
        <v>29.3</v>
      </c>
      <c r="Z848" s="34">
        <v>270</v>
      </c>
      <c r="AA848" s="1">
        <f>(Y848 * $AP$1)/($Z$2*Z848)</f>
        <v>382933.16304810561</v>
      </c>
      <c r="AB848" s="33">
        <v>31.7</v>
      </c>
      <c r="AC848" s="34">
        <v>279</v>
      </c>
      <c r="AD848" s="35">
        <f>(AB848*$AP$1)/($AC$2*AC848)</f>
        <v>400935.19548469491</v>
      </c>
    </row>
    <row r="849" spans="22:30" x14ac:dyDescent="0.3">
      <c r="V849" s="33">
        <v>20.9</v>
      </c>
      <c r="W849" s="34">
        <v>270</v>
      </c>
      <c r="X849" s="35">
        <f>(V849*$AP$1)/($W$2*W849)</f>
        <v>292661.01076445903</v>
      </c>
      <c r="Y849" s="33">
        <v>29.4</v>
      </c>
      <c r="Z849" s="34">
        <v>270</v>
      </c>
      <c r="AA849" s="1">
        <f>(Y849 * $AP$1)/($Z$2*Z849)</f>
        <v>384240.10217113665</v>
      </c>
      <c r="AB849" s="33">
        <v>31.8</v>
      </c>
      <c r="AC849" s="34">
        <v>279</v>
      </c>
      <c r="AD849" s="35">
        <f>(AB849*$AP$1)/($AC$2*AC849)</f>
        <v>402199.97528117662</v>
      </c>
    </row>
    <row r="850" spans="22:30" x14ac:dyDescent="0.3">
      <c r="V850" s="33">
        <v>21</v>
      </c>
      <c r="W850" s="34">
        <v>271</v>
      </c>
      <c r="X850" s="35">
        <f>(V850*$AP$1)/($W$2*W850)</f>
        <v>292976.20562412514</v>
      </c>
      <c r="Y850" s="33">
        <v>29.4</v>
      </c>
      <c r="Z850" s="34">
        <v>270</v>
      </c>
      <c r="AA850" s="1">
        <f>(Y850 * $AP$1)/($Z$2*Z850)</f>
        <v>384240.10217113665</v>
      </c>
      <c r="AB850" s="33">
        <v>31.8</v>
      </c>
      <c r="AC850" s="34">
        <v>279</v>
      </c>
      <c r="AD850" s="35">
        <f>(AB850*$AP$1)/($AC$2*AC850)</f>
        <v>402199.97528117662</v>
      </c>
    </row>
    <row r="851" spans="22:30" x14ac:dyDescent="0.3">
      <c r="V851" s="33">
        <v>21</v>
      </c>
      <c r="W851" s="34">
        <v>271</v>
      </c>
      <c r="X851" s="35">
        <f>(V851*$AP$1)/($W$2*W851)</f>
        <v>292976.20562412514</v>
      </c>
      <c r="Y851" s="33">
        <v>29.5</v>
      </c>
      <c r="Z851" s="34">
        <v>271</v>
      </c>
      <c r="AA851" s="1">
        <f>(Y851 * $AP$1)/($Z$2*Z851)</f>
        <v>384124.35848496418</v>
      </c>
      <c r="AB851" s="33">
        <v>31.9</v>
      </c>
      <c r="AC851" s="34">
        <v>280</v>
      </c>
      <c r="AD851" s="35">
        <f>(AB851*$AP$1)/($AC$2*AC851)</f>
        <v>402023.80952380953</v>
      </c>
    </row>
    <row r="852" spans="22:30" x14ac:dyDescent="0.3">
      <c r="V852" s="33">
        <v>21</v>
      </c>
      <c r="W852" s="34">
        <v>271</v>
      </c>
      <c r="X852" s="35">
        <f>(V852*$AP$1)/($W$2*W852)</f>
        <v>292976.20562412514</v>
      </c>
      <c r="Y852" s="33">
        <v>29.5</v>
      </c>
      <c r="Z852" s="34">
        <v>271</v>
      </c>
      <c r="AA852" s="1">
        <f>(Y852 * $AP$1)/($Z$2*Z852)</f>
        <v>384124.35848496418</v>
      </c>
      <c r="AB852" s="33">
        <v>31.9</v>
      </c>
      <c r="AC852" s="34">
        <v>280</v>
      </c>
      <c r="AD852" s="35">
        <f>(AB852*$AP$1)/($AC$2*AC852)</f>
        <v>402023.80952380953</v>
      </c>
    </row>
    <row r="853" spans="22:30" x14ac:dyDescent="0.3">
      <c r="V853" s="33">
        <v>21.1</v>
      </c>
      <c r="W853" s="34">
        <v>272</v>
      </c>
      <c r="X853" s="35">
        <f>(V853*$AP$1)/($W$2*W853)</f>
        <v>293289.08287452912</v>
      </c>
      <c r="Y853" s="33">
        <v>29.5</v>
      </c>
      <c r="Z853" s="34">
        <v>271</v>
      </c>
      <c r="AA853" s="1">
        <f>(Y853 * $AP$1)/($Z$2*Z853)</f>
        <v>384124.35848496418</v>
      </c>
      <c r="AB853" s="33">
        <v>32</v>
      </c>
      <c r="AC853" s="34">
        <v>280</v>
      </c>
      <c r="AD853" s="35">
        <f>(AB853*$AP$1)/($AC$2*AC853)</f>
        <v>403284.07224958949</v>
      </c>
    </row>
    <row r="854" spans="22:30" x14ac:dyDescent="0.3">
      <c r="V854" s="33">
        <v>21.1</v>
      </c>
      <c r="W854" s="34">
        <v>272</v>
      </c>
      <c r="X854" s="35">
        <f>(V854*$AP$1)/($W$2*W854)</f>
        <v>293289.08287452912</v>
      </c>
      <c r="Y854" s="33">
        <v>29.6</v>
      </c>
      <c r="Z854" s="34">
        <v>272</v>
      </c>
      <c r="AA854" s="1">
        <f>(Y854 * $AP$1)/($Z$2*Z854)</f>
        <v>384009.4658553077</v>
      </c>
      <c r="AB854" s="33">
        <v>32</v>
      </c>
      <c r="AC854" s="34">
        <v>281</v>
      </c>
      <c r="AD854" s="35">
        <f>(AB854*$AP$1)/($AC$2*AC854)</f>
        <v>401848.89761524933</v>
      </c>
    </row>
    <row r="855" spans="22:30" x14ac:dyDescent="0.3">
      <c r="V855" s="33">
        <v>21.1</v>
      </c>
      <c r="W855" s="34">
        <v>272</v>
      </c>
      <c r="X855" s="35">
        <f>(V855*$AP$1)/($W$2*W855)</f>
        <v>293289.08287452912</v>
      </c>
      <c r="Y855" s="33">
        <v>29.6</v>
      </c>
      <c r="Z855" s="34">
        <v>272</v>
      </c>
      <c r="AA855" s="1">
        <f>(Y855 * $AP$1)/($Z$2*Z855)</f>
        <v>384009.4658553077</v>
      </c>
      <c r="AB855" s="33">
        <v>32</v>
      </c>
      <c r="AC855" s="34">
        <v>281</v>
      </c>
      <c r="AD855" s="35">
        <f>(AB855*$AP$1)/($AC$2*AC855)</f>
        <v>401848.89761524933</v>
      </c>
    </row>
    <row r="856" spans="22:30" x14ac:dyDescent="0.3">
      <c r="V856" s="33">
        <v>21.2</v>
      </c>
      <c r="W856" s="34">
        <v>273</v>
      </c>
      <c r="X856" s="35">
        <f>(V856*$AP$1)/($W$2*W856)</f>
        <v>293599.66798390442</v>
      </c>
      <c r="Y856" s="33">
        <v>29.7</v>
      </c>
      <c r="Z856" s="34">
        <v>272</v>
      </c>
      <c r="AA856" s="1">
        <f>(Y856 * $AP$1)/($Z$2*Z856)</f>
        <v>385306.79513184587</v>
      </c>
      <c r="AB856" s="33">
        <v>32.1</v>
      </c>
      <c r="AC856" s="34">
        <v>281</v>
      </c>
      <c r="AD856" s="35">
        <f>(AB856*$AP$1)/($AC$2*AC856)</f>
        <v>403104.67542029702</v>
      </c>
    </row>
    <row r="857" spans="22:30" x14ac:dyDescent="0.3">
      <c r="V857" s="33">
        <v>21.2</v>
      </c>
      <c r="W857" s="34">
        <v>273</v>
      </c>
      <c r="X857" s="35">
        <f>(V857*$AP$1)/($W$2*W857)</f>
        <v>293599.66798390442</v>
      </c>
      <c r="Y857" s="33">
        <v>29.7</v>
      </c>
      <c r="Z857" s="34">
        <v>273</v>
      </c>
      <c r="AA857" s="1">
        <f>(Y857 * $AP$1)/($Z$2*Z857)</f>
        <v>383895.4149298977</v>
      </c>
      <c r="AB857" s="33">
        <v>32.1</v>
      </c>
      <c r="AC857" s="34">
        <v>282</v>
      </c>
      <c r="AD857" s="35">
        <f>(AB857*$AP$1)/($AC$2*AC857)</f>
        <v>401675.22621667892</v>
      </c>
    </row>
    <row r="858" spans="22:30" x14ac:dyDescent="0.3">
      <c r="V858" s="33">
        <v>21.2</v>
      </c>
      <c r="W858" s="34">
        <v>273</v>
      </c>
      <c r="X858" s="35">
        <f>(V858*$AP$1)/($W$2*W858)</f>
        <v>293599.66798390442</v>
      </c>
      <c r="Y858" s="33">
        <v>29.7</v>
      </c>
      <c r="Z858" s="34">
        <v>273</v>
      </c>
      <c r="AA858" s="1">
        <f>(Y858 * $AP$1)/($Z$2*Z858)</f>
        <v>383895.4149298977</v>
      </c>
      <c r="AB858" s="33">
        <v>32.200000000000003</v>
      </c>
      <c r="AC858" s="34">
        <v>282</v>
      </c>
      <c r="AD858" s="35">
        <f>(AB858*$AP$1)/($AC$2*AC858)</f>
        <v>402926.55090894271</v>
      </c>
    </row>
    <row r="859" spans="22:30" x14ac:dyDescent="0.3">
      <c r="V859" s="33">
        <v>21.3</v>
      </c>
      <c r="W859" s="34">
        <v>274</v>
      </c>
      <c r="X859" s="35">
        <f>(V859*$AP$1)/($W$2*W859)</f>
        <v>293907.98604868574</v>
      </c>
      <c r="Y859" s="33">
        <v>29.8</v>
      </c>
      <c r="Z859" s="34">
        <v>273</v>
      </c>
      <c r="AA859" s="1">
        <f>(Y859 * $AP$1)/($Z$2*Z859)</f>
        <v>385187.99208454386</v>
      </c>
      <c r="AB859" s="33">
        <v>32.200000000000003</v>
      </c>
      <c r="AC859" s="34">
        <v>282</v>
      </c>
      <c r="AD859" s="35">
        <f>(AB859*$AP$1)/($AC$2*AC859)</f>
        <v>402926.55090894271</v>
      </c>
    </row>
    <row r="860" spans="22:30" x14ac:dyDescent="0.3">
      <c r="V860" s="33">
        <v>21.3</v>
      </c>
      <c r="W860" s="34">
        <v>274</v>
      </c>
      <c r="X860" s="35">
        <f>(V860*$AP$1)/($W$2*W860)</f>
        <v>293907.98604868574</v>
      </c>
      <c r="Y860" s="33">
        <v>29.8</v>
      </c>
      <c r="Z860" s="34">
        <v>274</v>
      </c>
      <c r="AA860" s="1">
        <f>(Y860 * $AP$1)/($Z$2*Z860)</f>
        <v>383782.19649299444</v>
      </c>
      <c r="AB860" s="33">
        <v>32.200000000000003</v>
      </c>
      <c r="AC860" s="34">
        <v>283</v>
      </c>
      <c r="AD860" s="35">
        <f>(AB860*$AP$1)/($AC$2*AC860)</f>
        <v>401502.78217781574</v>
      </c>
    </row>
    <row r="861" spans="22:30" x14ac:dyDescent="0.3">
      <c r="V861" s="33">
        <v>21.3</v>
      </c>
      <c r="W861" s="34">
        <v>274</v>
      </c>
      <c r="X861" s="35">
        <f>(V861*$AP$1)/($W$2*W861)</f>
        <v>293907.98604868574</v>
      </c>
      <c r="Y861" s="33">
        <v>29.8</v>
      </c>
      <c r="Z861" s="34">
        <v>274</v>
      </c>
      <c r="AA861" s="1">
        <f>(Y861 * $AP$1)/($Z$2*Z861)</f>
        <v>383782.19649299444</v>
      </c>
      <c r="AB861" s="33">
        <v>32.299999999999997</v>
      </c>
      <c r="AC861" s="34">
        <v>283</v>
      </c>
      <c r="AD861" s="35">
        <f>(AB861*$AP$1)/($AC$2*AC861)</f>
        <v>402749.68522805732</v>
      </c>
    </row>
    <row r="862" spans="22:30" x14ac:dyDescent="0.3">
      <c r="V862" s="33">
        <v>21.4</v>
      </c>
      <c r="W862" s="34">
        <v>275</v>
      </c>
      <c r="X862" s="35">
        <f>(V862*$AP$1)/($W$2*W862)</f>
        <v>294214.06180026865</v>
      </c>
      <c r="Y862" s="33">
        <v>29.9</v>
      </c>
      <c r="Z862" s="34">
        <v>274</v>
      </c>
      <c r="AA862" s="1">
        <f>(Y862 * $AP$1)/($Z$2*Z862)</f>
        <v>385070.05621276953</v>
      </c>
      <c r="AB862" s="33">
        <v>32.299999999999997</v>
      </c>
      <c r="AC862" s="34">
        <v>283</v>
      </c>
      <c r="AD862" s="35">
        <f>(AB862*$AP$1)/($AC$2*AC862)</f>
        <v>402749.68522805732</v>
      </c>
    </row>
    <row r="863" spans="22:30" x14ac:dyDescent="0.3">
      <c r="V863" s="33">
        <v>21.4</v>
      </c>
      <c r="W863" s="34">
        <v>275</v>
      </c>
      <c r="X863" s="35">
        <f>(V863*$AP$1)/($W$2*W863)</f>
        <v>294214.06180026865</v>
      </c>
      <c r="Y863" s="33">
        <v>29.9</v>
      </c>
      <c r="Z863" s="34">
        <v>275</v>
      </c>
      <c r="AA863" s="1">
        <f>(Y863 * $AP$1)/($Z$2*Z863)</f>
        <v>383669.8014629049</v>
      </c>
      <c r="AB863" s="33">
        <v>32.4</v>
      </c>
      <c r="AC863" s="34">
        <v>284</v>
      </c>
      <c r="AD863" s="35">
        <f>(AB863*$AP$1)/($AC$2*AC863)</f>
        <v>402574.06508013594</v>
      </c>
    </row>
    <row r="864" spans="22:30" x14ac:dyDescent="0.3">
      <c r="V864" s="33">
        <v>21.4</v>
      </c>
      <c r="W864" s="34">
        <v>275</v>
      </c>
      <c r="X864" s="35">
        <f>(V864*$AP$1)/($W$2*W864)</f>
        <v>294214.06180026865</v>
      </c>
      <c r="Y864" s="33">
        <v>29.9</v>
      </c>
      <c r="Z864" s="34">
        <v>275</v>
      </c>
      <c r="AA864" s="1">
        <f>(Y864 * $AP$1)/($Z$2*Z864)</f>
        <v>383669.8014629049</v>
      </c>
      <c r="AB864" s="33">
        <v>32.4</v>
      </c>
      <c r="AC864" s="34">
        <v>284</v>
      </c>
      <c r="AD864" s="35">
        <f>(AB864*$AP$1)/($AC$2*AC864)</f>
        <v>402574.06508013594</v>
      </c>
    </row>
    <row r="865" spans="22:30" x14ac:dyDescent="0.3">
      <c r="V865" s="33">
        <v>21.5</v>
      </c>
      <c r="W865" s="34">
        <v>276</v>
      </c>
      <c r="X865" s="35">
        <f>(V865*$AP$1)/($W$2*W865)</f>
        <v>294517.91961162275</v>
      </c>
      <c r="Y865" s="33">
        <v>29.9</v>
      </c>
      <c r="Z865" s="34">
        <v>275</v>
      </c>
      <c r="AA865" s="1">
        <f>(Y865 * $AP$1)/($Z$2*Z865)</f>
        <v>383669.8014629049</v>
      </c>
      <c r="AB865" s="33">
        <v>32.5</v>
      </c>
      <c r="AC865" s="34">
        <v>284</v>
      </c>
      <c r="AD865" s="35">
        <f>(AB865*$AP$1)/($AC$2*AC865)</f>
        <v>403816.57762667962</v>
      </c>
    </row>
    <row r="866" spans="22:30" x14ac:dyDescent="0.3">
      <c r="V866" s="33">
        <v>21.5</v>
      </c>
      <c r="W866" s="34">
        <v>276</v>
      </c>
      <c r="X866" s="35">
        <f>(V866*$AP$1)/($W$2*W866)</f>
        <v>294517.91961162275</v>
      </c>
      <c r="Y866" s="33">
        <v>29.9</v>
      </c>
      <c r="Z866" s="34">
        <v>276</v>
      </c>
      <c r="AA866" s="1">
        <f>(Y866 * $AP$1)/($Z$2*Z866)</f>
        <v>382279.69348659</v>
      </c>
      <c r="AB866" s="33">
        <v>32.5</v>
      </c>
      <c r="AC866" s="34">
        <v>285</v>
      </c>
      <c r="AD866" s="35">
        <f>(AB866*$AP$1)/($AC$2*AC866)</f>
        <v>402399.67735430534</v>
      </c>
    </row>
    <row r="867" spans="22:30" x14ac:dyDescent="0.3">
      <c r="V867" s="33">
        <v>21.5</v>
      </c>
      <c r="W867" s="34">
        <v>276</v>
      </c>
      <c r="X867" s="35">
        <f>(V867*$AP$1)/($W$2*W867)</f>
        <v>294517.91961162275</v>
      </c>
      <c r="Y867" s="33">
        <v>26.7</v>
      </c>
      <c r="Z867" s="34">
        <v>276</v>
      </c>
      <c r="AA867" s="1">
        <f>(Y867 * $AP$1)/($Z$2*Z867)</f>
        <v>341366.81659170409</v>
      </c>
      <c r="AB867" s="33">
        <v>32.5</v>
      </c>
      <c r="AC867" s="34">
        <v>285</v>
      </c>
      <c r="AD867" s="35">
        <f>(AB867*$AP$1)/($AC$2*AC867)</f>
        <v>402399.67735430534</v>
      </c>
    </row>
    <row r="868" spans="22:30" x14ac:dyDescent="0.3">
      <c r="V868" s="33">
        <v>21.6</v>
      </c>
      <c r="W868" s="34">
        <v>277</v>
      </c>
      <c r="X868" s="35">
        <f>(V868*$AP$1)/($W$2*W868)</f>
        <v>294819.58350376127</v>
      </c>
      <c r="Y868" s="33">
        <v>23.7</v>
      </c>
      <c r="Z868" s="34">
        <v>276</v>
      </c>
      <c r="AA868" s="1">
        <f>(Y868 * $AP$1)/($Z$2*Z868)</f>
        <v>303010.9945027486</v>
      </c>
      <c r="AB868" s="33">
        <v>32.6</v>
      </c>
      <c r="AC868" s="34">
        <v>285</v>
      </c>
      <c r="AD868" s="35">
        <f>(AB868*$AP$1)/($AC$2*AC868)</f>
        <v>403637.83020770317</v>
      </c>
    </row>
    <row r="869" spans="22:30" x14ac:dyDescent="0.3">
      <c r="V869" s="33">
        <v>21.6</v>
      </c>
      <c r="W869" s="34">
        <v>277</v>
      </c>
      <c r="X869" s="35">
        <f>(V869*$AP$1)/($W$2*W869)</f>
        <v>294819.58350376127</v>
      </c>
      <c r="Y869" s="33">
        <v>20.8</v>
      </c>
      <c r="Z869" s="34">
        <v>276</v>
      </c>
      <c r="AA869" s="1">
        <f>(Y869 * $AP$1)/($Z$2*Z869)</f>
        <v>265933.69981675834</v>
      </c>
      <c r="AB869" s="33">
        <v>32.6</v>
      </c>
      <c r="AC869" s="34">
        <v>286</v>
      </c>
      <c r="AD869" s="35">
        <f>(AB869*$AP$1)/($AC$2*AC869)</f>
        <v>402226.50912306091</v>
      </c>
    </row>
    <row r="870" spans="22:30" x14ac:dyDescent="0.3">
      <c r="V870" s="33">
        <v>21.6</v>
      </c>
      <c r="W870" s="34">
        <v>277</v>
      </c>
      <c r="X870" s="35">
        <f>(V870*$AP$1)/($W$2*W870)</f>
        <v>294819.58350376127</v>
      </c>
      <c r="Y870" s="33">
        <v>17.8</v>
      </c>
      <c r="Z870" s="34">
        <v>276</v>
      </c>
      <c r="AA870" s="1">
        <f>(Y870 * $AP$1)/($Z$2*Z870)</f>
        <v>227577.87772780278</v>
      </c>
      <c r="AB870" s="33">
        <v>32.700000000000003</v>
      </c>
      <c r="AC870" s="34">
        <v>286</v>
      </c>
      <c r="AD870" s="35">
        <f>(AB870*$AP$1)/($AC$2*AC870)</f>
        <v>403460.33277067763</v>
      </c>
    </row>
    <row r="871" spans="22:30" x14ac:dyDescent="0.3">
      <c r="V871" s="33">
        <v>21.7</v>
      </c>
      <c r="W871" s="34">
        <v>278</v>
      </c>
      <c r="X871" s="35">
        <f>(V871*$AP$1)/($W$2*W871)</f>
        <v>295119.0771520714</v>
      </c>
      <c r="Y871" s="33">
        <v>14.8</v>
      </c>
      <c r="Z871" s="34">
        <v>276</v>
      </c>
      <c r="AA871" s="1">
        <f>(Y871 * $AP$1)/($Z$2*Z871)</f>
        <v>189222.05563884723</v>
      </c>
      <c r="AB871" s="33">
        <v>32.700000000000003</v>
      </c>
      <c r="AC871" s="34">
        <v>286</v>
      </c>
      <c r="AD871" s="35">
        <f>(AB871*$AP$1)/($AC$2*AC871)</f>
        <v>403460.33277067763</v>
      </c>
    </row>
    <row r="872" spans="22:30" x14ac:dyDescent="0.3">
      <c r="V872" s="33">
        <v>21.7</v>
      </c>
      <c r="W872" s="34">
        <v>278</v>
      </c>
      <c r="X872" s="35">
        <f>(V872*$AP$1)/($W$2*W872)</f>
        <v>295119.0771520714</v>
      </c>
      <c r="Y872" s="33">
        <v>11.8</v>
      </c>
      <c r="Z872" s="34">
        <v>276</v>
      </c>
      <c r="AA872" s="1">
        <f>(Y872 * $AP$1)/($Z$2*Z872)</f>
        <v>150866.23354989171</v>
      </c>
      <c r="AB872" s="33">
        <v>32.700000000000003</v>
      </c>
      <c r="AC872" s="34">
        <v>287</v>
      </c>
      <c r="AD872" s="35">
        <f>(AB872*$AP$1)/($AC$2*AC872)</f>
        <v>402054.54763907252</v>
      </c>
    </row>
    <row r="873" spans="22:30" x14ac:dyDescent="0.3">
      <c r="V873" s="33">
        <v>21.7</v>
      </c>
      <c r="W873" s="34">
        <v>278</v>
      </c>
      <c r="X873" s="35">
        <f>(V873*$AP$1)/($W$2*W873)</f>
        <v>295119.0771520714</v>
      </c>
      <c r="Y873" s="33">
        <v>8.81</v>
      </c>
      <c r="Z873" s="34">
        <v>276</v>
      </c>
      <c r="AA873" s="1">
        <f>(Y873 * $AP$1)/($Z$2*Z873)</f>
        <v>112638.26420123271</v>
      </c>
      <c r="AB873" s="33">
        <v>32.799999999999997</v>
      </c>
      <c r="AC873" s="34">
        <v>287</v>
      </c>
      <c r="AD873" s="35">
        <f>(AB873*$AP$1)/($AC$2*AC873)</f>
        <v>403284.07224958949</v>
      </c>
    </row>
    <row r="874" spans="22:30" x14ac:dyDescent="0.3">
      <c r="V874" s="33">
        <v>21.8</v>
      </c>
      <c r="W874" s="34">
        <v>279</v>
      </c>
      <c r="X874" s="35">
        <f>(V874*$AP$1)/($W$2*W874)</f>
        <v>295416.42389250844</v>
      </c>
      <c r="Y874" s="33">
        <v>5.83</v>
      </c>
      <c r="Z874" s="34">
        <v>276</v>
      </c>
      <c r="AA874" s="1">
        <f>(Y874 * $AP$1)/($Z$2*Z874)</f>
        <v>74538.147592870228</v>
      </c>
      <c r="AB874" s="33">
        <v>32.799999999999997</v>
      </c>
      <c r="AC874" s="34">
        <v>287</v>
      </c>
      <c r="AD874" s="35">
        <f>(AB874*$AP$1)/($AC$2*AC874)</f>
        <v>403284.07224958949</v>
      </c>
    </row>
    <row r="875" spans="22:30" x14ac:dyDescent="0.3">
      <c r="V875" s="33">
        <v>21.8</v>
      </c>
      <c r="W875" s="34">
        <v>279</v>
      </c>
      <c r="X875" s="35">
        <f>(V875*$AP$1)/($W$2*W875)</f>
        <v>295416.42389250844</v>
      </c>
      <c r="Y875" s="33">
        <v>2.84</v>
      </c>
      <c r="Z875" s="34">
        <v>276</v>
      </c>
      <c r="AA875" s="1">
        <f>(Y875 * $AP$1)/($Z$2*Z875)</f>
        <v>36310.178244211224</v>
      </c>
      <c r="AB875" s="33">
        <v>32.9</v>
      </c>
      <c r="AC875" s="34">
        <v>288</v>
      </c>
      <c r="AD875" s="35">
        <f>(AB875*$AP$1)/($AC$2*AC875)</f>
        <v>403109.03575989784</v>
      </c>
    </row>
    <row r="876" spans="22:30" x14ac:dyDescent="0.3">
      <c r="V876" s="33">
        <v>21.8</v>
      </c>
      <c r="W876" s="34">
        <v>279</v>
      </c>
      <c r="X876" s="35">
        <f>(V876*$AP$1)/($W$2*W876)</f>
        <v>295416.42389250844</v>
      </c>
      <c r="Y876" s="33">
        <v>9.1600000000000001E-2</v>
      </c>
      <c r="Z876" s="34">
        <v>276</v>
      </c>
      <c r="AA876" s="1">
        <f>(Y876 * $AP$1)/($Z$2*Z876)</f>
        <v>1171.1311011161088</v>
      </c>
      <c r="AB876" s="33">
        <v>32.9</v>
      </c>
      <c r="AC876" s="34">
        <v>288</v>
      </c>
      <c r="AD876" s="35">
        <f>(AB876*$AP$1)/($AC$2*AC876)</f>
        <v>403109.03575989784</v>
      </c>
    </row>
    <row r="877" spans="22:30" x14ac:dyDescent="0.3">
      <c r="V877" s="33">
        <v>21.9</v>
      </c>
      <c r="W877" s="34">
        <v>280</v>
      </c>
      <c r="X877" s="35">
        <f>(V877*$AP$1)/($W$2*W877)</f>
        <v>295711.64672765654</v>
      </c>
      <c r="Y877" s="33">
        <v>2.4299999999999999E-2</v>
      </c>
      <c r="Z877" s="34">
        <v>276</v>
      </c>
      <c r="AA877" s="1">
        <f>(Y877 * $AP$1)/($Z$2*Z877)</f>
        <v>310.68215892053968</v>
      </c>
      <c r="AB877" s="33">
        <v>33</v>
      </c>
      <c r="AC877" s="34">
        <v>288</v>
      </c>
      <c r="AD877" s="35">
        <f>(AB877*$AP$1)/($AC$2*AC877)</f>
        <v>404334.29118773952</v>
      </c>
    </row>
    <row r="878" spans="22:30" x14ac:dyDescent="0.3">
      <c r="V878" s="33">
        <v>21.9</v>
      </c>
      <c r="W878" s="34">
        <v>280</v>
      </c>
      <c r="X878" s="35">
        <f>(V878*$AP$1)/($W$2*W878)</f>
        <v>295711.64672765654</v>
      </c>
      <c r="Y878" s="33">
        <v>5.8799999999999998E-3</v>
      </c>
      <c r="Z878" s="34">
        <v>277</v>
      </c>
      <c r="AA878" s="1">
        <f>(Y878 * $AP$1)/($Z$2*Z878)</f>
        <v>74.906012697622302</v>
      </c>
      <c r="AB878" s="33">
        <v>33</v>
      </c>
      <c r="AC878" s="34">
        <v>289</v>
      </c>
      <c r="AD878" s="35">
        <f>(AB878*$AP$1)/($AC$2*AC878)</f>
        <v>402935.21059539431</v>
      </c>
    </row>
    <row r="879" spans="22:30" ht="15" thickBot="1" x14ac:dyDescent="0.35">
      <c r="V879" s="33">
        <v>21.9</v>
      </c>
      <c r="W879" s="34">
        <v>280</v>
      </c>
      <c r="X879" s="35">
        <f>(V879*$AP$1)/($W$2*W879)</f>
        <v>295711.64672765654</v>
      </c>
      <c r="Y879" s="37">
        <v>-2.7100000000000002E-3</v>
      </c>
      <c r="Z879" s="38">
        <v>277</v>
      </c>
      <c r="AA879" s="49">
        <f>(Y879 * $AP$1)/($Z$2*Z879)</f>
        <v>-34.523009253495999</v>
      </c>
      <c r="AB879" s="33">
        <v>33</v>
      </c>
      <c r="AC879" s="34">
        <v>289</v>
      </c>
      <c r="AD879" s="35">
        <f>(AB879*$AP$1)/($AC$2*AC879)</f>
        <v>402935.21059539431</v>
      </c>
    </row>
    <row r="880" spans="22:30" x14ac:dyDescent="0.3">
      <c r="V880" s="33">
        <v>21.9</v>
      </c>
      <c r="W880" s="34">
        <v>281</v>
      </c>
      <c r="X880" s="35">
        <f>(V880*$AP$1)/($W$2*W880)</f>
        <v>294659.29211296735</v>
      </c>
      <c r="Y880" s="2"/>
      <c r="AB880" s="33">
        <v>33.1</v>
      </c>
      <c r="AC880" s="34">
        <v>289</v>
      </c>
      <c r="AD880" s="35">
        <f>(AB880*$AP$1)/($AC$2*AC880)</f>
        <v>404156.22638507735</v>
      </c>
    </row>
    <row r="881" spans="22:30" x14ac:dyDescent="0.3">
      <c r="V881" s="33">
        <v>22</v>
      </c>
      <c r="W881" s="34">
        <v>281</v>
      </c>
      <c r="X881" s="35">
        <f>(V881*$AP$1)/($W$2*W881)</f>
        <v>296004.7683326613</v>
      </c>
      <c r="Y881" s="2"/>
      <c r="AB881" s="33">
        <v>33.1</v>
      </c>
      <c r="AC881" s="34">
        <v>290</v>
      </c>
      <c r="AD881" s="35">
        <f>(AB881*$AP$1)/($AC$2*AC881)</f>
        <v>402762.58422512881</v>
      </c>
    </row>
    <row r="882" spans="22:30" x14ac:dyDescent="0.3">
      <c r="V882" s="33">
        <v>22</v>
      </c>
      <c r="W882" s="34">
        <v>281</v>
      </c>
      <c r="X882" s="35">
        <f>(V882*$AP$1)/($W$2*W882)</f>
        <v>296004.7683326613</v>
      </c>
      <c r="Y882" s="2"/>
      <c r="AB882" s="33">
        <v>33.200000000000003</v>
      </c>
      <c r="AC882" s="34">
        <v>290</v>
      </c>
      <c r="AD882" s="35">
        <f>(AB882*$AP$1)/($AC$2*AC882)</f>
        <v>403979.38961553707</v>
      </c>
    </row>
    <row r="883" spans="22:30" x14ac:dyDescent="0.3">
      <c r="V883" s="33">
        <v>22</v>
      </c>
      <c r="W883" s="34">
        <v>282</v>
      </c>
      <c r="X883" s="35">
        <f>(V883*$AP$1)/($W$2*W883)</f>
        <v>294955.10603360931</v>
      </c>
      <c r="Y883" s="2"/>
      <c r="AB883" s="33">
        <v>33.200000000000003</v>
      </c>
      <c r="AC883" s="34">
        <v>290</v>
      </c>
      <c r="AD883" s="35">
        <f>(AB883*$AP$1)/($AC$2*AC883)</f>
        <v>403979.38961553707</v>
      </c>
    </row>
    <row r="884" spans="22:30" x14ac:dyDescent="0.3">
      <c r="V884" s="33">
        <v>22.1</v>
      </c>
      <c r="W884" s="34">
        <v>282</v>
      </c>
      <c r="X884" s="35">
        <f>(V884*$AP$1)/($W$2*W884)</f>
        <v>296295.81106103485</v>
      </c>
      <c r="Y884" s="2"/>
      <c r="AB884" s="33">
        <v>33.200000000000003</v>
      </c>
      <c r="AC884" s="34">
        <v>291</v>
      </c>
      <c r="AD884" s="35">
        <f>(AB884*$AP$1)/($AC$2*AC884)</f>
        <v>402591.14429039776</v>
      </c>
    </row>
    <row r="885" spans="22:30" x14ac:dyDescent="0.3">
      <c r="V885" s="33">
        <v>22.1</v>
      </c>
      <c r="W885" s="34">
        <v>282</v>
      </c>
      <c r="X885" s="35">
        <f>(V885*$AP$1)/($W$2*W885)</f>
        <v>296295.81106103485</v>
      </c>
      <c r="Y885" s="2"/>
      <c r="AB885" s="33">
        <v>33.299999999999997</v>
      </c>
      <c r="AC885" s="34">
        <v>291</v>
      </c>
      <c r="AD885" s="35">
        <f>(AB885*$AP$1)/($AC$2*AC885)</f>
        <v>403803.76821898326</v>
      </c>
    </row>
    <row r="886" spans="22:30" x14ac:dyDescent="0.3">
      <c r="V886" s="33">
        <v>22.1</v>
      </c>
      <c r="W886" s="34">
        <v>283</v>
      </c>
      <c r="X886" s="35">
        <f>(V886*$AP$1)/($W$2*W886)</f>
        <v>295248.82939650823</v>
      </c>
      <c r="Y886" s="2"/>
      <c r="AB886" s="33">
        <v>33.299999999999997</v>
      </c>
      <c r="AC886" s="34">
        <v>291</v>
      </c>
      <c r="AD886" s="35">
        <f>(AB886*$AP$1)/($AC$2*AC886)</f>
        <v>403803.76821898326</v>
      </c>
    </row>
    <row r="887" spans="22:30" x14ac:dyDescent="0.3">
      <c r="V887" s="33">
        <v>22.2</v>
      </c>
      <c r="W887" s="34">
        <v>283</v>
      </c>
      <c r="X887" s="35">
        <f>(V887*$AP$1)/($W$2*W887)</f>
        <v>296584.79695033858</v>
      </c>
      <c r="Y887" s="2"/>
      <c r="AB887" s="33">
        <v>33.4</v>
      </c>
      <c r="AC887" s="34">
        <v>292</v>
      </c>
      <c r="AD887" s="35">
        <f>(AB887*$AP$1)/($AC$2*AC887)</f>
        <v>403629.34970870725</v>
      </c>
    </row>
    <row r="888" spans="22:30" x14ac:dyDescent="0.3">
      <c r="V888" s="33">
        <v>22.2</v>
      </c>
      <c r="W888" s="34">
        <v>283</v>
      </c>
      <c r="X888" s="35">
        <f>(V888*$AP$1)/($W$2*W888)</f>
        <v>296584.79695033858</v>
      </c>
      <c r="Y888" s="2"/>
      <c r="AB888" s="33">
        <v>33.4</v>
      </c>
      <c r="AC888" s="34">
        <v>292</v>
      </c>
      <c r="AD888" s="35">
        <f>(AB888*$AP$1)/($AC$2*AC888)</f>
        <v>403629.34970870725</v>
      </c>
    </row>
    <row r="889" spans="22:30" x14ac:dyDescent="0.3">
      <c r="V889" s="33">
        <v>22.2</v>
      </c>
      <c r="W889" s="34">
        <v>284</v>
      </c>
      <c r="X889" s="35">
        <f>(V889*$AP$1)/($W$2*W889)</f>
        <v>295540.48428502044</v>
      </c>
      <c r="Y889" s="2"/>
      <c r="AB889" s="33">
        <v>33.5</v>
      </c>
      <c r="AC889" s="34">
        <v>292</v>
      </c>
      <c r="AD889" s="35">
        <f>(AB889*$AP$1)/($AC$2*AC889)</f>
        <v>404837.82081561961</v>
      </c>
    </row>
    <row r="890" spans="22:30" x14ac:dyDescent="0.3">
      <c r="V890" s="33">
        <v>22.3</v>
      </c>
      <c r="W890" s="34">
        <v>284</v>
      </c>
      <c r="X890" s="35">
        <f>(V890*$AP$1)/($W$2*W890)</f>
        <v>296871.74772774579</v>
      </c>
      <c r="Y890" s="2"/>
      <c r="AB890" s="33">
        <v>33.5</v>
      </c>
      <c r="AC890" s="34">
        <v>293</v>
      </c>
      <c r="AD890" s="35">
        <f>(AB890*$AP$1)/($AC$2*AC890)</f>
        <v>403456.12176846736</v>
      </c>
    </row>
    <row r="891" spans="22:30" x14ac:dyDescent="0.3">
      <c r="V891" s="33">
        <v>22.3</v>
      </c>
      <c r="W891" s="34">
        <v>284</v>
      </c>
      <c r="X891" s="35">
        <f>(V891*$AP$1)/($W$2*W891)</f>
        <v>296871.74772774579</v>
      </c>
      <c r="Y891" s="2"/>
      <c r="AB891" s="33">
        <v>33.5</v>
      </c>
      <c r="AC891" s="34">
        <v>293</v>
      </c>
      <c r="AD891" s="35">
        <f>(AB891*$AP$1)/($AC$2*AC891)</f>
        <v>403456.12176846736</v>
      </c>
    </row>
    <row r="892" spans="22:30" x14ac:dyDescent="0.3">
      <c r="V892" s="33">
        <v>22.3</v>
      </c>
      <c r="W892" s="34">
        <v>285</v>
      </c>
      <c r="X892" s="35">
        <f>(V892*$AP$1)/($W$2*W892)</f>
        <v>295830.0924725607</v>
      </c>
      <c r="Y892" s="2"/>
      <c r="AB892" s="33">
        <v>33.6</v>
      </c>
      <c r="AC892" s="34">
        <v>293</v>
      </c>
      <c r="AD892" s="35">
        <f>(AB892*$AP$1)/($AC$2*AC892)</f>
        <v>404660.46840061201</v>
      </c>
    </row>
    <row r="893" spans="22:30" x14ac:dyDescent="0.3">
      <c r="V893" s="33">
        <v>22.4</v>
      </c>
      <c r="W893" s="34">
        <v>285</v>
      </c>
      <c r="X893" s="35">
        <f>(V893*$AP$1)/($W$2*W893)</f>
        <v>297156.68481548695</v>
      </c>
      <c r="Y893" s="2"/>
      <c r="AB893" s="33">
        <v>33.6</v>
      </c>
      <c r="AC893" s="34">
        <v>294</v>
      </c>
      <c r="AD893" s="35">
        <f>(AB893*$AP$1)/($AC$2*AC893)</f>
        <v>403284.07224958949</v>
      </c>
    </row>
    <row r="894" spans="22:30" x14ac:dyDescent="0.3">
      <c r="V894" s="33">
        <v>22.4</v>
      </c>
      <c r="W894" s="34">
        <v>285</v>
      </c>
      <c r="X894" s="35">
        <f>(V894*$AP$1)/($W$2*W894)</f>
        <v>297156.68481548695</v>
      </c>
      <c r="Y894" s="2"/>
      <c r="AB894" s="33">
        <v>33.700000000000003</v>
      </c>
      <c r="AC894" s="34">
        <v>294</v>
      </c>
      <c r="AD894" s="35">
        <f>(AB894*$AP$1)/($AC$2*AC894)</f>
        <v>404484.32246461813</v>
      </c>
    </row>
    <row r="895" spans="22:30" x14ac:dyDescent="0.3">
      <c r="V895" s="33">
        <v>22.4</v>
      </c>
      <c r="W895" s="34">
        <v>286</v>
      </c>
      <c r="X895" s="35">
        <f>(V895*$AP$1)/($W$2*W895)</f>
        <v>296117.67542802024</v>
      </c>
      <c r="Y895" s="2"/>
      <c r="AB895" s="33">
        <v>33.700000000000003</v>
      </c>
      <c r="AC895" s="34">
        <v>294</v>
      </c>
      <c r="AD895" s="35">
        <f>(AB895*$AP$1)/($AC$2*AC895)</f>
        <v>404484.32246461813</v>
      </c>
    </row>
    <row r="896" spans="22:30" x14ac:dyDescent="0.3">
      <c r="V896" s="33">
        <v>22.5</v>
      </c>
      <c r="W896" s="34">
        <v>286</v>
      </c>
      <c r="X896" s="35">
        <f>(V896*$AP$1)/($W$2*W896)</f>
        <v>297439.62933618104</v>
      </c>
      <c r="Y896" s="2"/>
      <c r="AB896" s="33">
        <v>33.799999999999997</v>
      </c>
      <c r="AC896" s="34">
        <v>295</v>
      </c>
      <c r="AD896" s="35">
        <f>(AB896*$AP$1)/($AC$2*AC896)</f>
        <v>404309.37073835963</v>
      </c>
    </row>
    <row r="897" spans="22:30" x14ac:dyDescent="0.3">
      <c r="V897" s="33">
        <v>22.5</v>
      </c>
      <c r="W897" s="34">
        <v>286</v>
      </c>
      <c r="X897" s="35">
        <f>(V897*$AP$1)/($W$2*W897)</f>
        <v>297439.62933618104</v>
      </c>
      <c r="Y897" s="2"/>
      <c r="AB897" s="33">
        <v>33.799999999999997</v>
      </c>
      <c r="AC897" s="34">
        <v>295</v>
      </c>
      <c r="AD897" s="35">
        <f>(AB897*$AP$1)/($AC$2*AC897)</f>
        <v>404309.37073835963</v>
      </c>
    </row>
    <row r="898" spans="22:30" x14ac:dyDescent="0.3">
      <c r="V898" s="33">
        <v>22.5</v>
      </c>
      <c r="W898" s="34">
        <v>287</v>
      </c>
      <c r="X898" s="35">
        <f>(V898*$AP$1)/($W$2*W898)</f>
        <v>296403.25432107243</v>
      </c>
      <c r="Y898" s="2"/>
      <c r="AB898" s="33">
        <v>33.9</v>
      </c>
      <c r="AC898" s="34">
        <v>295</v>
      </c>
      <c r="AD898" s="35">
        <f>(AB898*$AP$1)/($AC$2*AC898)</f>
        <v>405505.55230859149</v>
      </c>
    </row>
    <row r="899" spans="22:30" x14ac:dyDescent="0.3">
      <c r="V899" s="33">
        <v>22.6</v>
      </c>
      <c r="W899" s="34">
        <v>287</v>
      </c>
      <c r="X899" s="35">
        <f>(V899*$AP$1)/($W$2*W899)</f>
        <v>297720.60211805499</v>
      </c>
      <c r="Y899" s="2"/>
      <c r="AB899" s="33">
        <v>33.9</v>
      </c>
      <c r="AC899" s="34">
        <v>296</v>
      </c>
      <c r="AD899" s="35">
        <f>(AB899*$AP$1)/($AC$2*AC899)</f>
        <v>404135.60111835977</v>
      </c>
    </row>
    <row r="900" spans="22:30" x14ac:dyDescent="0.3">
      <c r="V900" s="33">
        <v>22.6</v>
      </c>
      <c r="W900" s="34">
        <v>287</v>
      </c>
      <c r="X900" s="35">
        <f>(V900*$AP$1)/($W$2*W900)</f>
        <v>297720.60211805499</v>
      </c>
      <c r="Y900" s="2"/>
      <c r="AB900" s="33">
        <v>33.9</v>
      </c>
      <c r="AC900" s="34">
        <v>296</v>
      </c>
      <c r="AD900" s="35">
        <f>(AB900*$AP$1)/($AC$2*AC900)</f>
        <v>404135.60111835977</v>
      </c>
    </row>
    <row r="901" spans="22:30" x14ac:dyDescent="0.3">
      <c r="V901" s="33">
        <v>22.6</v>
      </c>
      <c r="W901" s="34">
        <v>288</v>
      </c>
      <c r="X901" s="35">
        <f>(V901*$AP$1)/($W$2*W901)</f>
        <v>296686.8500273673</v>
      </c>
      <c r="Y901" s="2"/>
      <c r="AB901" s="33">
        <v>34</v>
      </c>
      <c r="AC901" s="34">
        <v>296</v>
      </c>
      <c r="AD901" s="35">
        <f>(AB901*$AP$1)/($AC$2*AC901)</f>
        <v>405327.7415346381</v>
      </c>
    </row>
    <row r="902" spans="22:30" x14ac:dyDescent="0.3">
      <c r="V902" s="33">
        <v>22.7</v>
      </c>
      <c r="W902" s="34">
        <v>288</v>
      </c>
      <c r="X902" s="35">
        <f>(V902*$AP$1)/($W$2*W902)</f>
        <v>297999.62370005471</v>
      </c>
      <c r="Y902" s="2"/>
      <c r="AB902" s="33">
        <v>34</v>
      </c>
      <c r="AC902" s="34">
        <v>297</v>
      </c>
      <c r="AD902" s="35">
        <f>(AB902*$AP$1)/($AC$2*AC902)</f>
        <v>403963.00166415103</v>
      </c>
    </row>
    <row r="903" spans="22:30" x14ac:dyDescent="0.3">
      <c r="V903" s="33">
        <v>22.7</v>
      </c>
      <c r="W903" s="34">
        <v>288</v>
      </c>
      <c r="X903" s="35">
        <f>(V903*$AP$1)/($W$2*W903)</f>
        <v>297999.62370005471</v>
      </c>
      <c r="Y903" s="2"/>
      <c r="AB903" s="33">
        <v>34.1</v>
      </c>
      <c r="AC903" s="34">
        <v>297</v>
      </c>
      <c r="AD903" s="35">
        <f>(AB903*$AP$1)/($AC$2*AC903)</f>
        <v>405151.12813963392</v>
      </c>
    </row>
    <row r="904" spans="22:30" x14ac:dyDescent="0.3">
      <c r="V904" s="33">
        <v>22.7</v>
      </c>
      <c r="W904" s="34">
        <v>289</v>
      </c>
      <c r="X904" s="35">
        <f>(V904*$AP$1)/($W$2*W904)</f>
        <v>296968.48313361855</v>
      </c>
      <c r="Y904" s="2"/>
      <c r="AB904" s="33">
        <v>34.1</v>
      </c>
      <c r="AC904" s="34">
        <v>297</v>
      </c>
      <c r="AD904" s="35">
        <f>(AB904*$AP$1)/($AC$2*AC904)</f>
        <v>405151.12813963392</v>
      </c>
    </row>
    <row r="905" spans="22:30" x14ac:dyDescent="0.3">
      <c r="V905" s="33">
        <v>22.8</v>
      </c>
      <c r="W905" s="34">
        <v>289</v>
      </c>
      <c r="X905" s="35">
        <f>(V905*$AP$1)/($W$2*W905)</f>
        <v>298276.71433685039</v>
      </c>
      <c r="Y905" s="2"/>
      <c r="AB905" s="33">
        <v>34.1</v>
      </c>
      <c r="AC905" s="34">
        <v>298</v>
      </c>
      <c r="AD905" s="35">
        <f>(AB905*$AP$1)/($AC$2*AC905)</f>
        <v>403791.5605955412</v>
      </c>
    </row>
    <row r="906" spans="22:30" x14ac:dyDescent="0.3">
      <c r="V906" s="33">
        <v>22.8</v>
      </c>
      <c r="W906" s="34">
        <v>289</v>
      </c>
      <c r="X906" s="35">
        <f>(V906*$AP$1)/($W$2*W906)</f>
        <v>298276.71433685039</v>
      </c>
      <c r="Y906" s="2"/>
      <c r="AB906" s="33">
        <v>34.200000000000003</v>
      </c>
      <c r="AC906" s="34">
        <v>298</v>
      </c>
      <c r="AD906" s="35">
        <f>(AB906*$AP$1)/($AC$2*AC906)</f>
        <v>404975.70006942836</v>
      </c>
    </row>
    <row r="907" spans="22:30" x14ac:dyDescent="0.3">
      <c r="V907" s="33">
        <v>22.8</v>
      </c>
      <c r="W907" s="34">
        <v>290</v>
      </c>
      <c r="X907" s="35">
        <f>(V907*$AP$1)/($W$2*W907)</f>
        <v>297248.17394258536</v>
      </c>
      <c r="Y907" s="2"/>
      <c r="AB907" s="33">
        <v>34.200000000000003</v>
      </c>
      <c r="AC907" s="34">
        <v>298</v>
      </c>
      <c r="AD907" s="35">
        <f>(AB907*$AP$1)/($AC$2*AC907)</f>
        <v>404975.70006942836</v>
      </c>
    </row>
    <row r="908" spans="22:30" x14ac:dyDescent="0.3">
      <c r="V908" s="33">
        <v>22.9</v>
      </c>
      <c r="W908" s="34">
        <v>290</v>
      </c>
      <c r="X908" s="35">
        <f>(V908*$AP$1)/($W$2*W908)</f>
        <v>298551.89400373702</v>
      </c>
      <c r="Y908" s="2"/>
      <c r="AB908" s="33">
        <v>34.299999999999997</v>
      </c>
      <c r="AC908" s="34">
        <v>299</v>
      </c>
      <c r="AD908" s="35">
        <f>(AB908*$AP$1)/($AC$2*AC908)</f>
        <v>404801.44543113059</v>
      </c>
    </row>
    <row r="909" spans="22:30" x14ac:dyDescent="0.3">
      <c r="V909" s="33">
        <v>22.9</v>
      </c>
      <c r="W909" s="34">
        <v>290</v>
      </c>
      <c r="X909" s="35">
        <f>(V909*$AP$1)/($W$2*W909)</f>
        <v>298551.89400373702</v>
      </c>
      <c r="Y909" s="2"/>
      <c r="AB909" s="33">
        <v>34.299999999999997</v>
      </c>
      <c r="AC909" s="34">
        <v>299</v>
      </c>
      <c r="AD909" s="35">
        <f>(AB909*$AP$1)/($AC$2*AC909)</f>
        <v>404801.44543113059</v>
      </c>
    </row>
    <row r="910" spans="22:30" x14ac:dyDescent="0.3">
      <c r="V910" s="33">
        <v>22.9</v>
      </c>
      <c r="W910" s="34">
        <v>291</v>
      </c>
      <c r="X910" s="35">
        <f>(V910*$AP$1)/($W$2*W910)</f>
        <v>297525.942477951</v>
      </c>
      <c r="Y910" s="2"/>
      <c r="AB910" s="33">
        <v>34.299999999999997</v>
      </c>
      <c r="AC910" s="34">
        <v>299</v>
      </c>
      <c r="AD910" s="35">
        <f>(AB910*$AP$1)/($AC$2*AC910)</f>
        <v>404801.44543113059</v>
      </c>
    </row>
    <row r="911" spans="22:30" x14ac:dyDescent="0.3">
      <c r="V911" s="33">
        <v>23</v>
      </c>
      <c r="W911" s="34">
        <v>291</v>
      </c>
      <c r="X911" s="35">
        <f>(V911*$AP$1)/($W$2*W911)</f>
        <v>298825.18240143551</v>
      </c>
      <c r="Y911" s="2"/>
      <c r="AB911" s="33">
        <v>34.4</v>
      </c>
      <c r="AC911" s="34">
        <v>300</v>
      </c>
      <c r="AD911" s="35">
        <f>(AB911*$AP$1)/($AC$2*AC911)</f>
        <v>404628.35249042144</v>
      </c>
    </row>
    <row r="912" spans="22:30" x14ac:dyDescent="0.3">
      <c r="V912" s="33">
        <v>23</v>
      </c>
      <c r="W912" s="34">
        <v>291</v>
      </c>
      <c r="X912" s="35">
        <f>(V912*$AP$1)/($W$2*W912)</f>
        <v>298825.18240143551</v>
      </c>
      <c r="Y912" s="2"/>
      <c r="AB912" s="33">
        <v>34.4</v>
      </c>
      <c r="AC912" s="34">
        <v>300</v>
      </c>
      <c r="AD912" s="35">
        <f>(AB912*$AP$1)/($AC$2*AC912)</f>
        <v>404628.35249042144</v>
      </c>
    </row>
    <row r="913" spans="22:30" x14ac:dyDescent="0.3">
      <c r="V913" s="33">
        <v>23</v>
      </c>
      <c r="W913" s="34">
        <v>292</v>
      </c>
      <c r="X913" s="35">
        <f>(V913*$AP$1)/($W$2*W913)</f>
        <v>297801.80848910182</v>
      </c>
      <c r="Y913" s="2"/>
      <c r="AB913" s="33">
        <v>34.5</v>
      </c>
      <c r="AC913" s="34">
        <v>300</v>
      </c>
      <c r="AD913" s="35">
        <f>(AB913*$AP$1)/($AC$2*AC913)</f>
        <v>405804.59770114941</v>
      </c>
    </row>
    <row r="914" spans="22:30" x14ac:dyDescent="0.3">
      <c r="V914" s="33">
        <v>23.1</v>
      </c>
      <c r="W914" s="34">
        <v>292</v>
      </c>
      <c r="X914" s="35">
        <f>(V914*$AP$1)/($W$2*W914)</f>
        <v>299096.59896079358</v>
      </c>
      <c r="Y914" s="2"/>
      <c r="AB914" s="33">
        <v>34.5</v>
      </c>
      <c r="AC914" s="34">
        <v>301</v>
      </c>
      <c r="AD914" s="35">
        <f>(AB914*$AP$1)/($AC$2*AC914)</f>
        <v>404456.40966891969</v>
      </c>
    </row>
    <row r="915" spans="22:30" x14ac:dyDescent="0.3">
      <c r="V915" s="33">
        <v>23.1</v>
      </c>
      <c r="W915" s="34">
        <v>292</v>
      </c>
      <c r="X915" s="35">
        <f>(V915*$AP$1)/($W$2*W915)</f>
        <v>299096.59896079358</v>
      </c>
      <c r="Y915" s="2"/>
      <c r="AB915" s="33">
        <v>34.6</v>
      </c>
      <c r="AC915" s="34">
        <v>301</v>
      </c>
      <c r="AD915" s="35">
        <f>(AB915*$AP$1)/($AC$2*AC915)</f>
        <v>405628.74708824995</v>
      </c>
    </row>
    <row r="916" spans="22:30" x14ac:dyDescent="0.3">
      <c r="V916" s="33">
        <v>23.1</v>
      </c>
      <c r="W916" s="34">
        <v>293</v>
      </c>
      <c r="X916" s="35">
        <f>(V916*$AP$1)/($W$2*W916)</f>
        <v>298075.79145580798</v>
      </c>
      <c r="Y916" s="2"/>
      <c r="AB916" s="33">
        <v>34.6</v>
      </c>
      <c r="AC916" s="34">
        <v>301</v>
      </c>
      <c r="AD916" s="35">
        <f>(AB916*$AP$1)/($AC$2*AC916)</f>
        <v>405628.74708824995</v>
      </c>
    </row>
    <row r="917" spans="22:30" x14ac:dyDescent="0.3">
      <c r="V917" s="33">
        <v>23.2</v>
      </c>
      <c r="W917" s="34">
        <v>293</v>
      </c>
      <c r="X917" s="35">
        <f>(V917*$AP$1)/($W$2*W917)</f>
        <v>299366.1628473915</v>
      </c>
      <c r="Y917" s="2"/>
      <c r="AB917" s="33">
        <v>34.6</v>
      </c>
      <c r="AC917" s="34">
        <v>302</v>
      </c>
      <c r="AD917" s="35">
        <f>(AB917*$AP$1)/($AC$2*AC917)</f>
        <v>404285.60554160009</v>
      </c>
    </row>
    <row r="918" spans="22:30" x14ac:dyDescent="0.3">
      <c r="V918" s="33">
        <v>23.2</v>
      </c>
      <c r="W918" s="34">
        <v>293</v>
      </c>
      <c r="X918" s="35">
        <f>(V918*$AP$1)/($W$2*W918)</f>
        <v>299366.1628473915</v>
      </c>
      <c r="Y918" s="2"/>
      <c r="AB918" s="33">
        <v>34.700000000000003</v>
      </c>
      <c r="AC918" s="34">
        <v>302</v>
      </c>
      <c r="AD918" s="35">
        <f>(AB918*$AP$1)/($AC$2*AC918)</f>
        <v>405454.06104894576</v>
      </c>
    </row>
    <row r="919" spans="22:30" x14ac:dyDescent="0.3">
      <c r="V919" s="33">
        <v>23.2</v>
      </c>
      <c r="W919" s="34">
        <v>294</v>
      </c>
      <c r="X919" s="35">
        <f>(V919*$AP$1)/($W$2*W919)</f>
        <v>298347.91059280856</v>
      </c>
      <c r="Y919" s="2"/>
      <c r="AB919" s="33">
        <v>34.700000000000003</v>
      </c>
      <c r="AC919" s="34">
        <v>302</v>
      </c>
      <c r="AD919" s="35">
        <f>(AB919*$AP$1)/($AC$2*AC919)</f>
        <v>405454.06104894576</v>
      </c>
    </row>
    <row r="920" spans="22:30" x14ac:dyDescent="0.3">
      <c r="V920" s="33">
        <v>23.3</v>
      </c>
      <c r="W920" s="34">
        <v>294</v>
      </c>
      <c r="X920" s="35">
        <f>(V920*$AP$1)/($W$2*W920)</f>
        <v>299633.89296605345</v>
      </c>
      <c r="Y920" s="2"/>
      <c r="AB920" s="33">
        <v>34.799999999999997</v>
      </c>
      <c r="AC920" s="34">
        <v>303</v>
      </c>
      <c r="AD920" s="35">
        <f>(AB920*$AP$1)/($AC$2*AC920)</f>
        <v>405280.52805280528</v>
      </c>
    </row>
    <row r="921" spans="22:30" x14ac:dyDescent="0.3">
      <c r="V921" s="33">
        <v>23.3</v>
      </c>
      <c r="W921" s="34">
        <v>294</v>
      </c>
      <c r="X921" s="35">
        <f>(V921*$AP$1)/($W$2*W921)</f>
        <v>299633.89296605345</v>
      </c>
      <c r="Y921" s="2"/>
      <c r="AB921" s="33">
        <v>34.799999999999997</v>
      </c>
      <c r="AC921" s="34">
        <v>303</v>
      </c>
      <c r="AD921" s="35">
        <f>(AB921*$AP$1)/($AC$2*AC921)</f>
        <v>405280.52805280528</v>
      </c>
    </row>
    <row r="922" spans="22:30" x14ac:dyDescent="0.3">
      <c r="V922" s="33">
        <v>23.3</v>
      </c>
      <c r="W922" s="34">
        <v>295</v>
      </c>
      <c r="X922" s="35">
        <f>(V922*$AP$1)/($W$2*W922)</f>
        <v>298618.18485430407</v>
      </c>
      <c r="Y922" s="2"/>
      <c r="AB922" s="33">
        <v>34.9</v>
      </c>
      <c r="AC922" s="34">
        <v>303</v>
      </c>
      <c r="AD922" s="35">
        <f>(AB922*$AP$1)/($AC$2*AC922)</f>
        <v>406445.1272713478</v>
      </c>
    </row>
    <row r="923" spans="22:30" x14ac:dyDescent="0.3">
      <c r="V923" s="33">
        <v>23.4</v>
      </c>
      <c r="W923" s="34">
        <v>295</v>
      </c>
      <c r="X923" s="35">
        <f>(V923*$AP$1)/($W$2*W923)</f>
        <v>299899.80796526675</v>
      </c>
      <c r="Y923" s="2"/>
      <c r="AB923" s="33">
        <v>34.9</v>
      </c>
      <c r="AC923" s="34">
        <v>304</v>
      </c>
      <c r="AD923" s="35">
        <f>(AB923*$AP$1)/($AC$2*AC923)</f>
        <v>405108.13672111306</v>
      </c>
    </row>
    <row r="924" spans="22:30" x14ac:dyDescent="0.3">
      <c r="V924" s="33">
        <v>23.4</v>
      </c>
      <c r="W924" s="34">
        <v>295</v>
      </c>
      <c r="X924" s="35">
        <f>(V924*$AP$1)/($W$2*W924)</f>
        <v>299899.80796526675</v>
      </c>
      <c r="Y924" s="2"/>
      <c r="AB924" s="33">
        <v>34.9</v>
      </c>
      <c r="AC924" s="34">
        <v>304</v>
      </c>
      <c r="AD924" s="35">
        <f>(AB924*$AP$1)/($AC$2*AC924)</f>
        <v>405108.13672111306</v>
      </c>
    </row>
    <row r="925" spans="22:30" x14ac:dyDescent="0.3">
      <c r="V925" s="33">
        <v>23.4</v>
      </c>
      <c r="W925" s="34">
        <v>296</v>
      </c>
      <c r="X925" s="35">
        <f>(V925*$AP$1)/($W$2*W925)</f>
        <v>298886.63293835707</v>
      </c>
      <c r="Y925" s="2"/>
      <c r="AB925" s="33">
        <v>35</v>
      </c>
      <c r="AC925" s="34">
        <v>304</v>
      </c>
      <c r="AD925" s="35">
        <f>(AB925*$AP$1)/($AC$2*AC925)</f>
        <v>406268.90502117359</v>
      </c>
    </row>
    <row r="926" spans="22:30" x14ac:dyDescent="0.3">
      <c r="V926" s="33">
        <v>23.5</v>
      </c>
      <c r="W926" s="34">
        <v>296</v>
      </c>
      <c r="X926" s="35">
        <f>(V926*$AP$1)/($W$2*W926)</f>
        <v>300163.92624151241</v>
      </c>
      <c r="Y926" s="2"/>
      <c r="AB926" s="33">
        <v>35</v>
      </c>
      <c r="AC926" s="34">
        <v>305</v>
      </c>
      <c r="AD926" s="35">
        <f>(AB926*$AP$1)/($AC$2*AC926)</f>
        <v>404936.87582438288</v>
      </c>
    </row>
    <row r="927" spans="22:30" x14ac:dyDescent="0.3">
      <c r="V927" s="33">
        <v>23.5</v>
      </c>
      <c r="W927" s="34">
        <v>296</v>
      </c>
      <c r="X927" s="35">
        <f>(V927*$AP$1)/($W$2*W927)</f>
        <v>300163.92624151241</v>
      </c>
      <c r="Y927" s="2"/>
      <c r="AB927" s="33">
        <v>35.1</v>
      </c>
      <c r="AC927" s="34">
        <v>305</v>
      </c>
      <c r="AD927" s="35">
        <f>(AB927*$AP$1)/($AC$2*AC927)</f>
        <v>406093.83832673822</v>
      </c>
    </row>
    <row r="928" spans="22:30" x14ac:dyDescent="0.3">
      <c r="V928" s="33">
        <v>23.5</v>
      </c>
      <c r="W928" s="34">
        <v>297</v>
      </c>
      <c r="X928" s="35">
        <f>(V928*$AP$1)/($W$2*W928)</f>
        <v>299153.2732912043</v>
      </c>
      <c r="Y928" s="2"/>
      <c r="AB928" s="33">
        <v>35.1</v>
      </c>
      <c r="AC928" s="34">
        <v>305</v>
      </c>
      <c r="AD928" s="35">
        <f>(AB928*$AP$1)/($AC$2*AC928)</f>
        <v>406093.83832673822</v>
      </c>
    </row>
    <row r="929" spans="22:30" x14ac:dyDescent="0.3">
      <c r="V929" s="33">
        <v>23.6</v>
      </c>
      <c r="W929" s="34">
        <v>297</v>
      </c>
      <c r="X929" s="35">
        <f>(V929*$AP$1)/($W$2*W929)</f>
        <v>300426.26594350731</v>
      </c>
      <c r="Y929" s="2"/>
      <c r="AB929" s="33">
        <v>35.200000000000003</v>
      </c>
      <c r="AC929" s="34">
        <v>306</v>
      </c>
      <c r="AD929" s="35">
        <f>(AB929*$AP$1)/($AC$2*AC929)</f>
        <v>405919.91585906397</v>
      </c>
    </row>
    <row r="930" spans="22:30" x14ac:dyDescent="0.3">
      <c r="V930" s="33">
        <v>23.6</v>
      </c>
      <c r="W930" s="34">
        <v>297</v>
      </c>
      <c r="X930" s="35">
        <f>(V930*$AP$1)/($W$2*W930)</f>
        <v>300426.26594350731</v>
      </c>
      <c r="Y930" s="2"/>
      <c r="AB930" s="33">
        <v>35.200000000000003</v>
      </c>
      <c r="AC930" s="34">
        <v>306</v>
      </c>
      <c r="AD930" s="35">
        <f>(AB930*$AP$1)/($AC$2*AC930)</f>
        <v>405919.91585906397</v>
      </c>
    </row>
    <row r="931" spans="22:30" x14ac:dyDescent="0.3">
      <c r="V931" s="33">
        <v>23.6</v>
      </c>
      <c r="W931" s="34">
        <v>298</v>
      </c>
      <c r="X931" s="35">
        <f>(V931*$AP$1)/($W$2*W931)</f>
        <v>299418.12411148212</v>
      </c>
      <c r="Y931" s="2"/>
      <c r="AB931" s="33">
        <v>35.200000000000003</v>
      </c>
      <c r="AC931" s="34">
        <v>306</v>
      </c>
      <c r="AD931" s="35">
        <f>(AB931*$AP$1)/($AC$2*AC931)</f>
        <v>405919.91585906397</v>
      </c>
    </row>
    <row r="932" spans="22:30" x14ac:dyDescent="0.3">
      <c r="V932" s="33">
        <v>23.7</v>
      </c>
      <c r="W932" s="34">
        <v>298</v>
      </c>
      <c r="X932" s="35">
        <f>(V932*$AP$1)/($W$2*W932)</f>
        <v>300686.84497636126</v>
      </c>
      <c r="Y932" s="2"/>
      <c r="AB932" s="33">
        <v>35.299999999999997</v>
      </c>
      <c r="AC932" s="34">
        <v>307</v>
      </c>
      <c r="AD932" s="35">
        <f>(AB932*$AP$1)/($AC$2*AC932)</f>
        <v>405747.12643678155</v>
      </c>
    </row>
    <row r="933" spans="22:30" x14ac:dyDescent="0.3">
      <c r="V933" s="33">
        <v>23.7</v>
      </c>
      <c r="W933" s="34">
        <v>298</v>
      </c>
      <c r="X933" s="35">
        <f>(V933*$AP$1)/($W$2*W933)</f>
        <v>300686.84497636126</v>
      </c>
      <c r="Y933" s="2"/>
      <c r="AB933" s="33">
        <v>35.299999999999997</v>
      </c>
      <c r="AC933" s="34">
        <v>307</v>
      </c>
      <c r="AD933" s="35">
        <f>(AB933*$AP$1)/($AC$2*AC933)</f>
        <v>405747.12643678155</v>
      </c>
    </row>
    <row r="934" spans="22:30" x14ac:dyDescent="0.3">
      <c r="V934" s="33">
        <v>23.7</v>
      </c>
      <c r="W934" s="34">
        <v>299</v>
      </c>
      <c r="X934" s="35">
        <f>(V934*$AP$1)/($W$2*W934)</f>
        <v>299681.20335436676</v>
      </c>
      <c r="Y934" s="2"/>
      <c r="AB934" s="33">
        <v>35.4</v>
      </c>
      <c r="AC934" s="34">
        <v>307</v>
      </c>
      <c r="AD934" s="35">
        <f>(AB934*$AP$1)/($AC$2*AC934)</f>
        <v>406896.55172413791</v>
      </c>
    </row>
    <row r="935" spans="22:30" x14ac:dyDescent="0.3">
      <c r="V935" s="33">
        <v>23.8</v>
      </c>
      <c r="W935" s="34">
        <v>299</v>
      </c>
      <c r="X935" s="35">
        <f>(V935*$AP$1)/($W$2*W935)</f>
        <v>300945.68100565101</v>
      </c>
      <c r="Y935" s="2"/>
      <c r="AB935" s="33">
        <v>35.4</v>
      </c>
      <c r="AC935" s="34">
        <v>308</v>
      </c>
      <c r="AD935" s="35">
        <f>(AB935*$AP$1)/($AC$2*AC935)</f>
        <v>405575.4590237349</v>
      </c>
    </row>
    <row r="936" spans="22:30" x14ac:dyDescent="0.3">
      <c r="V936" s="33">
        <v>23.8</v>
      </c>
      <c r="W936" s="34">
        <v>299</v>
      </c>
      <c r="X936" s="35">
        <f>(V936*$AP$1)/($W$2*W936)</f>
        <v>300945.68100565101</v>
      </c>
      <c r="Y936" s="2"/>
      <c r="AB936" s="33">
        <v>35.5</v>
      </c>
      <c r="AC936" s="34">
        <v>308</v>
      </c>
      <c r="AD936" s="35">
        <f>(AB936*$AP$1)/($AC$2*AC936)</f>
        <v>406721.15241080755</v>
      </c>
    </row>
    <row r="937" spans="22:30" x14ac:dyDescent="0.3">
      <c r="V937" s="33">
        <v>23.8</v>
      </c>
      <c r="W937" s="34">
        <v>300</v>
      </c>
      <c r="X937" s="35">
        <f>(V937*$AP$1)/($W$2*W937)</f>
        <v>299942.52873563214</v>
      </c>
      <c r="Y937" s="2"/>
      <c r="AB937" s="33">
        <v>35.5</v>
      </c>
      <c r="AC937" s="34">
        <v>308</v>
      </c>
      <c r="AD937" s="35">
        <f>(AB937*$AP$1)/($AC$2*AC937)</f>
        <v>406721.15241080755</v>
      </c>
    </row>
    <row r="938" spans="22:30" x14ac:dyDescent="0.3">
      <c r="V938" s="33">
        <v>23.9</v>
      </c>
      <c r="W938" s="34">
        <v>300</v>
      </c>
      <c r="X938" s="35">
        <f>(V938*$AP$1)/($W$2*W938)</f>
        <v>301202.7914614121</v>
      </c>
      <c r="Y938" s="2"/>
      <c r="AB938" s="33">
        <v>35.5</v>
      </c>
      <c r="AC938" s="34">
        <v>309</v>
      </c>
      <c r="AD938" s="35">
        <f>(AB938*$AP$1)/($AC$2*AC938)</f>
        <v>405404.90272663021</v>
      </c>
    </row>
    <row r="939" spans="22:30" x14ac:dyDescent="0.3">
      <c r="V939" s="33">
        <v>23.9</v>
      </c>
      <c r="W939" s="34">
        <v>300</v>
      </c>
      <c r="X939" s="35">
        <f>(V939*$AP$1)/($W$2*W939)</f>
        <v>301202.7914614121</v>
      </c>
      <c r="Y939" s="2"/>
      <c r="AB939" s="33">
        <v>35.6</v>
      </c>
      <c r="AC939" s="34">
        <v>309</v>
      </c>
      <c r="AD939" s="35">
        <f>(AB939*$AP$1)/($AC$2*AC939)</f>
        <v>406546.88836811372</v>
      </c>
    </row>
    <row r="940" spans="22:30" x14ac:dyDescent="0.3">
      <c r="V940" s="33">
        <v>23.9</v>
      </c>
      <c r="W940" s="34">
        <v>301</v>
      </c>
      <c r="X940" s="35">
        <f>(V940*$AP$1)/($W$2*W940)</f>
        <v>300202.1177356267</v>
      </c>
      <c r="Y940" s="2"/>
      <c r="AB940" s="33">
        <v>35.6</v>
      </c>
      <c r="AC940" s="34">
        <v>309</v>
      </c>
      <c r="AD940" s="35">
        <f>(AB940*$AP$1)/($AC$2*AC940)</f>
        <v>406546.88836811372</v>
      </c>
    </row>
    <row r="941" spans="22:30" x14ac:dyDescent="0.3">
      <c r="V941" s="33">
        <v>24</v>
      </c>
      <c r="W941" s="34">
        <v>301</v>
      </c>
      <c r="X941" s="35">
        <f>(V941*$AP$1)/($W$2*W941)</f>
        <v>301458.19354205189</v>
      </c>
      <c r="Y941" s="2"/>
      <c r="AB941" s="33">
        <v>35.700000000000003</v>
      </c>
      <c r="AC941" s="34">
        <v>310</v>
      </c>
      <c r="AD941" s="35">
        <f>(AB941*$AP$1)/($AC$2*AC941)</f>
        <v>406373.74860956625</v>
      </c>
    </row>
    <row r="942" spans="22:30" x14ac:dyDescent="0.3">
      <c r="V942" s="33">
        <v>24</v>
      </c>
      <c r="W942" s="34">
        <v>301</v>
      </c>
      <c r="X942" s="35">
        <f>(V942*$AP$1)/($W$2*W942)</f>
        <v>301458.19354205189</v>
      </c>
      <c r="Y942" s="2"/>
      <c r="AB942" s="33">
        <v>35.700000000000003</v>
      </c>
      <c r="AC942" s="34">
        <v>310</v>
      </c>
      <c r="AD942" s="35">
        <f>(AB942*$AP$1)/($AC$2*AC942)</f>
        <v>406373.74860956625</v>
      </c>
    </row>
    <row r="943" spans="22:30" x14ac:dyDescent="0.3">
      <c r="V943" s="33">
        <v>24</v>
      </c>
      <c r="W943" s="34">
        <v>302</v>
      </c>
      <c r="X943" s="35">
        <f>(V943*$AP$1)/($W$2*W943)</f>
        <v>300459.98760317097</v>
      </c>
      <c r="Y943" s="2"/>
      <c r="AB943" s="33">
        <v>35.799999999999997</v>
      </c>
      <c r="AC943" s="34">
        <v>310</v>
      </c>
      <c r="AD943" s="35">
        <f>(AB943*$AP$1)/($AC$2*AC943)</f>
        <v>407512.05042639974</v>
      </c>
    </row>
    <row r="944" spans="22:30" x14ac:dyDescent="0.3">
      <c r="V944" s="33">
        <v>24.1</v>
      </c>
      <c r="W944" s="34">
        <v>302</v>
      </c>
      <c r="X944" s="35">
        <f>(V944*$AP$1)/($W$2*W944)</f>
        <v>301711.90421818418</v>
      </c>
      <c r="Y944" s="2"/>
      <c r="AB944" s="33">
        <v>35.799999999999997</v>
      </c>
      <c r="AC944" s="34">
        <v>311</v>
      </c>
      <c r="AD944" s="35">
        <f>(AB944*$AP$1)/($AC$2*AC944)</f>
        <v>406201.72228998039</v>
      </c>
    </row>
    <row r="945" spans="22:30" x14ac:dyDescent="0.3">
      <c r="V945" s="33">
        <v>24.1</v>
      </c>
      <c r="W945" s="34">
        <v>302</v>
      </c>
      <c r="X945" s="35">
        <f>(V945*$AP$1)/($W$2*W945)</f>
        <v>301711.90421818418</v>
      </c>
      <c r="Y945" s="2"/>
      <c r="AB945" s="33">
        <v>35.9</v>
      </c>
      <c r="AC945" s="34">
        <v>311</v>
      </c>
      <c r="AD945" s="35">
        <f>(AB945*$AP$1)/($AC$2*AC945)</f>
        <v>407336.36397235462</v>
      </c>
    </row>
    <row r="946" spans="22:30" x14ac:dyDescent="0.3">
      <c r="V946" s="33">
        <v>24.1</v>
      </c>
      <c r="W946" s="34">
        <v>303</v>
      </c>
      <c r="X946" s="35">
        <f>(V946*$AP$1)/($W$2*W946)</f>
        <v>300716.15535937832</v>
      </c>
      <c r="Y946" s="2"/>
      <c r="AB946" s="33">
        <v>35.9</v>
      </c>
      <c r="AC946" s="34">
        <v>311</v>
      </c>
      <c r="AD946" s="35">
        <f>(AB946*$AP$1)/($AC$2*AC946)</f>
        <v>407336.36397235462</v>
      </c>
    </row>
    <row r="947" spans="22:30" x14ac:dyDescent="0.3">
      <c r="V947" s="33">
        <v>24.2</v>
      </c>
      <c r="W947" s="34">
        <v>303</v>
      </c>
      <c r="X947" s="35">
        <f>(V947*$AP$1)/($W$2*W947)</f>
        <v>301963.94023638812</v>
      </c>
      <c r="Y947" s="2"/>
      <c r="AB947" s="33">
        <v>35.9</v>
      </c>
      <c r="AC947" s="34">
        <v>312</v>
      </c>
      <c r="AD947" s="35">
        <f>(AB947*$AP$1)/($AC$2*AC947)</f>
        <v>406030.79870321247</v>
      </c>
    </row>
    <row r="948" spans="22:30" x14ac:dyDescent="0.3">
      <c r="V948" s="33">
        <v>24.2</v>
      </c>
      <c r="W948" s="34">
        <v>303</v>
      </c>
      <c r="X948" s="35">
        <f>(V948*$AP$1)/($W$2*W948)</f>
        <v>301963.94023638812</v>
      </c>
      <c r="Y948" s="2"/>
      <c r="AB948" s="33">
        <v>36</v>
      </c>
      <c r="AC948" s="34">
        <v>312</v>
      </c>
      <c r="AD948" s="35">
        <f>(AB948*$AP$1)/($AC$2*AC948)</f>
        <v>407161.80371352786</v>
      </c>
    </row>
    <row r="949" spans="22:30" x14ac:dyDescent="0.3">
      <c r="V949" s="33">
        <v>24.2</v>
      </c>
      <c r="W949" s="34">
        <v>304</v>
      </c>
      <c r="X949" s="35">
        <f>(V949*$AP$1)/($W$2*W949)</f>
        <v>300970.63780140004</v>
      </c>
      <c r="Y949" s="2"/>
      <c r="AB949" s="33">
        <v>36</v>
      </c>
      <c r="AC949" s="34">
        <v>312</v>
      </c>
      <c r="AD949" s="35">
        <f>(AB949*$AP$1)/($AC$2*AC949)</f>
        <v>407161.80371352786</v>
      </c>
    </row>
    <row r="950" spans="22:30" x14ac:dyDescent="0.3">
      <c r="V950" s="33">
        <v>24.3</v>
      </c>
      <c r="W950" s="34">
        <v>304</v>
      </c>
      <c r="X950" s="35">
        <f>(V950*$AP$1)/($W$2*W950)</f>
        <v>302214.31812289346</v>
      </c>
      <c r="Y950" s="2"/>
      <c r="AB950" s="33">
        <v>36.1</v>
      </c>
      <c r="AC950" s="34">
        <v>313</v>
      </c>
      <c r="AD950" s="35">
        <f>(AB950*$AP$1)/($AC$2*AC950)</f>
        <v>406988.35885571589</v>
      </c>
    </row>
    <row r="951" spans="22:30" x14ac:dyDescent="0.3">
      <c r="V951" s="33">
        <v>24.3</v>
      </c>
      <c r="W951" s="34">
        <v>304</v>
      </c>
      <c r="X951" s="35">
        <f>(V951*$AP$1)/($W$2*W951)</f>
        <v>302214.31812289346</v>
      </c>
      <c r="Y951" s="2"/>
      <c r="AB951" s="33">
        <v>36.1</v>
      </c>
      <c r="AC951" s="34">
        <v>313</v>
      </c>
      <c r="AD951" s="35">
        <f>(AB951*$AP$1)/($AC$2*AC951)</f>
        <v>406988.35885571589</v>
      </c>
    </row>
    <row r="952" spans="22:30" x14ac:dyDescent="0.3">
      <c r="V952" s="33">
        <v>24.3</v>
      </c>
      <c r="W952" s="34">
        <v>305</v>
      </c>
      <c r="X952" s="35">
        <f>(V952*$AP$1)/($W$2*W952)</f>
        <v>301223.45150609704</v>
      </c>
      <c r="Y952" s="2"/>
      <c r="AB952" s="33">
        <v>36.200000000000003</v>
      </c>
      <c r="AC952" s="34">
        <v>313</v>
      </c>
      <c r="AD952" s="35">
        <f>(AB952*$AP$1)/($AC$2*AC952)</f>
        <v>408115.75043149356</v>
      </c>
    </row>
    <row r="953" spans="22:30" x14ac:dyDescent="0.3">
      <c r="V953" s="33">
        <v>24.3</v>
      </c>
      <c r="W953" s="34">
        <v>305</v>
      </c>
      <c r="X953" s="35">
        <f>(V953*$AP$1)/($W$2*W953)</f>
        <v>301223.45150609704</v>
      </c>
      <c r="Y953" s="2"/>
      <c r="AB953" s="33">
        <v>36.200000000000003</v>
      </c>
      <c r="AC953" s="34">
        <v>314</v>
      </c>
      <c r="AD953" s="35">
        <f>(AB953*$AP$1)/($AC$2*AC953)</f>
        <v>406816.01874222129</v>
      </c>
    </row>
    <row r="954" spans="22:30" x14ac:dyDescent="0.3">
      <c r="V954" s="33">
        <v>24.4</v>
      </c>
      <c r="W954" s="34">
        <v>305</v>
      </c>
      <c r="X954" s="35">
        <f>(V954*$AP$1)/($W$2*W954)</f>
        <v>302463.05418719206</v>
      </c>
      <c r="Y954" s="2"/>
      <c r="AB954" s="33">
        <v>36.299999999999997</v>
      </c>
      <c r="AC954" s="34">
        <v>314</v>
      </c>
      <c r="AD954" s="35">
        <f>(AB954*$AP$1)/($AC$2*AC954)</f>
        <v>407939.81989896769</v>
      </c>
    </row>
    <row r="955" spans="22:30" x14ac:dyDescent="0.3">
      <c r="V955" s="33">
        <v>24.4</v>
      </c>
      <c r="W955" s="34">
        <v>306</v>
      </c>
      <c r="X955" s="35">
        <f>(V955*$AP$1)/($W$2*W955)</f>
        <v>301474.61283363914</v>
      </c>
      <c r="Y955" s="2"/>
      <c r="AB955" s="33">
        <v>36.299999999999997</v>
      </c>
      <c r="AC955" s="34">
        <v>314</v>
      </c>
      <c r="AD955" s="35">
        <f>(AB955*$AP$1)/($AC$2*AC955)</f>
        <v>407939.81989896769</v>
      </c>
    </row>
    <row r="956" spans="22:30" x14ac:dyDescent="0.3">
      <c r="V956" s="33">
        <v>24.4</v>
      </c>
      <c r="W956" s="34">
        <v>306</v>
      </c>
      <c r="X956" s="35">
        <f>(V956*$AP$1)/($W$2*W956)</f>
        <v>301474.61283363914</v>
      </c>
      <c r="Y956" s="2"/>
      <c r="AB956" s="33">
        <v>36.299999999999997</v>
      </c>
      <c r="AC956" s="34">
        <v>315</v>
      </c>
      <c r="AD956" s="35">
        <f>(AB956*$AP$1)/($AC$2*AC956)</f>
        <v>406644.77285166935</v>
      </c>
    </row>
    <row r="957" spans="22:30" x14ac:dyDescent="0.3">
      <c r="V957" s="33">
        <v>24.5</v>
      </c>
      <c r="W957" s="34">
        <v>306</v>
      </c>
      <c r="X957" s="35">
        <f>(V957*$AP$1)/($W$2*W957)</f>
        <v>302710.1645255803</v>
      </c>
      <c r="Y957" s="2"/>
      <c r="AB957" s="33">
        <v>36.4</v>
      </c>
      <c r="AC957" s="34">
        <v>315</v>
      </c>
      <c r="AD957" s="35">
        <f>(AB957*$AP$1)/($AC$2*AC957)</f>
        <v>407765.00638569606</v>
      </c>
    </row>
    <row r="958" spans="22:30" x14ac:dyDescent="0.3">
      <c r="V958" s="33">
        <v>24.5</v>
      </c>
      <c r="W958" s="34">
        <v>307</v>
      </c>
      <c r="X958" s="35">
        <f>(V958*$AP$1)/($W$2*W958)</f>
        <v>301724.13793103449</v>
      </c>
      <c r="Y958" s="2"/>
      <c r="AB958" s="33">
        <v>36.4</v>
      </c>
      <c r="AC958" s="34">
        <v>315</v>
      </c>
      <c r="AD958" s="35">
        <f>(AB958*$AP$1)/($AC$2*AC958)</f>
        <v>407765.00638569606</v>
      </c>
    </row>
    <row r="959" spans="22:30" x14ac:dyDescent="0.3">
      <c r="V959" s="33">
        <v>24.5</v>
      </c>
      <c r="W959" s="34">
        <v>307</v>
      </c>
      <c r="X959" s="35">
        <f>(V959*$AP$1)/($W$2*W959)</f>
        <v>301724.13793103449</v>
      </c>
      <c r="Y959" s="2"/>
      <c r="AB959" s="33">
        <v>36.5</v>
      </c>
      <c r="AC959" s="34">
        <v>316</v>
      </c>
      <c r="AD959" s="35">
        <f>(AB959*$AP$1)/($AC$2*AC959)</f>
        <v>407591.29928706534</v>
      </c>
    </row>
    <row r="960" spans="22:30" x14ac:dyDescent="0.3">
      <c r="V960" s="33">
        <v>24.5</v>
      </c>
      <c r="W960" s="34">
        <v>307</v>
      </c>
      <c r="X960" s="35">
        <f>(V960*$AP$1)/($W$2*W960)</f>
        <v>301724.13793103449</v>
      </c>
      <c r="Y960" s="2"/>
      <c r="AB960" s="33">
        <v>36.5</v>
      </c>
      <c r="AC960" s="34">
        <v>316</v>
      </c>
      <c r="AD960" s="35">
        <f>(AB960*$AP$1)/($AC$2*AC960)</f>
        <v>407591.29928706534</v>
      </c>
    </row>
    <row r="961" spans="22:30" x14ac:dyDescent="0.3">
      <c r="V961" s="33">
        <v>24.6</v>
      </c>
      <c r="W961" s="34">
        <v>308</v>
      </c>
      <c r="X961" s="35">
        <f>(V961*$AP$1)/($W$2*W961)</f>
        <v>301972.04273558955</v>
      </c>
      <c r="Y961" s="2"/>
      <c r="AB961" s="33">
        <v>36.6</v>
      </c>
      <c r="AC961" s="34">
        <v>316</v>
      </c>
      <c r="AD961" s="35">
        <f>(AB961*$AP$1)/($AC$2*AC961)</f>
        <v>408707.98777826282</v>
      </c>
    </row>
    <row r="962" spans="22:30" x14ac:dyDescent="0.3">
      <c r="V962" s="33">
        <v>24.6</v>
      </c>
      <c r="W962" s="34">
        <v>308</v>
      </c>
      <c r="X962" s="35">
        <f>(V962*$AP$1)/($W$2*W962)</f>
        <v>301972.04273558955</v>
      </c>
      <c r="Y962" s="2"/>
      <c r="AB962" s="33">
        <v>36.6</v>
      </c>
      <c r="AC962" s="34">
        <v>317</v>
      </c>
      <c r="AD962" s="35">
        <f>(AB962*$AP$1)/($AC$2*AC962)</f>
        <v>407418.68813227466</v>
      </c>
    </row>
    <row r="963" spans="22:30" x14ac:dyDescent="0.3">
      <c r="V963" s="33">
        <v>24.6</v>
      </c>
      <c r="W963" s="34">
        <v>308</v>
      </c>
      <c r="X963" s="35">
        <f>(V963*$AP$1)/($W$2*W963)</f>
        <v>301972.04273558955</v>
      </c>
      <c r="Y963" s="2"/>
      <c r="AB963" s="33">
        <v>36.700000000000003</v>
      </c>
      <c r="AC963" s="34">
        <v>317</v>
      </c>
      <c r="AD963" s="35">
        <f>(AB963*$AP$1)/($AC$2*AC963)</f>
        <v>408531.85394684365</v>
      </c>
    </row>
    <row r="964" spans="22:30" x14ac:dyDescent="0.3">
      <c r="V964" s="33">
        <v>24.6</v>
      </c>
      <c r="W964" s="34">
        <v>309</v>
      </c>
      <c r="X964" s="35">
        <f>(V964*$AP$1)/($W$2*W964)</f>
        <v>300994.78693385626</v>
      </c>
      <c r="Y964" s="2"/>
      <c r="AB964" s="33">
        <v>36.700000000000003</v>
      </c>
      <c r="AC964" s="34">
        <v>317</v>
      </c>
      <c r="AD964" s="35">
        <f>(AB964*$AP$1)/($AC$2*AC964)</f>
        <v>408531.85394684365</v>
      </c>
    </row>
    <row r="965" spans="22:30" x14ac:dyDescent="0.3">
      <c r="V965" s="33">
        <v>21.3</v>
      </c>
      <c r="W965" s="34">
        <v>309</v>
      </c>
      <c r="X965" s="35">
        <f>(V965*$AP$1)/($W$2*W965)</f>
        <v>260617.43746711942</v>
      </c>
      <c r="Y965" s="2"/>
      <c r="AB965" s="33">
        <v>36.700000000000003</v>
      </c>
      <c r="AC965" s="34">
        <v>318</v>
      </c>
      <c r="AD965" s="35">
        <f>(AB965*$AP$1)/($AC$2*AC965)</f>
        <v>407247.16258223099</v>
      </c>
    </row>
    <row r="966" spans="22:30" x14ac:dyDescent="0.3">
      <c r="V966" s="33">
        <v>18.8</v>
      </c>
      <c r="W966" s="34">
        <v>309</v>
      </c>
      <c r="X966" s="35">
        <f>(V966*$AP$1)/($W$2*W966)</f>
        <v>230028.53635595518</v>
      </c>
      <c r="Y966" s="2"/>
      <c r="AB966" s="33">
        <v>36.799999999999997</v>
      </c>
      <c r="AC966" s="34">
        <v>318</v>
      </c>
      <c r="AD966" s="35">
        <f>(AB966*$AP$1)/($AC$2*AC966)</f>
        <v>408356.82787537051</v>
      </c>
    </row>
    <row r="967" spans="22:30" x14ac:dyDescent="0.3">
      <c r="V967" s="33">
        <v>16.3</v>
      </c>
      <c r="W967" s="34">
        <v>309</v>
      </c>
      <c r="X967" s="35">
        <f>(V967*$AP$1)/($W$2*W967)</f>
        <v>199439.63524479093</v>
      </c>
      <c r="Y967" s="2"/>
      <c r="AB967" s="33">
        <v>33.700000000000003</v>
      </c>
      <c r="AC967" s="34">
        <v>318</v>
      </c>
      <c r="AD967" s="35">
        <f>(AB967*$AP$1)/($AC$2*AC967)</f>
        <v>373957.20378804317</v>
      </c>
    </row>
    <row r="968" spans="22:30" x14ac:dyDescent="0.3">
      <c r="V968" s="33">
        <v>13.8</v>
      </c>
      <c r="W968" s="34">
        <v>309</v>
      </c>
      <c r="X968" s="35">
        <f>(V968*$AP$1)/($W$2*W968)</f>
        <v>168850.73413362668</v>
      </c>
      <c r="Y968" s="2"/>
      <c r="AB968" s="33">
        <v>29.9</v>
      </c>
      <c r="AC968" s="34">
        <v>318</v>
      </c>
      <c r="AD968" s="35">
        <f>(AB968*$AP$1)/($AC$2*AC968)</f>
        <v>331789.92264873855</v>
      </c>
    </row>
    <row r="969" spans="22:30" x14ac:dyDescent="0.3">
      <c r="V969" s="33">
        <v>11.4</v>
      </c>
      <c r="W969" s="34">
        <v>309</v>
      </c>
      <c r="X969" s="35">
        <f>(V969*$AP$1)/($W$2*W969)</f>
        <v>139485.389066909</v>
      </c>
      <c r="Y969" s="2"/>
      <c r="AB969" s="33">
        <v>26.3</v>
      </c>
      <c r="AC969" s="34">
        <v>318</v>
      </c>
      <c r="AD969" s="35">
        <f>(AB969*$AP$1)/($AC$2*AC969)</f>
        <v>291841.97209571319</v>
      </c>
    </row>
    <row r="970" spans="22:30" x14ac:dyDescent="0.3">
      <c r="V970" s="33">
        <v>8.94</v>
      </c>
      <c r="W970" s="34">
        <v>309</v>
      </c>
      <c r="X970" s="35">
        <f>(V970*$AP$1)/($W$2*W970)</f>
        <v>109385.91037352335</v>
      </c>
      <c r="Y970" s="2"/>
      <c r="AB970" s="33">
        <v>22.6</v>
      </c>
      <c r="AC970" s="34">
        <v>318</v>
      </c>
      <c r="AD970" s="35">
        <f>(AB970*$AP$1)/($AC$2*AC970)</f>
        <v>250784.35624954823</v>
      </c>
    </row>
    <row r="971" spans="22:30" x14ac:dyDescent="0.3">
      <c r="V971" s="33">
        <v>6.49</v>
      </c>
      <c r="W971" s="34">
        <v>309</v>
      </c>
      <c r="X971" s="35">
        <f>(V971*$AP$1)/($W$2*W971)</f>
        <v>79408.787284582402</v>
      </c>
      <c r="Y971" s="2"/>
      <c r="AB971" s="33">
        <v>18.899999999999999</v>
      </c>
      <c r="AC971" s="34">
        <v>318</v>
      </c>
      <c r="AD971" s="35">
        <f>(AB971*$AP$1)/($AC$2*AC971)</f>
        <v>209726.74040338321</v>
      </c>
    </row>
    <row r="972" spans="22:30" x14ac:dyDescent="0.3">
      <c r="V972" s="33">
        <v>4.04</v>
      </c>
      <c r="W972" s="34">
        <v>309</v>
      </c>
      <c r="X972" s="35">
        <f>(V972*$AP$1)/($W$2*W972)</f>
        <v>49431.664195641431</v>
      </c>
      <c r="Y972" s="2"/>
      <c r="AB972" s="33">
        <v>15.3</v>
      </c>
      <c r="AC972" s="34">
        <v>318</v>
      </c>
      <c r="AD972" s="35">
        <f>(AB972*$AP$1)/($AC$2*AC972)</f>
        <v>169778.78985035786</v>
      </c>
    </row>
    <row r="973" spans="22:30" x14ac:dyDescent="0.3">
      <c r="V973" s="33">
        <v>1.58</v>
      </c>
      <c r="W973" s="34">
        <v>309</v>
      </c>
      <c r="X973" s="35">
        <f>(V973*$AP$1)/($W$2*W973)</f>
        <v>19332.185502255808</v>
      </c>
      <c r="Y973" s="2"/>
      <c r="AB973" s="33">
        <v>11.6</v>
      </c>
      <c r="AC973" s="34">
        <v>318</v>
      </c>
      <c r="AD973" s="35">
        <f>(AB973*$AP$1)/($AC$2*AC973)</f>
        <v>128721.17400419289</v>
      </c>
    </row>
    <row r="974" spans="22:30" x14ac:dyDescent="0.3">
      <c r="V974" s="33">
        <v>-3.49E-2</v>
      </c>
      <c r="W974" s="34">
        <v>309</v>
      </c>
      <c r="X974" s="35">
        <f>(V974*$AP$1)/($W$2*W974)</f>
        <v>-427.02105951185291</v>
      </c>
      <c r="Y974" s="2"/>
      <c r="AB974" s="33">
        <v>7.91</v>
      </c>
      <c r="AC974" s="34">
        <v>318</v>
      </c>
      <c r="AD974" s="35">
        <f>(AB974*$AP$1)/($AC$2*AC974)</f>
        <v>87774.524687341866</v>
      </c>
    </row>
    <row r="975" spans="22:30" x14ac:dyDescent="0.3">
      <c r="V975" s="33">
        <v>2.3400000000000001E-2</v>
      </c>
      <c r="W975" s="34">
        <v>309</v>
      </c>
      <c r="X975" s="35">
        <f>(V975*$AP$1)/($W$2*W975)</f>
        <v>286.31211440049742</v>
      </c>
      <c r="Y975" s="2"/>
      <c r="AB975" s="33">
        <v>4.24</v>
      </c>
      <c r="AC975" s="34">
        <v>318</v>
      </c>
      <c r="AD975" s="35">
        <f>(AB975*$AP$1)/($AC$2*AC975)</f>
        <v>47049.808429118784</v>
      </c>
    </row>
    <row r="976" spans="22:30" x14ac:dyDescent="0.3">
      <c r="V976" s="33">
        <v>4.0499999999999998E-4</v>
      </c>
      <c r="W976" s="34">
        <v>310</v>
      </c>
      <c r="X976" s="35">
        <f>(V976*$AP$1)/($W$2*W976)</f>
        <v>4.9394168123311601</v>
      </c>
      <c r="Y976" s="2"/>
      <c r="AB976" s="33">
        <v>0.56999999999999995</v>
      </c>
      <c r="AC976" s="34">
        <v>318</v>
      </c>
      <c r="AD976" s="35">
        <f>(AB976*$AP$1)/($AC$2*AC976)</f>
        <v>6325.0921708956848</v>
      </c>
    </row>
    <row r="977" spans="22:30" x14ac:dyDescent="0.3">
      <c r="V977" s="33">
        <v>1.1299999999999999E-2</v>
      </c>
      <c r="W977" s="34">
        <v>310</v>
      </c>
      <c r="X977" s="35">
        <f>(V977*$AP$1)/($W$2*W977)</f>
        <v>137.81582710948672</v>
      </c>
      <c r="Y977" s="2"/>
      <c r="AB977" s="33">
        <v>3.7499999999999999E-2</v>
      </c>
      <c r="AC977" s="34">
        <v>319</v>
      </c>
      <c r="AD977" s="35">
        <f>(AB977*$AP$1)/($AC$2*AC977)</f>
        <v>414.8200194573559</v>
      </c>
    </row>
    <row r="978" spans="22:30" ht="15" thickBot="1" x14ac:dyDescent="0.35">
      <c r="V978" s="37">
        <v>1.5599999999999999E-2</v>
      </c>
      <c r="W978" s="38">
        <v>310</v>
      </c>
      <c r="X978" s="54">
        <f>(V978*$AP$1)/($W$2*W978)</f>
        <v>190.25901795645953</v>
      </c>
      <c r="Y978" s="2"/>
      <c r="AB978" s="33">
        <v>1.0399999999999999E-3</v>
      </c>
      <c r="AC978" s="34">
        <v>319</v>
      </c>
      <c r="AD978" s="35">
        <f>(AB978*$AP$1)/($AC$2*AC978)</f>
        <v>11.50434187295067</v>
      </c>
    </row>
    <row r="979" spans="22:30" ht="15" thickBot="1" x14ac:dyDescent="0.35">
      <c r="AB979" s="37">
        <v>7.0499999999999998E-3</v>
      </c>
      <c r="AC979" s="38">
        <v>319</v>
      </c>
      <c r="AD979" s="54">
        <f>(AB979*$AP$1)/($AC$2*AC979)</f>
        <v>77.986163657982914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2D646-B516-4D01-99FB-93289BB05A8C}">
  <dimension ref="B5:B13"/>
  <sheetViews>
    <sheetView topLeftCell="A54" zoomScale="50" zoomScaleNormal="40" workbookViewId="0">
      <selection activeCell="AQ78" sqref="AQ78"/>
    </sheetView>
  </sheetViews>
  <sheetFormatPr defaultRowHeight="14.4" x14ac:dyDescent="0.3"/>
  <cols>
    <col min="1" max="1" width="10.88671875" bestFit="1" customWidth="1"/>
    <col min="2" max="2" width="15.77734375" bestFit="1" customWidth="1"/>
  </cols>
  <sheetData>
    <row r="5" spans="2:2" x14ac:dyDescent="0.3">
      <c r="B5" s="2"/>
    </row>
    <row r="13" spans="2:2" x14ac:dyDescent="0.3">
      <c r="B13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5CC40-7676-458F-8383-CECE8293D468}">
  <dimension ref="A1:CL1000"/>
  <sheetViews>
    <sheetView topLeftCell="BS1" zoomScale="24" zoomScaleNormal="49" workbookViewId="0">
      <selection activeCell="CM62" sqref="CM62"/>
    </sheetView>
  </sheetViews>
  <sheetFormatPr defaultRowHeight="14.4" x14ac:dyDescent="0.3"/>
  <cols>
    <col min="1" max="1" width="19.5546875" customWidth="1"/>
    <col min="2" max="2" width="21.44140625" customWidth="1"/>
    <col min="3" max="3" width="17.109375" bestFit="1" customWidth="1"/>
    <col min="4" max="4" width="21.44140625" style="7" bestFit="1" customWidth="1"/>
    <col min="5" max="5" width="22.33203125" bestFit="1" customWidth="1"/>
    <col min="7" max="7" width="21.44140625" bestFit="1" customWidth="1"/>
    <col min="8" max="8" width="22.33203125" bestFit="1" customWidth="1"/>
    <col min="10" max="10" width="21.44140625" bestFit="1" customWidth="1"/>
    <col min="11" max="11" width="22.33203125" bestFit="1" customWidth="1"/>
    <col min="13" max="13" width="21.44140625" bestFit="1" customWidth="1"/>
    <col min="14" max="14" width="22.33203125" bestFit="1" customWidth="1"/>
    <col min="16" max="16" width="21.44140625" bestFit="1" customWidth="1"/>
    <col min="17" max="17" width="22.33203125" bestFit="1" customWidth="1"/>
    <col min="19" max="19" width="21.44140625" bestFit="1" customWidth="1"/>
    <col min="20" max="20" width="22.33203125" bestFit="1" customWidth="1"/>
    <col min="22" max="22" width="21.44140625" bestFit="1" customWidth="1"/>
    <col min="23" max="23" width="22.33203125" bestFit="1" customWidth="1"/>
    <col min="25" max="25" width="21.44140625" bestFit="1" customWidth="1"/>
    <col min="26" max="26" width="22.33203125" bestFit="1" customWidth="1"/>
    <col min="28" max="28" width="21.44140625" bestFit="1" customWidth="1"/>
    <col min="29" max="29" width="22.33203125" bestFit="1" customWidth="1"/>
    <col min="31" max="31" width="21.44140625" bestFit="1" customWidth="1"/>
    <col min="32" max="32" width="22.33203125" bestFit="1" customWidth="1"/>
    <col min="34" max="34" width="21.44140625" bestFit="1" customWidth="1"/>
    <col min="35" max="35" width="22.33203125" bestFit="1" customWidth="1"/>
    <col min="37" max="37" width="21.44140625" bestFit="1" customWidth="1"/>
    <col min="38" max="38" width="22.33203125" bestFit="1" customWidth="1"/>
    <col min="40" max="40" width="21.44140625" bestFit="1" customWidth="1"/>
    <col min="41" max="41" width="22.33203125" bestFit="1" customWidth="1"/>
    <col min="43" max="43" width="21.44140625" bestFit="1" customWidth="1"/>
    <col min="44" max="44" width="22.33203125" bestFit="1" customWidth="1"/>
    <col min="46" max="46" width="21.44140625" bestFit="1" customWidth="1"/>
    <col min="47" max="47" width="22.33203125" bestFit="1" customWidth="1"/>
    <col min="49" max="49" width="21.44140625" bestFit="1" customWidth="1"/>
    <col min="50" max="50" width="22.33203125" bestFit="1" customWidth="1"/>
    <col min="52" max="52" width="21.44140625" bestFit="1" customWidth="1"/>
    <col min="53" max="53" width="22.33203125" bestFit="1" customWidth="1"/>
    <col min="55" max="55" width="21.44140625" bestFit="1" customWidth="1"/>
    <col min="56" max="56" width="22.33203125" bestFit="1" customWidth="1"/>
    <col min="58" max="58" width="21.44140625" bestFit="1" customWidth="1"/>
    <col min="59" max="59" width="22.33203125" bestFit="1" customWidth="1"/>
    <col min="61" max="61" width="21.44140625" bestFit="1" customWidth="1"/>
    <col min="62" max="62" width="22.33203125" bestFit="1" customWidth="1"/>
    <col min="64" max="64" width="21.44140625" bestFit="1" customWidth="1"/>
    <col min="65" max="65" width="22.33203125" bestFit="1" customWidth="1"/>
    <col min="67" max="67" width="21.44140625" bestFit="1" customWidth="1"/>
    <col min="68" max="68" width="22.33203125" bestFit="1" customWidth="1"/>
    <col min="70" max="70" width="21.44140625" bestFit="1" customWidth="1"/>
    <col min="71" max="71" width="22.33203125" bestFit="1" customWidth="1"/>
    <col min="73" max="73" width="21.44140625" bestFit="1" customWidth="1"/>
    <col min="74" max="74" width="22.33203125" bestFit="1" customWidth="1"/>
    <col min="76" max="76" width="16.77734375" bestFit="1" customWidth="1"/>
    <col min="77" max="77" width="13.77734375" customWidth="1"/>
  </cols>
  <sheetData>
    <row r="1" spans="1:81" ht="15" thickBot="1" x14ac:dyDescent="0.35">
      <c r="A1" s="69" t="s">
        <v>56</v>
      </c>
      <c r="B1" s="70"/>
      <c r="C1" s="8"/>
      <c r="D1" s="69" t="s">
        <v>57</v>
      </c>
      <c r="E1" s="70"/>
      <c r="F1" s="67"/>
      <c r="G1" s="69" t="s">
        <v>58</v>
      </c>
      <c r="H1" s="70"/>
      <c r="I1" s="8"/>
      <c r="J1" s="69" t="s">
        <v>76</v>
      </c>
      <c r="K1" s="70"/>
      <c r="L1" s="82"/>
      <c r="M1" s="69" t="s">
        <v>59</v>
      </c>
      <c r="N1" s="70"/>
      <c r="O1" s="8"/>
      <c r="P1" s="69" t="s">
        <v>60</v>
      </c>
      <c r="Q1" s="70"/>
      <c r="R1" s="8"/>
      <c r="S1" s="69" t="s">
        <v>75</v>
      </c>
      <c r="T1" s="70"/>
      <c r="U1" s="82"/>
      <c r="V1" s="69" t="s">
        <v>61</v>
      </c>
      <c r="W1" s="70"/>
      <c r="X1" s="8"/>
      <c r="Y1" s="69" t="s">
        <v>62</v>
      </c>
      <c r="Z1" s="70"/>
      <c r="AA1" s="8"/>
      <c r="AB1" s="69" t="s">
        <v>74</v>
      </c>
      <c r="AC1" s="70"/>
      <c r="AD1" s="82"/>
      <c r="AE1" s="69" t="s">
        <v>63</v>
      </c>
      <c r="AF1" s="70"/>
      <c r="AG1" s="8"/>
      <c r="AH1" s="69" t="s">
        <v>64</v>
      </c>
      <c r="AI1" s="70"/>
      <c r="AJ1" s="8"/>
      <c r="AK1" s="69" t="s">
        <v>73</v>
      </c>
      <c r="AL1" s="70"/>
      <c r="AM1" s="82"/>
      <c r="AN1" s="69" t="s">
        <v>65</v>
      </c>
      <c r="AO1" s="70"/>
      <c r="AP1" s="8"/>
      <c r="AQ1" s="69" t="s">
        <v>71</v>
      </c>
      <c r="AR1" s="70"/>
      <c r="AS1" s="82"/>
      <c r="AT1" s="69" t="s">
        <v>66</v>
      </c>
      <c r="AU1" s="70"/>
      <c r="AV1" s="8"/>
      <c r="AW1" s="69" t="s">
        <v>67</v>
      </c>
      <c r="AX1" s="70"/>
      <c r="AY1" s="8"/>
      <c r="AZ1" s="69" t="s">
        <v>68</v>
      </c>
      <c r="BA1" s="70"/>
      <c r="BB1" s="8"/>
      <c r="BC1" s="69" t="s">
        <v>72</v>
      </c>
      <c r="BD1" s="70"/>
      <c r="BE1" s="82"/>
      <c r="BF1" s="69" t="s">
        <v>69</v>
      </c>
      <c r="BG1" s="70"/>
      <c r="BH1" s="8"/>
      <c r="BI1" s="69" t="s">
        <v>70</v>
      </c>
      <c r="BJ1" s="70"/>
      <c r="BL1" s="78" t="s">
        <v>27</v>
      </c>
      <c r="BM1" s="79"/>
      <c r="BO1" s="78" t="s">
        <v>28</v>
      </c>
      <c r="BP1" s="79"/>
      <c r="BR1" s="78" t="s">
        <v>29</v>
      </c>
      <c r="BS1" s="79"/>
      <c r="BU1" s="78" t="s">
        <v>30</v>
      </c>
      <c r="BV1" s="79"/>
    </row>
    <row r="2" spans="1:81" x14ac:dyDescent="0.3">
      <c r="A2" s="62" t="s">
        <v>46</v>
      </c>
      <c r="B2" s="63" t="s">
        <v>55</v>
      </c>
      <c r="C2" s="8"/>
      <c r="D2" s="62" t="s">
        <v>46</v>
      </c>
      <c r="E2" s="63" t="s">
        <v>55</v>
      </c>
      <c r="F2" s="8"/>
      <c r="G2" s="62" t="s">
        <v>46</v>
      </c>
      <c r="H2" s="63" t="s">
        <v>55</v>
      </c>
      <c r="I2" s="8"/>
      <c r="J2" s="62" t="s">
        <v>46</v>
      </c>
      <c r="K2" s="63" t="s">
        <v>55</v>
      </c>
      <c r="L2" s="8"/>
      <c r="M2" s="62" t="s">
        <v>46</v>
      </c>
      <c r="N2" s="63" t="s">
        <v>55</v>
      </c>
      <c r="O2" s="8"/>
      <c r="P2" s="62" t="s">
        <v>46</v>
      </c>
      <c r="Q2" s="63" t="s">
        <v>55</v>
      </c>
      <c r="R2" s="8"/>
      <c r="S2" s="62" t="s">
        <v>46</v>
      </c>
      <c r="T2" s="63" t="s">
        <v>55</v>
      </c>
      <c r="U2" s="8"/>
      <c r="V2" s="62" t="s">
        <v>46</v>
      </c>
      <c r="W2" s="63" t="s">
        <v>55</v>
      </c>
      <c r="X2" s="8"/>
      <c r="Y2" s="62" t="s">
        <v>46</v>
      </c>
      <c r="Z2" s="63" t="s">
        <v>55</v>
      </c>
      <c r="AA2" s="8"/>
      <c r="AB2" s="62" t="s">
        <v>46</v>
      </c>
      <c r="AC2" s="63" t="s">
        <v>55</v>
      </c>
      <c r="AD2" s="8"/>
      <c r="AE2" s="62" t="s">
        <v>46</v>
      </c>
      <c r="AF2" s="63" t="s">
        <v>55</v>
      </c>
      <c r="AG2" s="8"/>
      <c r="AH2" s="62" t="s">
        <v>46</v>
      </c>
      <c r="AI2" s="63" t="s">
        <v>55</v>
      </c>
      <c r="AJ2" s="8"/>
      <c r="AK2" s="62" t="s">
        <v>46</v>
      </c>
      <c r="AL2" s="63" t="s">
        <v>55</v>
      </c>
      <c r="AM2" s="8"/>
      <c r="AN2" s="62" t="s">
        <v>46</v>
      </c>
      <c r="AO2" s="63" t="s">
        <v>55</v>
      </c>
      <c r="AP2" s="8"/>
      <c r="AQ2" s="62" t="s">
        <v>46</v>
      </c>
      <c r="AR2" s="63" t="s">
        <v>55</v>
      </c>
      <c r="AS2" s="8"/>
      <c r="AT2" s="62" t="s">
        <v>46</v>
      </c>
      <c r="AU2" s="63" t="s">
        <v>55</v>
      </c>
      <c r="AV2" s="8"/>
      <c r="AW2" s="62" t="s">
        <v>46</v>
      </c>
      <c r="AX2" s="63" t="s">
        <v>55</v>
      </c>
      <c r="AY2" s="8"/>
      <c r="AZ2" s="62" t="s">
        <v>46</v>
      </c>
      <c r="BA2" s="63" t="s">
        <v>55</v>
      </c>
      <c r="BB2" s="8"/>
      <c r="BC2" s="62" t="s">
        <v>46</v>
      </c>
      <c r="BD2" s="63" t="s">
        <v>55</v>
      </c>
      <c r="BE2" s="8"/>
      <c r="BF2" s="62" t="s">
        <v>46</v>
      </c>
      <c r="BG2" s="63" t="s">
        <v>55</v>
      </c>
      <c r="BH2" s="8"/>
      <c r="BI2" s="62" t="s">
        <v>46</v>
      </c>
      <c r="BJ2" s="63" t="s">
        <v>55</v>
      </c>
      <c r="BL2" s="62" t="s">
        <v>46</v>
      </c>
      <c r="BM2" s="63" t="s">
        <v>55</v>
      </c>
      <c r="BO2" s="62" t="s">
        <v>46</v>
      </c>
      <c r="BP2" s="63" t="s">
        <v>55</v>
      </c>
      <c r="BR2" s="62" t="s">
        <v>46</v>
      </c>
      <c r="BS2" s="63" t="s">
        <v>55</v>
      </c>
      <c r="BU2" s="62" t="s">
        <v>46</v>
      </c>
      <c r="BV2" s="63" t="s">
        <v>55</v>
      </c>
    </row>
    <row r="3" spans="1:81" ht="15" thickBot="1" x14ac:dyDescent="0.35">
      <c r="A3" s="62">
        <v>1.1100000000000001</v>
      </c>
      <c r="B3" s="63">
        <v>0</v>
      </c>
      <c r="C3" s="8"/>
      <c r="D3" s="62">
        <v>1.08</v>
      </c>
      <c r="E3" s="63">
        <v>-4.0899999999999998E-5</v>
      </c>
      <c r="F3" s="8"/>
      <c r="G3" s="62">
        <v>1.07</v>
      </c>
      <c r="H3" s="63">
        <v>-1.3600000000000001E-12</v>
      </c>
      <c r="I3" s="8"/>
      <c r="J3" s="45">
        <v>1.0330039262770001</v>
      </c>
      <c r="K3" s="63">
        <v>0</v>
      </c>
      <c r="L3" s="8"/>
      <c r="M3" s="62">
        <v>1.08</v>
      </c>
      <c r="N3" s="63">
        <v>0</v>
      </c>
      <c r="O3" s="8"/>
      <c r="P3" s="62">
        <v>1.04</v>
      </c>
      <c r="Q3" s="63">
        <v>-4.0800000000000002E-5</v>
      </c>
      <c r="R3" s="8"/>
      <c r="S3" s="45">
        <v>1.05952334404</v>
      </c>
      <c r="T3" s="63">
        <v>0</v>
      </c>
      <c r="U3" s="8"/>
      <c r="V3" s="62">
        <v>1.01</v>
      </c>
      <c r="W3" s="63">
        <v>0</v>
      </c>
      <c r="X3" s="8"/>
      <c r="Y3" s="62">
        <v>1.01</v>
      </c>
      <c r="Z3" s="63">
        <v>0</v>
      </c>
      <c r="AA3" s="8"/>
      <c r="AB3" s="45">
        <v>1.0200128555300001</v>
      </c>
      <c r="AC3" s="63">
        <v>-9.39E-8</v>
      </c>
      <c r="AD3" s="8"/>
      <c r="AE3" s="62">
        <v>1.02</v>
      </c>
      <c r="AF3" s="63">
        <v>-4.0800000000000002E-5</v>
      </c>
      <c r="AG3" s="8"/>
      <c r="AH3" s="62">
        <v>1.05</v>
      </c>
      <c r="AI3" s="63">
        <v>0</v>
      </c>
      <c r="AJ3" s="8"/>
      <c r="AK3" s="45">
        <v>1.0400378704069999</v>
      </c>
      <c r="AL3" s="63">
        <v>0</v>
      </c>
      <c r="AM3" s="8"/>
      <c r="AN3" s="62">
        <v>1.04</v>
      </c>
      <c r="AO3" s="63">
        <v>0</v>
      </c>
      <c r="AP3" s="8"/>
      <c r="AQ3" s="45">
        <v>0.99685311317439995</v>
      </c>
      <c r="AR3" s="63">
        <v>0</v>
      </c>
      <c r="AS3" s="8"/>
      <c r="AT3" s="62">
        <v>1.02</v>
      </c>
      <c r="AU3" s="63">
        <v>0</v>
      </c>
      <c r="AV3" s="8"/>
      <c r="AW3" s="62">
        <v>0.97899999999999998</v>
      </c>
      <c r="AX3" s="63">
        <v>0</v>
      </c>
      <c r="AY3" s="8"/>
      <c r="AZ3" s="62">
        <v>0.97299999999999998</v>
      </c>
      <c r="BA3" s="63">
        <v>0</v>
      </c>
      <c r="BB3" s="8"/>
      <c r="BC3" s="45">
        <v>0.98265665769580002</v>
      </c>
      <c r="BD3" s="63">
        <v>0</v>
      </c>
      <c r="BF3" s="62">
        <v>0.96799999999999997</v>
      </c>
      <c r="BG3" s="63">
        <v>0</v>
      </c>
      <c r="BH3" s="8"/>
      <c r="BI3" s="62">
        <v>0.997</v>
      </c>
      <c r="BJ3" s="63">
        <v>-1.2499999999999999E-12</v>
      </c>
      <c r="BL3" s="80">
        <v>1.000205993652</v>
      </c>
      <c r="BM3" s="10">
        <v>0</v>
      </c>
      <c r="BO3" s="80">
        <v>1.025364398956</v>
      </c>
      <c r="BP3" s="10">
        <v>0</v>
      </c>
      <c r="BR3" s="80">
        <v>1.018384814262</v>
      </c>
      <c r="BS3" s="10">
        <v>-1.6614046671750001E-7</v>
      </c>
      <c r="BU3" s="45">
        <v>1.009535551071</v>
      </c>
      <c r="BV3" s="10">
        <v>0</v>
      </c>
    </row>
    <row r="4" spans="1:81" x14ac:dyDescent="0.3">
      <c r="A4" s="62">
        <v>1.1100000000000001</v>
      </c>
      <c r="B4" s="63">
        <v>-8.1899999999999999E-5</v>
      </c>
      <c r="C4" s="8"/>
      <c r="D4" s="62">
        <v>1.07</v>
      </c>
      <c r="E4" s="63">
        <v>-8.1899999999999999E-5</v>
      </c>
      <c r="F4" s="8"/>
      <c r="G4" s="62">
        <v>1.06</v>
      </c>
      <c r="H4" s="63">
        <v>-4.0899999999999998E-5</v>
      </c>
      <c r="I4" s="8"/>
      <c r="J4" s="45">
        <v>1.0241156816479999</v>
      </c>
      <c r="K4" s="63">
        <v>0</v>
      </c>
      <c r="L4" s="8"/>
      <c r="M4" s="62">
        <v>1.08</v>
      </c>
      <c r="N4" s="63">
        <v>-8.1899999999999999E-5</v>
      </c>
      <c r="O4" s="8"/>
      <c r="P4" s="62">
        <v>1.03</v>
      </c>
      <c r="Q4" s="63">
        <v>-8.1899999999999999E-5</v>
      </c>
      <c r="R4" s="8"/>
      <c r="S4" s="45">
        <v>1.0506447553630001</v>
      </c>
      <c r="T4" s="63">
        <v>-8.1699999999999994E-5</v>
      </c>
      <c r="U4" s="8"/>
      <c r="V4" s="62">
        <v>1</v>
      </c>
      <c r="W4" s="63">
        <v>-4.0899999999999998E-5</v>
      </c>
      <c r="X4" s="8"/>
      <c r="Y4" s="62">
        <v>1</v>
      </c>
      <c r="Z4" s="63">
        <v>-4.0899999999999998E-5</v>
      </c>
      <c r="AA4" s="8"/>
      <c r="AB4" s="45">
        <v>1.0098695755</v>
      </c>
      <c r="AC4" s="63">
        <v>-4.1E-5</v>
      </c>
      <c r="AD4" s="8"/>
      <c r="AE4" s="62">
        <v>1.01</v>
      </c>
      <c r="AF4" s="63">
        <v>-8.1899999999999999E-5</v>
      </c>
      <c r="AG4" s="8"/>
      <c r="AH4" s="62">
        <v>1.05</v>
      </c>
      <c r="AI4" s="63">
        <v>-4.0899999999999998E-5</v>
      </c>
      <c r="AJ4" s="8"/>
      <c r="AK4" s="45">
        <v>1.030618906021</v>
      </c>
      <c r="AL4" s="63">
        <v>-1.2499999999999999E-12</v>
      </c>
      <c r="AM4" s="8"/>
      <c r="AN4" s="62">
        <v>1.03</v>
      </c>
      <c r="AO4" s="63">
        <v>-4.0899999999999998E-5</v>
      </c>
      <c r="AP4" s="8"/>
      <c r="AQ4" s="45">
        <v>0.98234200477599998</v>
      </c>
      <c r="AR4" s="63">
        <v>-8.1899999999999999E-5</v>
      </c>
      <c r="AS4" s="8"/>
      <c r="AT4" s="62">
        <v>1</v>
      </c>
      <c r="AU4" s="63">
        <v>-1.66E-7</v>
      </c>
      <c r="AV4" s="8"/>
      <c r="AW4" s="62">
        <v>0.97799999999999998</v>
      </c>
      <c r="AX4" s="63">
        <v>-8.1899999999999999E-5</v>
      </c>
      <c r="AY4" s="8"/>
      <c r="AZ4" s="62">
        <v>0.96699999999999997</v>
      </c>
      <c r="BA4" s="63">
        <v>-4.0899999999999998E-5</v>
      </c>
      <c r="BB4" s="8"/>
      <c r="BC4" s="45">
        <v>0.98064845800400002</v>
      </c>
      <c r="BD4" s="63">
        <v>-4.0899999999999998E-5</v>
      </c>
      <c r="BF4" s="62">
        <v>0.96299999999999997</v>
      </c>
      <c r="BG4" s="63">
        <v>-4.1100000000000003E-5</v>
      </c>
      <c r="BH4" s="8"/>
      <c r="BI4" s="62">
        <v>0.99199999999999999</v>
      </c>
      <c r="BJ4" s="63">
        <v>-4.0899999999999998E-5</v>
      </c>
      <c r="BL4" s="80">
        <v>0.98800659179689998</v>
      </c>
      <c r="BM4" s="10">
        <v>-1.6614046671750001E-7</v>
      </c>
      <c r="BO4" s="80">
        <v>1.009758472443</v>
      </c>
      <c r="BP4" s="10">
        <v>-8.1871432485060001E-5</v>
      </c>
      <c r="BR4" s="80">
        <v>1.0061587095260001</v>
      </c>
      <c r="BS4" s="10">
        <v>-4.1101859096670002E-5</v>
      </c>
      <c r="BU4" s="45">
        <v>0.99589806795119995</v>
      </c>
      <c r="BV4" s="10">
        <v>-4.0935716242530001E-5</v>
      </c>
      <c r="BX4" s="13" t="s">
        <v>26</v>
      </c>
      <c r="BY4" s="14" t="s">
        <v>33</v>
      </c>
      <c r="BZ4" s="14" t="s">
        <v>23</v>
      </c>
      <c r="CA4" s="14" t="s">
        <v>24</v>
      </c>
      <c r="CB4" s="14" t="s">
        <v>19</v>
      </c>
      <c r="CC4" s="15" t="s">
        <v>18</v>
      </c>
    </row>
    <row r="5" spans="1:81" x14ac:dyDescent="0.3">
      <c r="A5" s="62">
        <v>1.1000000000000001</v>
      </c>
      <c r="B5" s="63">
        <v>-8.1899999999999999E-5</v>
      </c>
      <c r="C5" s="8"/>
      <c r="D5" s="62">
        <v>1.07</v>
      </c>
      <c r="E5" s="63">
        <v>-1.2300000000000001E-4</v>
      </c>
      <c r="F5" s="8"/>
      <c r="G5" s="62">
        <v>1.05</v>
      </c>
      <c r="H5" s="63">
        <v>-8.1899999999999999E-5</v>
      </c>
      <c r="I5" s="8"/>
      <c r="J5" s="45">
        <v>1.0140239000319999</v>
      </c>
      <c r="K5" s="63">
        <v>-4.0899999999999998E-5</v>
      </c>
      <c r="L5" s="8"/>
      <c r="M5" s="62">
        <v>1.07</v>
      </c>
      <c r="N5" s="63">
        <v>-1.2300000000000001E-4</v>
      </c>
      <c r="O5" s="8"/>
      <c r="P5" s="62">
        <v>1.02</v>
      </c>
      <c r="Q5" s="63">
        <v>-1.2300000000000001E-4</v>
      </c>
      <c r="R5" s="8"/>
      <c r="S5" s="45">
        <v>1.0430248975750001</v>
      </c>
      <c r="T5" s="63">
        <v>-8.1899999999999999E-5</v>
      </c>
      <c r="U5" s="8"/>
      <c r="V5" s="62">
        <v>0.99399999999999999</v>
      </c>
      <c r="W5" s="63">
        <v>-8.1899999999999999E-5</v>
      </c>
      <c r="X5" s="8"/>
      <c r="Y5" s="62">
        <v>0.995</v>
      </c>
      <c r="Z5" s="63">
        <v>-4.0899999999999998E-5</v>
      </c>
      <c r="AA5" s="8"/>
      <c r="AB5" s="45">
        <v>0.99917703866959995</v>
      </c>
      <c r="AC5" s="63">
        <v>-8.2000000000000001E-5</v>
      </c>
      <c r="AD5" s="8"/>
      <c r="AE5" s="62">
        <v>0.998</v>
      </c>
      <c r="AF5" s="63">
        <v>-8.1899999999999999E-5</v>
      </c>
      <c r="AG5" s="8"/>
      <c r="AH5" s="62">
        <v>1.04</v>
      </c>
      <c r="AI5" s="63">
        <v>-8.1899999999999999E-5</v>
      </c>
      <c r="AJ5" s="8"/>
      <c r="AK5" s="45">
        <v>1.0241096019739999</v>
      </c>
      <c r="AL5" s="63">
        <v>-1.2499999999999999E-12</v>
      </c>
      <c r="AM5" s="8"/>
      <c r="AN5" s="62">
        <v>1.02</v>
      </c>
      <c r="AO5" s="63">
        <v>-8.1899999999999999E-5</v>
      </c>
      <c r="AP5" s="8"/>
      <c r="AQ5" s="45">
        <v>0.96883797645570002</v>
      </c>
      <c r="AR5" s="63">
        <v>-8.1899999999999999E-5</v>
      </c>
      <c r="AS5" s="8"/>
      <c r="AT5" s="62">
        <v>0.996</v>
      </c>
      <c r="AU5" s="63">
        <v>-4.1100000000000003E-5</v>
      </c>
      <c r="AV5" s="8"/>
      <c r="AW5" s="62">
        <v>0.97299999999999998</v>
      </c>
      <c r="AX5" s="63">
        <v>-1.2300000000000001E-4</v>
      </c>
      <c r="AY5" s="8"/>
      <c r="AZ5" s="62">
        <v>0.96099999999999997</v>
      </c>
      <c r="BA5" s="63">
        <v>-8.1699999999999994E-5</v>
      </c>
      <c r="BB5" s="8"/>
      <c r="BC5" s="45">
        <v>0.97663539648060005</v>
      </c>
      <c r="BD5" s="63">
        <v>-8.1699999999999994E-5</v>
      </c>
      <c r="BF5" s="62">
        <v>0.95899999999999996</v>
      </c>
      <c r="BG5" s="63">
        <v>-4.1100000000000003E-5</v>
      </c>
      <c r="BH5" s="8"/>
      <c r="BI5" s="62">
        <v>0.99299999999999999</v>
      </c>
      <c r="BJ5" s="63">
        <v>-1.2300000000000001E-4</v>
      </c>
      <c r="BL5" s="80">
        <v>0.97833824157710003</v>
      </c>
      <c r="BM5" s="10">
        <v>-4.1101859096670002E-5</v>
      </c>
      <c r="BO5" s="80">
        <v>0.99957895278929998</v>
      </c>
      <c r="BP5" s="10">
        <v>-1.228067849297E-4</v>
      </c>
      <c r="BR5" s="80">
        <v>0.99504262208939998</v>
      </c>
      <c r="BS5" s="10">
        <v>-4.1101859096670002E-5</v>
      </c>
      <c r="BU5" s="45">
        <v>0.98301202058790005</v>
      </c>
      <c r="BV5" s="10">
        <v>-8.1871432485060001E-5</v>
      </c>
      <c r="BX5" s="16" t="s">
        <v>15</v>
      </c>
      <c r="BY5" s="17">
        <f>AQ258+((AQ220-AQ258)/2)</f>
        <v>238.50611877444999</v>
      </c>
      <c r="BZ5" s="18">
        <f t="shared" ref="BZ5:BZ11" si="0">BY5*1.005</f>
        <v>239.69864936832221</v>
      </c>
      <c r="CA5" s="18">
        <f t="shared" ref="CA5:CA11" si="1">BY5*0.995</f>
        <v>237.31358818057774</v>
      </c>
      <c r="CB5" s="17">
        <f>AR249-AR246</f>
        <v>0.30000000000000071</v>
      </c>
      <c r="CC5" s="19">
        <f>(CB5/30)*100</f>
        <v>1.0000000000000024</v>
      </c>
    </row>
    <row r="6" spans="1:81" x14ac:dyDescent="0.3">
      <c r="A6" s="62">
        <v>1.1000000000000001</v>
      </c>
      <c r="B6" s="63">
        <v>-8.1899999999999999E-5</v>
      </c>
      <c r="C6" s="8"/>
      <c r="D6" s="62">
        <v>1.06</v>
      </c>
      <c r="E6" s="63">
        <v>-1.2300000000000001E-4</v>
      </c>
      <c r="F6" s="8"/>
      <c r="G6" s="62">
        <v>1.05</v>
      </c>
      <c r="H6" s="63">
        <v>-8.1899999999999999E-5</v>
      </c>
      <c r="I6" s="8"/>
      <c r="J6" s="45">
        <v>1.0121508836749999</v>
      </c>
      <c r="K6" s="63">
        <v>-4.0899999999999998E-5</v>
      </c>
      <c r="L6" s="8"/>
      <c r="M6" s="62">
        <v>1.07</v>
      </c>
      <c r="N6" s="63">
        <v>-1.2300000000000001E-4</v>
      </c>
      <c r="O6" s="8"/>
      <c r="P6" s="62">
        <v>1.01</v>
      </c>
      <c r="Q6" s="63">
        <v>-1.2300000000000001E-4</v>
      </c>
      <c r="R6" s="8"/>
      <c r="S6" s="45">
        <v>1.0402150154109999</v>
      </c>
      <c r="T6" s="63">
        <v>-8.1899999999999999E-5</v>
      </c>
      <c r="U6" s="8"/>
      <c r="V6" s="62">
        <v>0.98499999999999999</v>
      </c>
      <c r="W6" s="63">
        <v>-1.2300000000000001E-4</v>
      </c>
      <c r="X6" s="8"/>
      <c r="Y6" s="62">
        <v>0.98699999999999999</v>
      </c>
      <c r="Z6" s="63">
        <v>-4.0899999999999998E-5</v>
      </c>
      <c r="AA6" s="8"/>
      <c r="AB6" s="45">
        <v>0.99004560709</v>
      </c>
      <c r="AC6" s="63">
        <v>-8.2000000000000001E-5</v>
      </c>
      <c r="AD6" s="8"/>
      <c r="AE6" s="62">
        <v>0.98699999999999999</v>
      </c>
      <c r="AF6" s="63">
        <v>-8.1899999999999999E-5</v>
      </c>
      <c r="AG6" s="8"/>
      <c r="AH6" s="62">
        <v>1.03</v>
      </c>
      <c r="AI6" s="63">
        <v>-8.1899999999999999E-5</v>
      </c>
      <c r="AJ6" s="8"/>
      <c r="AK6" s="45">
        <v>1.0181262493130001</v>
      </c>
      <c r="AL6" s="63">
        <v>-4.0899999999999998E-5</v>
      </c>
      <c r="AM6" s="8"/>
      <c r="AN6" s="62">
        <v>1.01</v>
      </c>
      <c r="AO6" s="63">
        <v>-8.1899999999999999E-5</v>
      </c>
      <c r="AP6" s="8"/>
      <c r="AQ6" s="45">
        <v>0.96045625209810004</v>
      </c>
      <c r="AR6" s="63">
        <v>-1.2300000000000001E-4</v>
      </c>
      <c r="AS6" s="8"/>
      <c r="AT6" s="62">
        <v>0.98799999999999999</v>
      </c>
      <c r="AU6" s="63">
        <v>-4.1100000000000003E-5</v>
      </c>
      <c r="AV6" s="8"/>
      <c r="AW6" s="62">
        <v>0.97</v>
      </c>
      <c r="AX6" s="63">
        <v>-1.64E-4</v>
      </c>
      <c r="AY6" s="8"/>
      <c r="AZ6" s="62">
        <v>0.95699999999999996</v>
      </c>
      <c r="BA6" s="63">
        <v>-8.1899999999999999E-5</v>
      </c>
      <c r="BB6" s="8"/>
      <c r="BC6" s="45">
        <v>0.97372096776960004</v>
      </c>
      <c r="BD6" s="63">
        <v>-1.2300000000000001E-4</v>
      </c>
      <c r="BF6" s="62">
        <v>0.95599999999999996</v>
      </c>
      <c r="BG6" s="63">
        <v>-4.1100000000000003E-5</v>
      </c>
      <c r="BH6" s="8"/>
      <c r="BI6" s="62">
        <v>0.98799999999999999</v>
      </c>
      <c r="BJ6" s="63">
        <v>-1.2300000000000001E-4</v>
      </c>
      <c r="BL6" s="80">
        <v>0.97018837928769996</v>
      </c>
      <c r="BM6" s="10">
        <v>-8.2037578977180002E-5</v>
      </c>
      <c r="BO6" s="80">
        <v>0.99100732803339997</v>
      </c>
      <c r="BP6" s="10">
        <v>-1.2280714872760001E-4</v>
      </c>
      <c r="BR6" s="80">
        <v>0.98681622743609998</v>
      </c>
      <c r="BS6" s="10">
        <v>-8.2037578977180002E-5</v>
      </c>
      <c r="BU6" s="45">
        <v>0.97225457429890005</v>
      </c>
      <c r="BV6" s="10">
        <v>-1.2280714872760001E-4</v>
      </c>
      <c r="BX6" s="16" t="s">
        <v>1</v>
      </c>
      <c r="BY6" s="17">
        <f>J247+((J212-J247)/2)</f>
        <v>236.8569564819</v>
      </c>
      <c r="BZ6" s="18">
        <f t="shared" si="0"/>
        <v>238.04124126430946</v>
      </c>
      <c r="CA6" s="18">
        <f t="shared" si="1"/>
        <v>235.67267169949051</v>
      </c>
      <c r="CB6" s="17">
        <f>K242-K224</f>
        <v>1.8000000000000007</v>
      </c>
      <c r="CC6" s="19">
        <f>(CB6/30)*100</f>
        <v>6.0000000000000027</v>
      </c>
    </row>
    <row r="7" spans="1:81" x14ac:dyDescent="0.3">
      <c r="A7" s="62">
        <v>1.1000000000000001</v>
      </c>
      <c r="B7" s="63">
        <v>-1.2300000000000001E-4</v>
      </c>
      <c r="C7" s="8"/>
      <c r="D7" s="62">
        <v>1.06</v>
      </c>
      <c r="E7" s="63">
        <v>-1.2300000000000001E-4</v>
      </c>
      <c r="F7" s="8"/>
      <c r="G7" s="62">
        <v>1.04</v>
      </c>
      <c r="H7" s="63">
        <v>-8.1899999999999999E-5</v>
      </c>
      <c r="I7" s="8"/>
      <c r="J7" s="45">
        <v>1.005063176155</v>
      </c>
      <c r="K7" s="63">
        <v>-4.0899999999999998E-5</v>
      </c>
      <c r="L7" s="8"/>
      <c r="M7" s="62">
        <v>1.07</v>
      </c>
      <c r="N7" s="63">
        <v>-1.2300000000000001E-4</v>
      </c>
      <c r="O7" s="8"/>
      <c r="P7" s="62">
        <v>1</v>
      </c>
      <c r="Q7" s="63">
        <v>-1.2300000000000001E-4</v>
      </c>
      <c r="R7" s="8"/>
      <c r="S7" s="45">
        <v>1.034238219261</v>
      </c>
      <c r="T7" s="63">
        <v>-8.1899999999999999E-5</v>
      </c>
      <c r="U7" s="8"/>
      <c r="V7" s="62">
        <v>0.98399999999999999</v>
      </c>
      <c r="W7" s="63">
        <v>-1.2300000000000001E-4</v>
      </c>
      <c r="X7" s="8"/>
      <c r="Y7" s="62">
        <v>0.98699999999999999</v>
      </c>
      <c r="Z7" s="63">
        <v>-4.0899999999999998E-5</v>
      </c>
      <c r="AA7" s="8"/>
      <c r="AB7" s="45">
        <v>0.98515492677689998</v>
      </c>
      <c r="AC7" s="63">
        <v>-8.2000000000000001E-5</v>
      </c>
      <c r="AD7" s="8"/>
      <c r="AE7" s="62">
        <v>0.98099999999999998</v>
      </c>
      <c r="AF7" s="63">
        <v>-8.1899999999999999E-5</v>
      </c>
      <c r="AG7" s="8"/>
      <c r="AH7" s="62">
        <v>1.03</v>
      </c>
      <c r="AI7" s="63">
        <v>-8.1899999999999999E-5</v>
      </c>
      <c r="AJ7" s="8"/>
      <c r="AK7" s="45">
        <v>1.0124204158779999</v>
      </c>
      <c r="AL7" s="63">
        <v>-4.0899999999999998E-5</v>
      </c>
      <c r="AM7" s="8"/>
      <c r="AN7" s="62">
        <v>1.01</v>
      </c>
      <c r="AO7" s="63">
        <v>-8.1899999999999999E-5</v>
      </c>
      <c r="AP7" s="8"/>
      <c r="AQ7" s="45">
        <v>0.9541209936142</v>
      </c>
      <c r="AR7" s="63">
        <v>-1.64E-4</v>
      </c>
      <c r="AS7" s="8"/>
      <c r="AT7" s="62">
        <v>0.98</v>
      </c>
      <c r="AU7" s="63">
        <v>-4.1100000000000003E-5</v>
      </c>
      <c r="AV7" s="8"/>
      <c r="AW7" s="62">
        <v>0.96699999999999997</v>
      </c>
      <c r="AX7" s="63">
        <v>-1.64E-4</v>
      </c>
      <c r="AY7" s="8"/>
      <c r="AZ7" s="62">
        <v>0.95299999999999996</v>
      </c>
      <c r="BA7" s="63">
        <v>-1.2300000000000001E-4</v>
      </c>
      <c r="BB7" s="8"/>
      <c r="BC7" s="45">
        <v>0.97102254629139995</v>
      </c>
      <c r="BD7" s="63">
        <v>-1.64E-4</v>
      </c>
      <c r="BF7" s="62">
        <v>0.95399999999999996</v>
      </c>
      <c r="BG7" s="63">
        <v>-4.1100000000000003E-5</v>
      </c>
      <c r="BH7" s="8"/>
      <c r="BI7" s="62">
        <v>0.98499999999999999</v>
      </c>
      <c r="BJ7" s="63">
        <v>-1.64E-4</v>
      </c>
      <c r="BL7" s="80">
        <v>0.9612381458282</v>
      </c>
      <c r="BM7" s="10">
        <v>-1.2297328794380001E-4</v>
      </c>
      <c r="BO7" s="80">
        <v>0.98113489151</v>
      </c>
      <c r="BP7" s="10">
        <v>-1.637428649701E-4</v>
      </c>
      <c r="BR7" s="80">
        <v>0.98003369569779997</v>
      </c>
      <c r="BS7" s="10">
        <v>-8.2037578977180002E-5</v>
      </c>
      <c r="BU7" s="45">
        <v>0.9665668606758</v>
      </c>
      <c r="BV7" s="10">
        <v>-1.2280714872760001E-4</v>
      </c>
      <c r="BX7" s="16" t="s">
        <v>0</v>
      </c>
      <c r="BY7" s="17">
        <f>S236+((S206-S236)/2)</f>
        <v>218.55235290529998</v>
      </c>
      <c r="BZ7" s="18">
        <f t="shared" si="0"/>
        <v>219.64511466982646</v>
      </c>
      <c r="CA7" s="18">
        <f t="shared" si="1"/>
        <v>217.45959114077348</v>
      </c>
      <c r="CB7" s="17">
        <f>T230-T211</f>
        <v>1.9000000000000021</v>
      </c>
      <c r="CC7" s="19">
        <f>(CB7/30)*100</f>
        <v>6.333333333333341</v>
      </c>
    </row>
    <row r="8" spans="1:81" x14ac:dyDescent="0.3">
      <c r="A8" s="62">
        <v>1.1000000000000001</v>
      </c>
      <c r="B8" s="63">
        <v>-1.2300000000000001E-4</v>
      </c>
      <c r="C8" s="8"/>
      <c r="D8" s="62">
        <v>1.05</v>
      </c>
      <c r="E8" s="63">
        <v>-1.2300000000000001E-4</v>
      </c>
      <c r="F8" s="8"/>
      <c r="G8" s="62">
        <v>1.04</v>
      </c>
      <c r="H8" s="63">
        <v>-1.2300000000000001E-4</v>
      </c>
      <c r="I8" s="8"/>
      <c r="J8" s="45">
        <v>0.99985229969019995</v>
      </c>
      <c r="K8" s="63">
        <v>-8.1899999999999999E-5</v>
      </c>
      <c r="L8" s="8"/>
      <c r="M8" s="62">
        <v>1.06</v>
      </c>
      <c r="N8" s="63">
        <v>-1.2300000000000001E-4</v>
      </c>
      <c r="O8" s="8"/>
      <c r="P8" s="62">
        <v>1</v>
      </c>
      <c r="Q8" s="63">
        <v>-1.64E-4</v>
      </c>
      <c r="R8" s="8"/>
      <c r="S8" s="45">
        <v>1.032494902611</v>
      </c>
      <c r="T8" s="63">
        <v>-8.1899999999999999E-5</v>
      </c>
      <c r="U8" s="8"/>
      <c r="V8" s="62">
        <v>0.97699999999999998</v>
      </c>
      <c r="W8" s="63">
        <v>-1.2300000000000001E-4</v>
      </c>
      <c r="X8" s="8"/>
      <c r="Y8" s="62">
        <v>0.98399999999999999</v>
      </c>
      <c r="Z8" s="63">
        <v>0</v>
      </c>
      <c r="AA8" s="8"/>
      <c r="AB8" s="45">
        <v>0.97598057985310005</v>
      </c>
      <c r="AC8" s="63">
        <v>-1.2300000000000001E-4</v>
      </c>
      <c r="AD8" s="8"/>
      <c r="AE8" s="62">
        <v>0.97299999999999998</v>
      </c>
      <c r="AF8" s="63">
        <v>-8.1899999999999999E-5</v>
      </c>
      <c r="AG8" s="8"/>
      <c r="AH8" s="62">
        <v>1.03</v>
      </c>
      <c r="AI8" s="63">
        <v>-8.1899999999999999E-5</v>
      </c>
      <c r="AJ8" s="8"/>
      <c r="AK8" s="45">
        <v>1.0099828243260001</v>
      </c>
      <c r="AL8" s="63">
        <v>-4.0899999999999998E-5</v>
      </c>
      <c r="AM8" s="8"/>
      <c r="AN8" s="62">
        <v>1.01</v>
      </c>
      <c r="AO8" s="63">
        <v>-8.1899999999999999E-5</v>
      </c>
      <c r="AP8" s="8"/>
      <c r="AQ8" s="45">
        <v>0.94570428133009998</v>
      </c>
      <c r="AR8" s="63">
        <v>-1.2300000000000001E-4</v>
      </c>
      <c r="AS8" s="8"/>
      <c r="AT8" s="62">
        <v>0.98</v>
      </c>
      <c r="AU8" s="63">
        <v>-4.1100000000000003E-5</v>
      </c>
      <c r="AV8" s="8"/>
      <c r="AW8" s="62">
        <v>0.96399999999999997</v>
      </c>
      <c r="AX8" s="63">
        <v>-1.64E-4</v>
      </c>
      <c r="AY8" s="8"/>
      <c r="AZ8" s="62">
        <v>0.95099999999999996</v>
      </c>
      <c r="BA8" s="63">
        <v>-1.2300000000000001E-4</v>
      </c>
      <c r="BB8" s="8"/>
      <c r="BC8" s="45">
        <v>0.96885937452320003</v>
      </c>
      <c r="BD8" s="63">
        <v>-1.64E-4</v>
      </c>
      <c r="BF8" s="62">
        <v>0.95299999999999996</v>
      </c>
      <c r="BG8" s="63">
        <v>-8.2000000000000001E-5</v>
      </c>
      <c r="BH8" s="8"/>
      <c r="BI8" s="62">
        <v>0.98499999999999999</v>
      </c>
      <c r="BJ8" s="63">
        <v>-1.64E-4</v>
      </c>
      <c r="BL8" s="80">
        <v>0.95735502243040005</v>
      </c>
      <c r="BM8" s="10">
        <v>-1.2297328794380001E-4</v>
      </c>
      <c r="BO8" s="80">
        <v>0.97449731826779995</v>
      </c>
      <c r="BP8" s="10">
        <v>-1.2280714872760001E-4</v>
      </c>
      <c r="BR8" s="80">
        <v>0.97207432985310005</v>
      </c>
      <c r="BS8" s="10">
        <v>-8.2037578977180002E-5</v>
      </c>
      <c r="BU8" s="45">
        <v>0.95954591035839998</v>
      </c>
      <c r="BV8" s="10">
        <v>-1.2280714872760001E-4</v>
      </c>
      <c r="BX8" s="16" t="s">
        <v>17</v>
      </c>
      <c r="BY8" s="17">
        <f>AB240+((AB215-AB240)/2)</f>
        <v>227.7040634155</v>
      </c>
      <c r="BZ8" s="18">
        <f t="shared" si="0"/>
        <v>228.84258373257748</v>
      </c>
      <c r="CA8" s="18">
        <f t="shared" si="1"/>
        <v>226.56554309842249</v>
      </c>
      <c r="CB8" s="17">
        <f>AC239-AC223</f>
        <v>1.6000000000000014</v>
      </c>
      <c r="CC8" s="19">
        <f>(CB8/30)*100</f>
        <v>5.3333333333333375</v>
      </c>
    </row>
    <row r="9" spans="1:81" x14ac:dyDescent="0.3">
      <c r="A9" s="62">
        <v>1.1000000000000001</v>
      </c>
      <c r="B9" s="63">
        <v>-1.2300000000000001E-4</v>
      </c>
      <c r="C9" s="8"/>
      <c r="D9" s="62">
        <v>1.05</v>
      </c>
      <c r="E9" s="63">
        <v>-1.2300000000000001E-4</v>
      </c>
      <c r="F9" s="8"/>
      <c r="G9" s="62">
        <v>1.04</v>
      </c>
      <c r="H9" s="63">
        <v>-1.2300000000000001E-4</v>
      </c>
      <c r="I9" s="8"/>
      <c r="J9" s="45">
        <v>0.99419534206390003</v>
      </c>
      <c r="K9" s="63">
        <v>-8.1899999999999999E-5</v>
      </c>
      <c r="L9" s="8"/>
      <c r="M9" s="62">
        <v>1.06</v>
      </c>
      <c r="N9" s="63">
        <v>-1.2300000000000001E-4</v>
      </c>
      <c r="O9" s="8"/>
      <c r="P9" s="62">
        <v>0.997</v>
      </c>
      <c r="Q9" s="63">
        <v>-1.64E-4</v>
      </c>
      <c r="R9" s="8"/>
      <c r="S9" s="45">
        <v>1.024915575981</v>
      </c>
      <c r="T9" s="63">
        <v>-8.1899999999999999E-5</v>
      </c>
      <c r="U9" s="8"/>
      <c r="V9" s="62">
        <v>0.97</v>
      </c>
      <c r="W9" s="63">
        <v>-1.64E-4</v>
      </c>
      <c r="X9" s="8"/>
      <c r="Y9" s="62">
        <v>0.97699999999999998</v>
      </c>
      <c r="Z9" s="63">
        <v>-4.0800000000000002E-5</v>
      </c>
      <c r="AA9" s="8"/>
      <c r="AB9" s="45">
        <v>0.96729260683060003</v>
      </c>
      <c r="AC9" s="63">
        <v>-1.2300000000000001E-4</v>
      </c>
      <c r="AD9" s="8"/>
      <c r="AE9" s="62">
        <v>0.96799999999999997</v>
      </c>
      <c r="AF9" s="63">
        <v>-8.1899999999999999E-5</v>
      </c>
      <c r="AG9" s="8"/>
      <c r="AH9" s="62">
        <v>1.03</v>
      </c>
      <c r="AI9" s="63">
        <v>-8.1899999999999999E-5</v>
      </c>
      <c r="AJ9" s="8"/>
      <c r="AK9" s="45">
        <v>1.009244203568</v>
      </c>
      <c r="AL9" s="63">
        <v>-4.0899999999999998E-5</v>
      </c>
      <c r="AM9" s="8"/>
      <c r="AN9" s="62">
        <v>1</v>
      </c>
      <c r="AO9" s="63">
        <v>-8.1899999999999999E-5</v>
      </c>
      <c r="AP9" s="8"/>
      <c r="AQ9" s="45">
        <v>0.94133740663529997</v>
      </c>
      <c r="AR9" s="63">
        <v>-1.2300000000000001E-4</v>
      </c>
      <c r="AS9" s="8"/>
      <c r="AT9" s="62">
        <v>0.97499999999999998</v>
      </c>
      <c r="AU9" s="63">
        <v>-1.66E-7</v>
      </c>
      <c r="AV9" s="8"/>
      <c r="AW9" s="62">
        <v>0.96499999999999997</v>
      </c>
      <c r="AX9" s="63">
        <v>-1.64E-4</v>
      </c>
      <c r="AY9" s="8"/>
      <c r="AZ9" s="62">
        <v>0.94499999999999995</v>
      </c>
      <c r="BA9" s="63">
        <v>-1.2300000000000001E-4</v>
      </c>
      <c r="BB9" s="8"/>
      <c r="BC9" s="45">
        <v>0.96724861860279998</v>
      </c>
      <c r="BD9" s="63">
        <v>-2.05E-4</v>
      </c>
      <c r="BF9" s="62">
        <v>0.95199999999999996</v>
      </c>
      <c r="BG9" s="63">
        <v>-8.2000000000000001E-5</v>
      </c>
      <c r="BH9" s="8"/>
      <c r="BI9" s="62">
        <v>0.98399999999999999</v>
      </c>
      <c r="BJ9" s="63">
        <v>-1.64E-4</v>
      </c>
      <c r="BL9" s="80">
        <v>0.95680963993070001</v>
      </c>
      <c r="BM9" s="10">
        <v>-1.2297328794380001E-4</v>
      </c>
      <c r="BO9" s="80">
        <v>0.96656227111820003</v>
      </c>
      <c r="BP9" s="10">
        <v>-1.2280714872760001E-4</v>
      </c>
      <c r="BR9" s="80">
        <v>0.96729260683060003</v>
      </c>
      <c r="BS9" s="10">
        <v>-8.2037578977180002E-5</v>
      </c>
      <c r="BU9" s="45">
        <v>0.94973832368849997</v>
      </c>
      <c r="BV9" s="10">
        <v>-1.2280714872760001E-4</v>
      </c>
      <c r="BX9" s="16" t="s">
        <v>3</v>
      </c>
      <c r="BY9" s="17">
        <f>AK233+((AK199-AK233)/2)</f>
        <v>204.45909881590001</v>
      </c>
      <c r="BZ9" s="18">
        <f t="shared" si="0"/>
        <v>205.48139430997949</v>
      </c>
      <c r="CA9" s="18">
        <f t="shared" si="1"/>
        <v>203.43680332182049</v>
      </c>
      <c r="CB9" s="17">
        <f>AL225-AL214</f>
        <v>1.0999999999999979</v>
      </c>
      <c r="CC9" s="19">
        <f>(CB9/30)*100</f>
        <v>3.6666666666666599</v>
      </c>
    </row>
    <row r="10" spans="1:81" x14ac:dyDescent="0.3">
      <c r="A10" s="62">
        <v>1.1000000000000001</v>
      </c>
      <c r="B10" s="63">
        <v>-8.1899999999999999E-5</v>
      </c>
      <c r="C10" s="8"/>
      <c r="D10" s="62">
        <v>1.05</v>
      </c>
      <c r="E10" s="63">
        <v>-1.2300000000000001E-4</v>
      </c>
      <c r="F10" s="8"/>
      <c r="G10" s="62">
        <v>1.04</v>
      </c>
      <c r="H10" s="63">
        <v>-1.2300000000000001E-4</v>
      </c>
      <c r="I10" s="8"/>
      <c r="J10" s="45">
        <v>0.98891937732699997</v>
      </c>
      <c r="K10" s="63">
        <v>-8.1899999999999999E-5</v>
      </c>
      <c r="L10" s="8"/>
      <c r="M10" s="62">
        <v>1.06</v>
      </c>
      <c r="N10" s="63">
        <v>-1.2300000000000001E-4</v>
      </c>
      <c r="O10" s="8"/>
      <c r="P10" s="62">
        <v>0.99299999999999999</v>
      </c>
      <c r="Q10" s="63">
        <v>-2.05E-4</v>
      </c>
      <c r="R10" s="8"/>
      <c r="S10" s="45">
        <v>1.02050101757</v>
      </c>
      <c r="T10" s="63">
        <v>-8.1899999999999999E-5</v>
      </c>
      <c r="U10" s="8"/>
      <c r="V10" s="62">
        <v>1.08</v>
      </c>
      <c r="W10" s="64">
        <v>7.3300000000000004E-4</v>
      </c>
      <c r="X10" s="8"/>
      <c r="Y10" s="62">
        <v>1.08</v>
      </c>
      <c r="Z10" s="64">
        <v>5.2899999999999996E-4</v>
      </c>
      <c r="AA10" s="8"/>
      <c r="AB10" s="45">
        <v>0.9617827534676</v>
      </c>
      <c r="AC10" s="63">
        <v>-1.2300000000000001E-4</v>
      </c>
      <c r="AD10" s="8"/>
      <c r="AE10" s="62">
        <v>0.96199999999999997</v>
      </c>
      <c r="AF10" s="63">
        <v>-8.1899999999999999E-5</v>
      </c>
      <c r="AG10" s="8"/>
      <c r="AH10" s="62">
        <v>1.02</v>
      </c>
      <c r="AI10" s="63">
        <v>-8.1899999999999999E-5</v>
      </c>
      <c r="AJ10" s="8"/>
      <c r="AK10" s="45">
        <v>1.003656625748</v>
      </c>
      <c r="AL10" s="63">
        <v>-4.0899999999999998E-5</v>
      </c>
      <c r="AM10" s="8"/>
      <c r="AN10" s="62">
        <v>0.998</v>
      </c>
      <c r="AO10" s="63">
        <v>-8.1899999999999999E-5</v>
      </c>
      <c r="AP10" s="8"/>
      <c r="AQ10" s="45">
        <v>0.93512421846390004</v>
      </c>
      <c r="AR10" s="63">
        <v>-1.2300000000000001E-4</v>
      </c>
      <c r="AS10" s="8"/>
      <c r="AT10" s="62">
        <v>0.96799999999999997</v>
      </c>
      <c r="AU10" s="63">
        <v>-4.1100000000000003E-5</v>
      </c>
      <c r="AV10" s="8"/>
      <c r="AW10" s="62">
        <v>0.96399999999999997</v>
      </c>
      <c r="AX10" s="63">
        <v>-1.64E-4</v>
      </c>
      <c r="AY10" s="8"/>
      <c r="AZ10" s="62">
        <v>0.94199999999999995</v>
      </c>
      <c r="BA10" s="63">
        <v>-1.2300000000000001E-4</v>
      </c>
      <c r="BB10" s="8"/>
      <c r="BC10" s="45">
        <v>0.96546155214310003</v>
      </c>
      <c r="BD10" s="63">
        <v>-2.05E-4</v>
      </c>
      <c r="BF10" s="62">
        <v>0.94799999999999995</v>
      </c>
      <c r="BG10" s="63">
        <v>-8.2000000000000001E-5</v>
      </c>
      <c r="BH10" s="8"/>
      <c r="BI10" s="62">
        <v>0.98299999999999998</v>
      </c>
      <c r="BJ10" s="63">
        <v>-1.64E-4</v>
      </c>
      <c r="BL10" s="80">
        <v>0.95132541656489999</v>
      </c>
      <c r="BM10" s="10">
        <v>-1.2297328794380001E-4</v>
      </c>
      <c r="BO10" s="80">
        <v>0.96143913269040004</v>
      </c>
      <c r="BP10" s="10">
        <v>-1.637428649701E-4</v>
      </c>
      <c r="BR10" s="80">
        <v>0.96071606874469995</v>
      </c>
      <c r="BS10" s="10">
        <v>-1.2297328794380001E-4</v>
      </c>
      <c r="BU10" s="45">
        <v>0.94406872987750001</v>
      </c>
      <c r="BV10" s="10">
        <v>-1.2280714872760001E-4</v>
      </c>
      <c r="BX10" s="16" t="s">
        <v>25</v>
      </c>
      <c r="BY10" s="17">
        <f>BC224+((BC208-BC224)/2)</f>
        <v>163.36921691895</v>
      </c>
      <c r="BZ10" s="18">
        <f t="shared" si="0"/>
        <v>164.18606300354475</v>
      </c>
      <c r="CA10" s="18">
        <f t="shared" si="1"/>
        <v>162.55237083435526</v>
      </c>
      <c r="CB10" s="17">
        <f>BD258-BD159</f>
        <v>11.6</v>
      </c>
      <c r="CC10" s="19">
        <f>(CB10/35)*100</f>
        <v>33.142857142857139</v>
      </c>
    </row>
    <row r="11" spans="1:81" ht="15" thickBot="1" x14ac:dyDescent="0.35">
      <c r="A11" s="62">
        <v>1.0900000000000001</v>
      </c>
      <c r="B11" s="63">
        <v>-8.1899999999999999E-5</v>
      </c>
      <c r="C11" s="8"/>
      <c r="D11" s="62">
        <v>1.05</v>
      </c>
      <c r="E11" s="63">
        <v>-1.64E-4</v>
      </c>
      <c r="F11" s="8"/>
      <c r="G11" s="62">
        <v>1.03</v>
      </c>
      <c r="H11" s="63">
        <v>-1.64E-4</v>
      </c>
      <c r="I11" s="8"/>
      <c r="J11" s="45">
        <v>0.98404753208160001</v>
      </c>
      <c r="K11" s="63">
        <v>-8.1899999999999999E-5</v>
      </c>
      <c r="L11" s="8"/>
      <c r="M11" s="62">
        <v>1.05</v>
      </c>
      <c r="N11" s="63">
        <v>-1.2300000000000001E-4</v>
      </c>
      <c r="O11" s="8"/>
      <c r="P11" s="62">
        <v>0.98599999999999999</v>
      </c>
      <c r="Q11" s="63">
        <v>-2.4600000000000002E-4</v>
      </c>
      <c r="R11" s="8"/>
      <c r="S11" s="45">
        <v>1.0178468227390001</v>
      </c>
      <c r="T11" s="63">
        <v>-4.0899999999999998E-5</v>
      </c>
      <c r="U11" s="8"/>
      <c r="V11" s="62">
        <v>1.97</v>
      </c>
      <c r="W11" s="63">
        <v>8.6199999999999999E-2</v>
      </c>
      <c r="X11" s="8"/>
      <c r="Y11" s="62">
        <v>1.93</v>
      </c>
      <c r="Z11" s="63">
        <v>8.4699999999999998E-2</v>
      </c>
      <c r="AA11" s="8"/>
      <c r="AB11" s="45">
        <v>0.95540934801099997</v>
      </c>
      <c r="AC11" s="63">
        <v>-8.2000000000000001E-5</v>
      </c>
      <c r="AD11" s="8"/>
      <c r="AE11" s="62">
        <v>0.95899999999999996</v>
      </c>
      <c r="AF11" s="63">
        <v>-8.1899999999999999E-5</v>
      </c>
      <c r="AG11" s="8"/>
      <c r="AH11" s="62">
        <v>1.02</v>
      </c>
      <c r="AI11" s="63">
        <v>-8.1899999999999999E-5</v>
      </c>
      <c r="AJ11" s="8"/>
      <c r="AK11" s="45">
        <v>1.192951440811</v>
      </c>
      <c r="AL11" s="64">
        <v>8.1200000000000005E-3</v>
      </c>
      <c r="AM11" s="8"/>
      <c r="AN11" s="62">
        <v>0.99199999999999999</v>
      </c>
      <c r="AO11" s="63">
        <v>-8.1899999999999999E-5</v>
      </c>
      <c r="AP11" s="8"/>
      <c r="AQ11" s="45">
        <v>0.93104535341259997</v>
      </c>
      <c r="AR11" s="63">
        <v>-1.2300000000000001E-4</v>
      </c>
      <c r="AS11" s="8"/>
      <c r="AT11" s="62">
        <v>0.96499999999999997</v>
      </c>
      <c r="AU11" s="63">
        <v>-4.1100000000000003E-5</v>
      </c>
      <c r="AV11" s="8"/>
      <c r="AW11" s="62">
        <v>0.96</v>
      </c>
      <c r="AX11" s="63">
        <v>-1.64E-4</v>
      </c>
      <c r="AY11" s="8"/>
      <c r="AZ11" s="62">
        <v>0.93899999999999995</v>
      </c>
      <c r="BA11" s="63">
        <v>-1.2300000000000001E-4</v>
      </c>
      <c r="BB11" s="8"/>
      <c r="BC11" s="45">
        <v>0.96275883913039995</v>
      </c>
      <c r="BD11" s="63">
        <v>-2.05E-4</v>
      </c>
      <c r="BF11" s="62">
        <v>0.95799999999999996</v>
      </c>
      <c r="BG11" s="63">
        <v>-8.2000000000000001E-5</v>
      </c>
      <c r="BH11" s="8"/>
      <c r="BI11" s="62">
        <v>0.98</v>
      </c>
      <c r="BJ11" s="63">
        <v>-1.64E-4</v>
      </c>
      <c r="BL11" s="80">
        <v>0.94598329067230003</v>
      </c>
      <c r="BM11" s="10">
        <v>-1.2297328794380001E-4</v>
      </c>
      <c r="BO11" s="80">
        <v>0.95850241184230001</v>
      </c>
      <c r="BP11" s="10">
        <v>-1.637428649701E-4</v>
      </c>
      <c r="BR11" s="80">
        <v>0.95580220222470003</v>
      </c>
      <c r="BS11" s="10">
        <v>-1.2297328794380001E-4</v>
      </c>
      <c r="BU11" s="45">
        <v>0.93820935487750001</v>
      </c>
      <c r="BV11" s="10">
        <v>-1.637428649701E-4</v>
      </c>
      <c r="BX11" s="20" t="s">
        <v>34</v>
      </c>
      <c r="BY11" s="21">
        <f>BU303+((BU70-BU303)/2)</f>
        <v>181.70067596435001</v>
      </c>
      <c r="BZ11" s="22">
        <f t="shared" si="0"/>
        <v>182.60917934417174</v>
      </c>
      <c r="CA11" s="22">
        <f t="shared" si="1"/>
        <v>180.79217258452826</v>
      </c>
      <c r="CB11" s="23">
        <f>BV134-BV128</f>
        <v>0.70013427734000011</v>
      </c>
      <c r="CC11" s="24">
        <f>(CB11/40)*100</f>
        <v>1.7503356933500005</v>
      </c>
    </row>
    <row r="12" spans="1:81" x14ac:dyDescent="0.3">
      <c r="A12" s="62">
        <v>1.0900000000000001</v>
      </c>
      <c r="B12" s="63">
        <v>-1.2300000000000001E-4</v>
      </c>
      <c r="C12" s="8"/>
      <c r="D12" s="62">
        <v>1.04</v>
      </c>
      <c r="E12" s="63">
        <v>-1.2300000000000001E-4</v>
      </c>
      <c r="F12" s="8"/>
      <c r="G12" s="62">
        <v>1.03</v>
      </c>
      <c r="H12" s="63">
        <v>-1.64E-4</v>
      </c>
      <c r="I12" s="8"/>
      <c r="J12" s="45">
        <v>0.97825396060939995</v>
      </c>
      <c r="K12" s="63">
        <v>-8.1899999999999999E-5</v>
      </c>
      <c r="L12" s="8"/>
      <c r="M12" s="62">
        <v>1.05</v>
      </c>
      <c r="N12" s="63">
        <v>-1.2300000000000001E-4</v>
      </c>
      <c r="O12" s="8"/>
      <c r="P12" s="62">
        <v>0.98299999999999998</v>
      </c>
      <c r="Q12" s="63">
        <v>-2.4600000000000002E-4</v>
      </c>
      <c r="R12" s="8"/>
      <c r="S12" s="45">
        <v>1.0122020244600001</v>
      </c>
      <c r="T12" s="63">
        <v>-4.0899999999999998E-5</v>
      </c>
      <c r="U12" s="8"/>
      <c r="V12" s="62">
        <v>3.14</v>
      </c>
      <c r="W12" s="63">
        <v>0.186</v>
      </c>
      <c r="X12" s="8"/>
      <c r="Y12" s="62">
        <v>3.11</v>
      </c>
      <c r="Z12" s="63">
        <v>0.183</v>
      </c>
      <c r="AA12" s="8"/>
      <c r="AB12" s="45">
        <v>0.94929629564289997</v>
      </c>
      <c r="AC12" s="63">
        <v>-8.2000000000000001E-5</v>
      </c>
      <c r="AD12" s="8"/>
      <c r="AE12" s="62">
        <v>0.95199999999999996</v>
      </c>
      <c r="AF12" s="63">
        <v>-8.1899999999999999E-5</v>
      </c>
      <c r="AG12" s="8"/>
      <c r="AH12" s="62">
        <v>1.02</v>
      </c>
      <c r="AI12" s="63">
        <v>-4.0899999999999998E-5</v>
      </c>
      <c r="AJ12" s="8"/>
      <c r="AK12" s="45">
        <v>2.056720972061</v>
      </c>
      <c r="AL12" s="63">
        <v>0.104</v>
      </c>
      <c r="AM12" s="8"/>
      <c r="AN12" s="62">
        <v>0.99</v>
      </c>
      <c r="AO12" s="63">
        <v>-8.1899999999999999E-5</v>
      </c>
      <c r="AP12" s="8"/>
      <c r="AQ12" s="45">
        <v>0.93000060319900002</v>
      </c>
      <c r="AR12" s="63">
        <v>-1.2300000000000001E-4</v>
      </c>
      <c r="AS12" s="8"/>
      <c r="AT12" s="62">
        <v>0.95899999999999996</v>
      </c>
      <c r="AU12" s="63">
        <v>-4.1100000000000003E-5</v>
      </c>
      <c r="AV12" s="8"/>
      <c r="AW12" s="62">
        <v>0.95799999999999996</v>
      </c>
      <c r="AX12" s="63">
        <v>-1.64E-4</v>
      </c>
      <c r="AY12" s="8"/>
      <c r="AZ12" s="62">
        <v>0.93500000000000005</v>
      </c>
      <c r="BA12" s="63">
        <v>-1.64E-4</v>
      </c>
      <c r="BB12" s="8"/>
      <c r="BC12" s="45">
        <v>0.96000128984449995</v>
      </c>
      <c r="BD12" s="63">
        <v>-1.64E-4</v>
      </c>
      <c r="BF12" s="62">
        <v>1.1000000000000001</v>
      </c>
      <c r="BG12" s="64">
        <v>5.0700000000000002E-2</v>
      </c>
      <c r="BH12" s="8"/>
      <c r="BI12" s="62">
        <v>0.98</v>
      </c>
      <c r="BJ12" s="63">
        <v>-1.64E-4</v>
      </c>
      <c r="BL12" s="80">
        <v>0.94246470928189996</v>
      </c>
      <c r="BM12" s="10">
        <v>-1.2297328794380001E-4</v>
      </c>
      <c r="BO12" s="80">
        <v>0.95391082763669999</v>
      </c>
      <c r="BP12" s="10">
        <v>-1.2280714872760001E-4</v>
      </c>
      <c r="BR12" s="80">
        <v>0.95357292890550005</v>
      </c>
      <c r="BS12" s="10">
        <v>-8.2203718193340003E-5</v>
      </c>
      <c r="BU12" s="45">
        <v>0.93167859315870005</v>
      </c>
      <c r="BV12" s="10">
        <v>-1.637428649701E-4</v>
      </c>
    </row>
    <row r="13" spans="1:81" x14ac:dyDescent="0.3">
      <c r="A13" s="62">
        <v>1.0900000000000001</v>
      </c>
      <c r="B13" s="63">
        <v>-1.2300000000000001E-4</v>
      </c>
      <c r="C13" s="8"/>
      <c r="D13" s="62">
        <v>1.04</v>
      </c>
      <c r="E13" s="63">
        <v>-1.2300000000000001E-4</v>
      </c>
      <c r="F13" s="8"/>
      <c r="G13" s="62">
        <v>1.02</v>
      </c>
      <c r="H13" s="63">
        <v>-1.64E-4</v>
      </c>
      <c r="I13" s="8"/>
      <c r="J13" s="45">
        <v>0.97380316257480004</v>
      </c>
      <c r="K13" s="63">
        <v>-8.1899999999999999E-5</v>
      </c>
      <c r="L13" s="8"/>
      <c r="M13" s="62">
        <v>1.04</v>
      </c>
      <c r="N13" s="63">
        <v>-1.2300000000000001E-4</v>
      </c>
      <c r="O13" s="8"/>
      <c r="P13" s="62">
        <v>0.97799999999999998</v>
      </c>
      <c r="Q13" s="63">
        <v>-2.4600000000000002E-4</v>
      </c>
      <c r="R13" s="8"/>
      <c r="S13" s="45">
        <v>1.0101845264430001</v>
      </c>
      <c r="T13" s="63">
        <v>-8.1899999999999999E-5</v>
      </c>
      <c r="U13" s="8"/>
      <c r="V13" s="62">
        <v>4.4800000000000004</v>
      </c>
      <c r="W13" s="63">
        <v>0.28599999999999998</v>
      </c>
      <c r="X13" s="8"/>
      <c r="Y13" s="62">
        <v>4.4800000000000004</v>
      </c>
      <c r="Z13" s="63">
        <v>0.28399999999999997</v>
      </c>
      <c r="AA13" s="8"/>
      <c r="AB13" s="45">
        <v>0.9462897777557</v>
      </c>
      <c r="AC13" s="63">
        <v>-8.2000000000000001E-5</v>
      </c>
      <c r="AD13" s="8"/>
      <c r="AE13" s="62">
        <v>0.94899999999999995</v>
      </c>
      <c r="AF13" s="63">
        <v>-8.1899999999999999E-5</v>
      </c>
      <c r="AG13" s="8"/>
      <c r="AH13" s="62">
        <v>1.01</v>
      </c>
      <c r="AI13" s="63">
        <v>-8.1699999999999994E-5</v>
      </c>
      <c r="AJ13" s="8"/>
      <c r="AK13" s="45">
        <v>3.085529565811</v>
      </c>
      <c r="AL13" s="63">
        <v>0.20399999999999999</v>
      </c>
      <c r="AM13" s="8"/>
      <c r="AN13" s="62">
        <v>0.98599999999999999</v>
      </c>
      <c r="AO13" s="63">
        <v>-8.1899999999999999E-5</v>
      </c>
      <c r="AP13" s="8"/>
      <c r="AQ13" s="45">
        <v>0.92466670274730001</v>
      </c>
      <c r="AR13" s="63">
        <v>-1.2300000000000001E-4</v>
      </c>
      <c r="AS13" s="8"/>
      <c r="AT13" s="62">
        <v>0.95399999999999996</v>
      </c>
      <c r="AU13" s="63">
        <v>-4.1100000000000003E-5</v>
      </c>
      <c r="AV13" s="8"/>
      <c r="AW13" s="62">
        <v>0.95899999999999996</v>
      </c>
      <c r="AX13" s="63">
        <v>-1.2300000000000001E-4</v>
      </c>
      <c r="AY13" s="8"/>
      <c r="AZ13" s="62">
        <v>0.93500000000000005</v>
      </c>
      <c r="BA13" s="63">
        <v>-1.64E-4</v>
      </c>
      <c r="BB13" s="8"/>
      <c r="BC13" s="45">
        <v>0.95947009325029997</v>
      </c>
      <c r="BD13" s="63">
        <v>-1.64E-4</v>
      </c>
      <c r="BF13" s="62">
        <v>1.25</v>
      </c>
      <c r="BG13" s="63">
        <v>0.16800000000000001</v>
      </c>
      <c r="BH13" s="8"/>
      <c r="BI13" s="62">
        <v>0.97799999999999998</v>
      </c>
      <c r="BJ13" s="63">
        <v>-1.64E-4</v>
      </c>
      <c r="BL13" s="80">
        <v>0.93538987636570003</v>
      </c>
      <c r="BM13" s="10">
        <v>-8.2037578977180002E-5</v>
      </c>
      <c r="BO13" s="80">
        <v>0.95010995864869996</v>
      </c>
      <c r="BP13" s="10">
        <v>-1.2280714872760001E-4</v>
      </c>
      <c r="BR13" s="80">
        <v>0.94894689321519998</v>
      </c>
      <c r="BS13" s="10">
        <v>-8.2037578977180002E-5</v>
      </c>
      <c r="BU13" s="45">
        <v>0.92726737260820002</v>
      </c>
      <c r="BV13" s="10">
        <v>-1.637428649701E-4</v>
      </c>
    </row>
    <row r="14" spans="1:81" x14ac:dyDescent="0.3">
      <c r="A14" s="62">
        <v>1.0900000000000001</v>
      </c>
      <c r="B14" s="63">
        <v>-1.2300000000000001E-4</v>
      </c>
      <c r="C14" s="8"/>
      <c r="D14" s="62">
        <v>1.03</v>
      </c>
      <c r="E14" s="63">
        <v>-1.2300000000000001E-4</v>
      </c>
      <c r="F14" s="8"/>
      <c r="G14" s="62">
        <v>1.02</v>
      </c>
      <c r="H14" s="63">
        <v>-1.64E-4</v>
      </c>
      <c r="I14" s="8"/>
      <c r="J14" s="45">
        <v>0.96918547153470003</v>
      </c>
      <c r="K14" s="63">
        <v>-8.1899999999999999E-5</v>
      </c>
      <c r="L14" s="8"/>
      <c r="M14" s="62">
        <v>1.04</v>
      </c>
      <c r="N14" s="63">
        <v>-1.2300000000000001E-4</v>
      </c>
      <c r="O14" s="8"/>
      <c r="P14" s="62">
        <v>0.97499999999999998</v>
      </c>
      <c r="Q14" s="63">
        <v>-2.05E-4</v>
      </c>
      <c r="R14" s="8"/>
      <c r="S14" s="45">
        <v>1.0074020624160001</v>
      </c>
      <c r="T14" s="63">
        <v>-8.1899999999999999E-5</v>
      </c>
      <c r="U14" s="8"/>
      <c r="V14" s="62">
        <v>6.03</v>
      </c>
      <c r="W14" s="63">
        <v>0.38600000000000001</v>
      </c>
      <c r="X14" s="8"/>
      <c r="Y14" s="62">
        <v>6.06</v>
      </c>
      <c r="Z14" s="63">
        <v>0.38400000000000001</v>
      </c>
      <c r="AA14" s="8"/>
      <c r="AB14" s="45">
        <v>0.94249272346500002</v>
      </c>
      <c r="AC14" s="63">
        <v>-8.2000000000000001E-5</v>
      </c>
      <c r="AD14" s="8"/>
      <c r="AE14" s="62">
        <v>0.94299999999999995</v>
      </c>
      <c r="AF14" s="63">
        <v>-8.1899999999999999E-5</v>
      </c>
      <c r="AG14" s="8"/>
      <c r="AH14" s="62">
        <v>1.01</v>
      </c>
      <c r="AI14" s="63">
        <v>-8.1899999999999999E-5</v>
      </c>
      <c r="AJ14" s="8"/>
      <c r="AK14" s="45">
        <v>4.243244171143</v>
      </c>
      <c r="AL14" s="63">
        <v>0.30499999999999999</v>
      </c>
      <c r="AM14" s="8"/>
      <c r="AN14" s="62">
        <v>0.98</v>
      </c>
      <c r="AO14" s="63">
        <v>-8.1899999999999999E-5</v>
      </c>
      <c r="AP14" s="8"/>
      <c r="AQ14" s="45">
        <v>0.92006093263629996</v>
      </c>
      <c r="AR14" s="63">
        <v>-1.2300000000000001E-4</v>
      </c>
      <c r="AS14" s="8"/>
      <c r="AT14" s="62">
        <v>0.95</v>
      </c>
      <c r="AU14" s="63">
        <v>-4.1100000000000003E-5</v>
      </c>
      <c r="AV14" s="8"/>
      <c r="AW14" s="62">
        <v>0.95499999999999996</v>
      </c>
      <c r="AX14" s="63">
        <v>-1.2300000000000001E-4</v>
      </c>
      <c r="AY14" s="8"/>
      <c r="AZ14" s="62">
        <v>0.93100000000000005</v>
      </c>
      <c r="BA14" s="63">
        <v>-1.64E-4</v>
      </c>
      <c r="BB14" s="8"/>
      <c r="BC14" s="45">
        <v>0.9584618210793</v>
      </c>
      <c r="BD14" s="63">
        <v>-1.64E-4</v>
      </c>
      <c r="BF14" s="62">
        <v>1.65</v>
      </c>
      <c r="BG14" s="63">
        <v>0.28499999999999998</v>
      </c>
      <c r="BH14" s="8"/>
      <c r="BI14" s="62">
        <v>0.97599999999999998</v>
      </c>
      <c r="BJ14" s="63">
        <v>-1.64E-4</v>
      </c>
      <c r="BL14" s="80">
        <v>0.93329805135730004</v>
      </c>
      <c r="BM14" s="10">
        <v>-1.2297328794380001E-4</v>
      </c>
      <c r="BO14" s="80">
        <v>0.9466496706009</v>
      </c>
      <c r="BP14" s="10">
        <v>-1.2280714872760001E-4</v>
      </c>
      <c r="BR14" s="80">
        <v>0.94675725698470004</v>
      </c>
      <c r="BS14" s="10">
        <v>-8.2037578977180002E-5</v>
      </c>
      <c r="BU14" s="45">
        <v>0.92341428995130004</v>
      </c>
      <c r="BV14" s="10">
        <v>-1.637428649701E-4</v>
      </c>
    </row>
    <row r="15" spans="1:81" x14ac:dyDescent="0.3">
      <c r="A15" s="62">
        <v>1.0900000000000001</v>
      </c>
      <c r="B15" s="63">
        <v>-1.2300000000000001E-4</v>
      </c>
      <c r="C15" s="8"/>
      <c r="D15" s="62">
        <v>1.03</v>
      </c>
      <c r="E15" s="63">
        <v>-1.2300000000000001E-4</v>
      </c>
      <c r="F15" s="8"/>
      <c r="G15" s="62">
        <v>1.02</v>
      </c>
      <c r="H15" s="63">
        <v>-1.64E-4</v>
      </c>
      <c r="I15" s="8"/>
      <c r="J15" s="45">
        <v>0.96745121479030005</v>
      </c>
      <c r="K15" s="63">
        <v>-8.1899999999999999E-5</v>
      </c>
      <c r="L15" s="8"/>
      <c r="M15" s="62">
        <v>1.04</v>
      </c>
      <c r="N15" s="63">
        <v>-1.2300000000000001E-4</v>
      </c>
      <c r="O15" s="8"/>
      <c r="P15" s="62">
        <v>0.97099999999999997</v>
      </c>
      <c r="Q15" s="63">
        <v>-2.05E-4</v>
      </c>
      <c r="R15" s="8"/>
      <c r="S15" s="45">
        <v>1.0036077499389999</v>
      </c>
      <c r="T15" s="63">
        <v>-8.1899999999999999E-5</v>
      </c>
      <c r="U15" s="8"/>
      <c r="V15" s="62">
        <v>7.75</v>
      </c>
      <c r="W15" s="63">
        <v>0.48599999999999999</v>
      </c>
      <c r="X15" s="8"/>
      <c r="Y15" s="62">
        <v>7.84</v>
      </c>
      <c r="Z15" s="63">
        <v>0.48399999999999999</v>
      </c>
      <c r="AA15" s="8"/>
      <c r="AB15" s="45">
        <v>0.93895220756529996</v>
      </c>
      <c r="AC15" s="63">
        <v>-8.2000000000000001E-5</v>
      </c>
      <c r="AD15" s="8"/>
      <c r="AE15" s="62">
        <v>0.94299999999999995</v>
      </c>
      <c r="AF15" s="63">
        <v>-1.2300000000000001E-4</v>
      </c>
      <c r="AG15" s="8"/>
      <c r="AH15" s="62">
        <v>1.01</v>
      </c>
      <c r="AI15" s="63">
        <v>-8.1899999999999999E-5</v>
      </c>
      <c r="AJ15" s="8"/>
      <c r="AK15" s="45">
        <v>5.587970733643</v>
      </c>
      <c r="AL15" s="63">
        <v>0.40400000000000003</v>
      </c>
      <c r="AM15" s="8"/>
      <c r="AN15" s="62">
        <v>0.97699999999999998</v>
      </c>
      <c r="AO15" s="63">
        <v>-8.1899999999999999E-5</v>
      </c>
      <c r="AP15" s="8"/>
      <c r="AQ15" s="45">
        <v>0.91703516244890004</v>
      </c>
      <c r="AR15" s="63">
        <v>-1.2300000000000001E-4</v>
      </c>
      <c r="AS15" s="8"/>
      <c r="AT15" s="62">
        <v>0.94799999999999995</v>
      </c>
      <c r="AU15" s="63">
        <v>-4.1100000000000003E-5</v>
      </c>
      <c r="AV15" s="8"/>
      <c r="AW15" s="62">
        <v>0.95499999999999996</v>
      </c>
      <c r="AX15" s="63">
        <v>-1.2300000000000001E-4</v>
      </c>
      <c r="AY15" s="8"/>
      <c r="AZ15" s="62">
        <v>0.93</v>
      </c>
      <c r="BA15" s="63">
        <v>-1.64E-4</v>
      </c>
      <c r="BB15" s="8"/>
      <c r="BC15" s="45">
        <v>0.95659643411640005</v>
      </c>
      <c r="BD15" s="63">
        <v>-1.64E-4</v>
      </c>
      <c r="BF15" s="62">
        <v>2.33</v>
      </c>
      <c r="BG15" s="63">
        <v>0.40100000000000002</v>
      </c>
      <c r="BH15" s="8"/>
      <c r="BI15" s="62">
        <v>0.97299999999999998</v>
      </c>
      <c r="BJ15" s="63">
        <v>-1.64E-4</v>
      </c>
      <c r="BL15" s="80">
        <v>0.92891305685040004</v>
      </c>
      <c r="BM15" s="10">
        <v>-1.2297328794380001E-4</v>
      </c>
      <c r="BO15" s="80">
        <v>0.94244563579560003</v>
      </c>
      <c r="BP15" s="10">
        <v>-1.2280714872760001E-4</v>
      </c>
      <c r="BR15" s="80">
        <v>0.9438726902008</v>
      </c>
      <c r="BS15" s="10">
        <v>-8.2037578977180002E-5</v>
      </c>
      <c r="BU15" s="45">
        <v>0.91717344522480004</v>
      </c>
      <c r="BV15" s="10">
        <v>-1.637428649701E-4</v>
      </c>
    </row>
    <row r="16" spans="1:81" x14ac:dyDescent="0.3">
      <c r="A16" s="62">
        <v>1.0900000000000001</v>
      </c>
      <c r="B16" s="63">
        <v>-1.2300000000000001E-4</v>
      </c>
      <c r="C16" s="8"/>
      <c r="D16" s="62">
        <v>1.03</v>
      </c>
      <c r="E16" s="63">
        <v>-1.64E-4</v>
      </c>
      <c r="F16" s="8"/>
      <c r="G16" s="62">
        <v>1.01</v>
      </c>
      <c r="H16" s="63">
        <v>-1.64E-4</v>
      </c>
      <c r="I16" s="8"/>
      <c r="J16" s="45">
        <v>0.96398937702179999</v>
      </c>
      <c r="K16" s="63">
        <v>-8.1899999999999999E-5</v>
      </c>
      <c r="L16" s="8"/>
      <c r="M16" s="62">
        <v>1.04</v>
      </c>
      <c r="N16" s="63">
        <v>-1.2300000000000001E-4</v>
      </c>
      <c r="O16" s="8"/>
      <c r="P16" s="62">
        <v>0.96599999999999997</v>
      </c>
      <c r="Q16" s="63">
        <v>-2.05E-4</v>
      </c>
      <c r="R16" s="8"/>
      <c r="S16" s="45">
        <v>1.0026668310169999</v>
      </c>
      <c r="T16" s="63">
        <v>-8.1899999999999999E-5</v>
      </c>
      <c r="U16" s="8"/>
      <c r="V16" s="62">
        <v>9.61</v>
      </c>
      <c r="W16" s="63">
        <v>0.58499999999999996</v>
      </c>
      <c r="X16" s="8"/>
      <c r="Y16" s="62">
        <v>9.85</v>
      </c>
      <c r="Z16" s="63">
        <v>0.58399999999999996</v>
      </c>
      <c r="AA16" s="8"/>
      <c r="AB16" s="45">
        <v>0.93448442220689998</v>
      </c>
      <c r="AC16" s="63">
        <v>-8.2000000000000001E-5</v>
      </c>
      <c r="AD16" s="8"/>
      <c r="AE16" s="62">
        <v>0.93799999999999994</v>
      </c>
      <c r="AF16" s="63">
        <v>-1.2300000000000001E-4</v>
      </c>
      <c r="AG16" s="8"/>
      <c r="AH16" s="62">
        <v>1</v>
      </c>
      <c r="AI16" s="63">
        <v>-8.1899999999999999E-5</v>
      </c>
      <c r="AJ16" s="8"/>
      <c r="AK16" s="45">
        <v>7.117267608643</v>
      </c>
      <c r="AL16" s="63">
        <v>0.504</v>
      </c>
      <c r="AM16" s="8"/>
      <c r="AN16" s="62">
        <v>0.97499999999999998</v>
      </c>
      <c r="AO16" s="63">
        <v>-8.1899999999999999E-5</v>
      </c>
      <c r="AP16" s="8"/>
      <c r="AQ16" s="45">
        <v>0.91218334436420001</v>
      </c>
      <c r="AR16" s="63">
        <v>-1.2300000000000001E-4</v>
      </c>
      <c r="AS16" s="8"/>
      <c r="AT16" s="62">
        <v>0.94599999999999995</v>
      </c>
      <c r="AU16" s="63">
        <v>-4.1100000000000003E-5</v>
      </c>
      <c r="AV16" s="8"/>
      <c r="AW16" s="62">
        <v>0.95299999999999996</v>
      </c>
      <c r="AX16" s="63">
        <v>-1.2300000000000001E-4</v>
      </c>
      <c r="AY16" s="8"/>
      <c r="AZ16" s="62">
        <v>0.92900000000000005</v>
      </c>
      <c r="BA16" s="63">
        <v>-1.64E-4</v>
      </c>
      <c r="BB16" s="8"/>
      <c r="BC16" s="45">
        <v>0.95596200227740002</v>
      </c>
      <c r="BD16" s="63">
        <v>-1.64E-4</v>
      </c>
      <c r="BF16" s="62">
        <v>3.73</v>
      </c>
      <c r="BG16" s="63">
        <v>0.51800000000000002</v>
      </c>
      <c r="BH16" s="8"/>
      <c r="BI16" s="62">
        <v>0.97399999999999998</v>
      </c>
      <c r="BJ16" s="63">
        <v>-1.64E-4</v>
      </c>
      <c r="BL16" s="80">
        <v>0.92667192220689998</v>
      </c>
      <c r="BM16" s="10">
        <v>-1.2297328794380001E-4</v>
      </c>
      <c r="BO16" s="80">
        <v>0.93844497203830002</v>
      </c>
      <c r="BP16" s="10">
        <v>-1.2280714872760001E-4</v>
      </c>
      <c r="BR16" s="80">
        <v>0.94158816337590001</v>
      </c>
      <c r="BS16" s="10">
        <v>-8.2037578977180002E-5</v>
      </c>
      <c r="BU16" s="45">
        <v>0.91308575868609998</v>
      </c>
      <c r="BV16" s="10">
        <v>-1.637428649701E-4</v>
      </c>
    </row>
    <row r="17" spans="1:74" x14ac:dyDescent="0.3">
      <c r="A17" s="62">
        <v>1.08</v>
      </c>
      <c r="B17" s="63">
        <v>-1.2300000000000001E-4</v>
      </c>
      <c r="C17" s="8"/>
      <c r="D17" s="62">
        <v>1.03</v>
      </c>
      <c r="E17" s="63">
        <v>-1.2300000000000001E-4</v>
      </c>
      <c r="F17" s="8"/>
      <c r="G17" s="62">
        <v>1.01</v>
      </c>
      <c r="H17" s="63">
        <v>-1.64E-4</v>
      </c>
      <c r="I17" s="8"/>
      <c r="J17" s="45">
        <v>0.96075689792630004</v>
      </c>
      <c r="K17" s="63">
        <v>-8.1899999999999999E-5</v>
      </c>
      <c r="L17" s="8"/>
      <c r="M17" s="62">
        <v>1.03</v>
      </c>
      <c r="N17" s="63">
        <v>-8.1899999999999999E-5</v>
      </c>
      <c r="O17" s="8"/>
      <c r="P17" s="62">
        <v>0.96199999999999997</v>
      </c>
      <c r="Q17" s="63">
        <v>-2.05E-4</v>
      </c>
      <c r="R17" s="8"/>
      <c r="S17" s="45">
        <v>0.99989908933640004</v>
      </c>
      <c r="T17" s="63">
        <v>-8.1899999999999999E-5</v>
      </c>
      <c r="U17" s="8"/>
      <c r="V17" s="62">
        <v>11.6</v>
      </c>
      <c r="W17" s="63">
        <v>0.68700000000000006</v>
      </c>
      <c r="X17" s="8"/>
      <c r="Y17" s="62">
        <v>12</v>
      </c>
      <c r="Z17" s="63">
        <v>0.68400000000000005</v>
      </c>
      <c r="AA17" s="8"/>
      <c r="AB17" s="45">
        <v>0.9338770508766</v>
      </c>
      <c r="AC17" s="63">
        <v>-8.2000000000000001E-5</v>
      </c>
      <c r="AD17" s="8"/>
      <c r="AE17" s="62">
        <v>0.93400000000000005</v>
      </c>
      <c r="AF17" s="63">
        <v>-1.2300000000000001E-4</v>
      </c>
      <c r="AG17" s="8"/>
      <c r="AH17" s="62">
        <v>1</v>
      </c>
      <c r="AI17" s="63">
        <v>-8.1899999999999999E-5</v>
      </c>
      <c r="AJ17" s="8"/>
      <c r="AK17" s="45">
        <v>8.8047676086429991</v>
      </c>
      <c r="AL17" s="63">
        <v>0.60399999999999998</v>
      </c>
      <c r="AM17" s="8"/>
      <c r="AN17" s="62">
        <v>0.97499999999999998</v>
      </c>
      <c r="AO17" s="63">
        <v>-8.1899999999999999E-5</v>
      </c>
      <c r="AP17" s="8"/>
      <c r="AQ17" s="45">
        <v>0.91118985414510001</v>
      </c>
      <c r="AR17" s="63">
        <v>-1.2300000000000001E-4</v>
      </c>
      <c r="AS17" s="8"/>
      <c r="AT17" s="62">
        <v>0.94199999999999995</v>
      </c>
      <c r="AU17" s="63">
        <v>-4.1100000000000003E-5</v>
      </c>
      <c r="AV17" s="8"/>
      <c r="AW17" s="62">
        <v>0.95299999999999996</v>
      </c>
      <c r="AX17" s="63">
        <v>-1.64E-4</v>
      </c>
      <c r="AY17" s="8"/>
      <c r="AZ17" s="62">
        <v>0.92600000000000005</v>
      </c>
      <c r="BA17" s="63">
        <v>-1.64E-4</v>
      </c>
      <c r="BB17" s="8"/>
      <c r="BC17" s="45">
        <v>0.95356303453449998</v>
      </c>
      <c r="BD17" s="63">
        <v>-2.05E-4</v>
      </c>
      <c r="BF17" s="62">
        <v>5.59</v>
      </c>
      <c r="BG17" s="63">
        <v>0.63500000000000001</v>
      </c>
      <c r="BH17" s="8"/>
      <c r="BI17" s="62">
        <v>0.97399999999999998</v>
      </c>
      <c r="BJ17" s="63">
        <v>-1.64E-4</v>
      </c>
      <c r="BL17" s="80">
        <v>0.92183774709699995</v>
      </c>
      <c r="BM17" s="10">
        <v>-1.2297328794380001E-4</v>
      </c>
      <c r="BO17" s="80">
        <v>0.93669116497039995</v>
      </c>
      <c r="BP17" s="10">
        <v>-1.2280714872760001E-4</v>
      </c>
      <c r="BR17" s="80">
        <v>0.93999344110490002</v>
      </c>
      <c r="BS17" s="10">
        <v>-8.2037578977180002E-5</v>
      </c>
      <c r="BU17" s="45">
        <v>0.90888571739199997</v>
      </c>
      <c r="BV17" s="10">
        <v>-1.637428649701E-4</v>
      </c>
    </row>
    <row r="18" spans="1:74" x14ac:dyDescent="0.3">
      <c r="A18" s="62">
        <v>1.0900000000000001</v>
      </c>
      <c r="B18" s="63">
        <v>-8.1899999999999999E-5</v>
      </c>
      <c r="C18" s="8"/>
      <c r="D18" s="62">
        <v>1.03</v>
      </c>
      <c r="E18" s="63">
        <v>-1.2300000000000001E-4</v>
      </c>
      <c r="F18" s="8"/>
      <c r="G18" s="62">
        <v>1.01</v>
      </c>
      <c r="H18" s="63">
        <v>-1.64E-4</v>
      </c>
      <c r="I18" s="8"/>
      <c r="J18" s="45">
        <v>0.95622766017909999</v>
      </c>
      <c r="K18" s="63">
        <v>-8.1899999999999999E-5</v>
      </c>
      <c r="L18" s="8"/>
      <c r="M18" s="62">
        <v>1.03</v>
      </c>
      <c r="N18" s="63">
        <v>-8.1899999999999999E-5</v>
      </c>
      <c r="O18" s="8"/>
      <c r="P18" s="62">
        <v>0.96</v>
      </c>
      <c r="Q18" s="63">
        <v>-2.05E-4</v>
      </c>
      <c r="R18" s="8"/>
      <c r="S18" s="45">
        <v>0.99797302484509998</v>
      </c>
      <c r="T18" s="63">
        <v>-4.0899999999999998E-5</v>
      </c>
      <c r="U18" s="8"/>
      <c r="V18" s="62">
        <v>13.7</v>
      </c>
      <c r="W18" s="63">
        <v>0.78700000000000003</v>
      </c>
      <c r="X18" s="8"/>
      <c r="Y18" s="62">
        <v>14.3</v>
      </c>
      <c r="Z18" s="63">
        <v>0.78400000000000003</v>
      </c>
      <c r="AA18" s="8"/>
      <c r="AB18" s="45">
        <v>0.93247318267820001</v>
      </c>
      <c r="AC18" s="63">
        <v>-8.2000000000000001E-5</v>
      </c>
      <c r="AD18" s="8"/>
      <c r="AE18" s="62">
        <v>0.93300000000000005</v>
      </c>
      <c r="AF18" s="63">
        <v>-1.2300000000000001E-4</v>
      </c>
      <c r="AG18" s="8"/>
      <c r="AH18" s="62">
        <v>0.999</v>
      </c>
      <c r="AI18" s="63">
        <v>-8.1899999999999999E-5</v>
      </c>
      <c r="AJ18" s="8"/>
      <c r="AK18" s="45">
        <v>10.634845733640001</v>
      </c>
      <c r="AL18" s="63">
        <v>0.70499999999999996</v>
      </c>
      <c r="AM18" s="8"/>
      <c r="AN18" s="62">
        <v>0.97299999999999998</v>
      </c>
      <c r="AO18" s="63">
        <v>-8.1899999999999999E-5</v>
      </c>
      <c r="AP18" s="8"/>
      <c r="AQ18" s="45">
        <v>0.90555983781810001</v>
      </c>
      <c r="AR18" s="63">
        <v>-1.2300000000000001E-4</v>
      </c>
      <c r="AS18" s="8"/>
      <c r="AT18" s="62">
        <v>0.93899999999999995</v>
      </c>
      <c r="AU18" s="63">
        <v>-4.1100000000000003E-5</v>
      </c>
      <c r="AV18" s="8"/>
      <c r="AW18" s="62">
        <v>0.95099999999999996</v>
      </c>
      <c r="AX18" s="63">
        <v>-1.64E-4</v>
      </c>
      <c r="AY18" s="8"/>
      <c r="AZ18" s="62">
        <v>0.92300000000000004</v>
      </c>
      <c r="BA18" s="63">
        <v>-1.64E-4</v>
      </c>
      <c r="BB18" s="8"/>
      <c r="BC18" s="45">
        <v>0.95276933908460004</v>
      </c>
      <c r="BD18" s="63">
        <v>-2.05E-4</v>
      </c>
      <c r="BF18" s="62">
        <v>7.67</v>
      </c>
      <c r="BG18" s="63">
        <v>0.751</v>
      </c>
      <c r="BH18" s="8"/>
      <c r="BI18" s="62">
        <v>0.97</v>
      </c>
      <c r="BJ18" s="63">
        <v>-1.64E-4</v>
      </c>
      <c r="BL18" s="80">
        <v>0.92020314931869995</v>
      </c>
      <c r="BM18" s="10">
        <v>-8.2037578977180002E-5</v>
      </c>
      <c r="BO18" s="80">
        <v>1.1023434400559999</v>
      </c>
      <c r="BP18" s="10">
        <v>1.0597490472719999E-3</v>
      </c>
      <c r="BR18" s="80">
        <v>1.036916613579</v>
      </c>
      <c r="BS18" s="10">
        <v>-4.1267998312830003E-5</v>
      </c>
      <c r="BU18" s="45">
        <v>0.90572547912599999</v>
      </c>
      <c r="BV18" s="10">
        <v>-1.637428649701E-4</v>
      </c>
    </row>
    <row r="19" spans="1:74" x14ac:dyDescent="0.3">
      <c r="A19" s="62">
        <v>1.08</v>
      </c>
      <c r="B19" s="63">
        <v>-8.1899999999999999E-5</v>
      </c>
      <c r="C19" s="8"/>
      <c r="D19" s="62">
        <v>1.02</v>
      </c>
      <c r="E19" s="63">
        <v>-1.2300000000000001E-4</v>
      </c>
      <c r="F19" s="8"/>
      <c r="G19" s="62">
        <v>1.01</v>
      </c>
      <c r="H19" s="63">
        <v>-1.64E-4</v>
      </c>
      <c r="I19" s="8"/>
      <c r="J19" s="45">
        <v>0.95413386821750001</v>
      </c>
      <c r="K19" s="63">
        <v>-8.1899999999999999E-5</v>
      </c>
      <c r="L19" s="8"/>
      <c r="M19" s="62">
        <v>1.03</v>
      </c>
      <c r="N19" s="63">
        <v>-1.2300000000000001E-4</v>
      </c>
      <c r="O19" s="8"/>
      <c r="P19" s="62">
        <v>0.95499999999999996</v>
      </c>
      <c r="Q19" s="63">
        <v>-2.05E-4</v>
      </c>
      <c r="R19" s="8"/>
      <c r="S19" s="45">
        <v>1.110661029816</v>
      </c>
      <c r="T19" s="64">
        <v>5.2999999999999998E-4</v>
      </c>
      <c r="U19" s="8"/>
      <c r="V19" s="62">
        <v>15.9</v>
      </c>
      <c r="W19" s="63">
        <v>0.88600000000000001</v>
      </c>
      <c r="X19" s="8"/>
      <c r="Y19" s="62">
        <v>16.5</v>
      </c>
      <c r="Z19" s="63">
        <v>0.88400000000000001</v>
      </c>
      <c r="AA19" s="8"/>
      <c r="AB19" s="45">
        <v>0.92772579193119997</v>
      </c>
      <c r="AC19" s="63">
        <v>-8.2000000000000001E-5</v>
      </c>
      <c r="AD19" s="8"/>
      <c r="AE19" s="62">
        <v>0.93</v>
      </c>
      <c r="AF19" s="63">
        <v>-1.2300000000000001E-4</v>
      </c>
      <c r="AG19" s="8"/>
      <c r="AH19" s="62">
        <v>0.996</v>
      </c>
      <c r="AI19" s="63">
        <v>-4.1100000000000003E-5</v>
      </c>
      <c r="AJ19" s="8"/>
      <c r="AK19" s="45">
        <v>12.512775421140001</v>
      </c>
      <c r="AL19" s="63">
        <v>0.80300000000000005</v>
      </c>
      <c r="AM19" s="8"/>
      <c r="AN19" s="62">
        <v>0.97</v>
      </c>
      <c r="AO19" s="63">
        <v>-4.0899999999999998E-5</v>
      </c>
      <c r="AP19" s="8"/>
      <c r="AQ19" s="45">
        <v>0.90334945917130005</v>
      </c>
      <c r="AR19" s="63">
        <v>-1.2300000000000001E-4</v>
      </c>
      <c r="AS19" s="8"/>
      <c r="AT19" s="62">
        <v>0.93600000000000005</v>
      </c>
      <c r="AU19" s="63">
        <v>-4.1100000000000003E-5</v>
      </c>
      <c r="AV19" s="8"/>
      <c r="AW19" s="62">
        <v>0.95099999999999996</v>
      </c>
      <c r="AX19" s="63">
        <v>-1.64E-4</v>
      </c>
      <c r="AY19" s="8"/>
      <c r="AZ19" s="62">
        <v>0.92200000000000004</v>
      </c>
      <c r="BA19" s="63">
        <v>-1.2300000000000001E-4</v>
      </c>
      <c r="BB19" s="8"/>
      <c r="BC19" s="45">
        <v>0.95267373323439997</v>
      </c>
      <c r="BD19" s="63">
        <v>-2.05E-4</v>
      </c>
      <c r="BF19" s="62">
        <v>9.93</v>
      </c>
      <c r="BG19" s="63">
        <v>0.86799999999999999</v>
      </c>
      <c r="BH19" s="8"/>
      <c r="BI19" s="62">
        <v>0.96899999999999997</v>
      </c>
      <c r="BJ19" s="63">
        <v>-1.64E-4</v>
      </c>
      <c r="BL19" s="80">
        <v>0.91610902547840001</v>
      </c>
      <c r="BM19" s="10">
        <v>-1.2297328794380001E-4</v>
      </c>
      <c r="BO19" s="80">
        <v>2.4031248092649999</v>
      </c>
      <c r="BP19" s="10">
        <v>0.10015032440420001</v>
      </c>
      <c r="BR19" s="80">
        <v>2.1726586818700002</v>
      </c>
      <c r="BS19" s="10">
        <v>8.694527298212E-2</v>
      </c>
      <c r="BU19" s="45">
        <v>1.1582088470459999</v>
      </c>
      <c r="BV19" s="10">
        <v>5.1978142000730001E-3</v>
      </c>
    </row>
    <row r="20" spans="1:74" x14ac:dyDescent="0.3">
      <c r="A20" s="62">
        <v>1.08</v>
      </c>
      <c r="B20" s="63">
        <v>-1.2300000000000001E-4</v>
      </c>
      <c r="C20" s="8"/>
      <c r="D20" s="62">
        <v>1.02</v>
      </c>
      <c r="E20" s="63">
        <v>-1.2300000000000001E-4</v>
      </c>
      <c r="F20" s="8"/>
      <c r="G20" s="62">
        <v>1</v>
      </c>
      <c r="H20" s="63">
        <v>-1.64E-4</v>
      </c>
      <c r="I20" s="8"/>
      <c r="J20" s="45">
        <v>0.95177209377289995</v>
      </c>
      <c r="K20" s="63">
        <v>-8.1899999999999999E-5</v>
      </c>
      <c r="L20" s="8"/>
      <c r="M20" s="62">
        <v>1.19</v>
      </c>
      <c r="N20" s="64">
        <v>2.1299999999999999E-3</v>
      </c>
      <c r="O20" s="8"/>
      <c r="P20" s="62">
        <v>0.95399999999999996</v>
      </c>
      <c r="Q20" s="63">
        <v>-2.05E-4</v>
      </c>
      <c r="R20" s="8"/>
      <c r="S20" s="45">
        <v>2.1118817329409998</v>
      </c>
      <c r="T20" s="63">
        <v>8.43E-2</v>
      </c>
      <c r="U20" s="8"/>
      <c r="V20" s="62">
        <v>18.2</v>
      </c>
      <c r="W20" s="63">
        <v>0.98599999999999999</v>
      </c>
      <c r="X20" s="8"/>
      <c r="Y20" s="62">
        <v>18.8</v>
      </c>
      <c r="Z20" s="63">
        <v>0.98499999999999999</v>
      </c>
      <c r="AA20" s="8"/>
      <c r="AB20" s="45">
        <v>0.92423665523529996</v>
      </c>
      <c r="AC20" s="63">
        <v>-8.2000000000000001E-5</v>
      </c>
      <c r="AD20" s="8"/>
      <c r="AE20" s="62">
        <v>0.92800000000000005</v>
      </c>
      <c r="AF20" s="63">
        <v>-1.2300000000000001E-4</v>
      </c>
      <c r="AG20" s="8"/>
      <c r="AH20" s="62">
        <v>0.99299999999999999</v>
      </c>
      <c r="AI20" s="63">
        <v>-4.0899999999999998E-5</v>
      </c>
      <c r="AJ20" s="8"/>
      <c r="AK20" s="45">
        <v>14.46117305756</v>
      </c>
      <c r="AL20" s="63">
        <v>0.90400000000000003</v>
      </c>
      <c r="AM20" s="8"/>
      <c r="AN20" s="62">
        <v>0.96799999999999997</v>
      </c>
      <c r="AO20" s="63">
        <v>-4.0899999999999998E-5</v>
      </c>
      <c r="AP20" s="8"/>
      <c r="AQ20" s="45">
        <v>0.90065151453019998</v>
      </c>
      <c r="AR20" s="63">
        <v>-1.2300000000000001E-4</v>
      </c>
      <c r="AS20" s="8"/>
      <c r="AT20" s="62">
        <v>0.93400000000000005</v>
      </c>
      <c r="AU20" s="63">
        <v>-4.1100000000000003E-5</v>
      </c>
      <c r="AV20" s="8"/>
      <c r="AW20" s="62">
        <v>0.94899999999999995</v>
      </c>
      <c r="AX20" s="63">
        <v>-1.64E-4</v>
      </c>
      <c r="AY20" s="8"/>
      <c r="AZ20" s="62">
        <v>0.92</v>
      </c>
      <c r="BA20" s="63">
        <v>-1.2300000000000001E-4</v>
      </c>
      <c r="BB20" s="8"/>
      <c r="BC20" s="45">
        <v>0.95090180635449995</v>
      </c>
      <c r="BD20" s="63">
        <v>-1.64E-4</v>
      </c>
      <c r="BF20" s="62">
        <v>12.4</v>
      </c>
      <c r="BG20" s="63">
        <v>0.98499999999999999</v>
      </c>
      <c r="BH20" s="8"/>
      <c r="BI20" s="62">
        <v>0.96799999999999997</v>
      </c>
      <c r="BJ20" s="63">
        <v>-1.64E-4</v>
      </c>
      <c r="BL20" s="80">
        <v>0.91408830881119996</v>
      </c>
      <c r="BM20" s="10">
        <v>-1.2297328794380001E-4</v>
      </c>
      <c r="BO20" s="80">
        <v>4.1599607467649999</v>
      </c>
      <c r="BP20" s="10">
        <v>0.21666644513610001</v>
      </c>
      <c r="BR20" s="80">
        <v>3.8542993068700002</v>
      </c>
      <c r="BS20" s="10">
        <v>0.20285104215149999</v>
      </c>
      <c r="BU20" s="45">
        <v>2.6479549407960001</v>
      </c>
      <c r="BV20" s="10">
        <v>0.1120398566127</v>
      </c>
    </row>
    <row r="21" spans="1:74" x14ac:dyDescent="0.3">
      <c r="A21" s="62">
        <v>1.08</v>
      </c>
      <c r="B21" s="63">
        <v>-1.2300000000000001E-4</v>
      </c>
      <c r="C21" s="8"/>
      <c r="D21" s="62">
        <v>1.02</v>
      </c>
      <c r="E21" s="63">
        <v>-1.2300000000000001E-4</v>
      </c>
      <c r="F21" s="8"/>
      <c r="G21" s="62">
        <v>0.999</v>
      </c>
      <c r="H21" s="63">
        <v>-1.64E-4</v>
      </c>
      <c r="I21" s="8"/>
      <c r="J21" s="45">
        <v>0.95019900798800006</v>
      </c>
      <c r="K21" s="63">
        <v>-8.1899999999999999E-5</v>
      </c>
      <c r="L21" s="8"/>
      <c r="M21" s="62">
        <v>2.2400000000000002</v>
      </c>
      <c r="N21" s="63">
        <v>9.1200000000000003E-2</v>
      </c>
      <c r="O21" s="8"/>
      <c r="P21" s="62">
        <v>0.95</v>
      </c>
      <c r="Q21" s="63">
        <v>-2.05E-4</v>
      </c>
      <c r="R21" s="8"/>
      <c r="S21" s="45">
        <v>3.4028973579409998</v>
      </c>
      <c r="T21" s="63">
        <v>0.184</v>
      </c>
      <c r="U21" s="8"/>
      <c r="V21" s="62">
        <v>20.399999999999999</v>
      </c>
      <c r="W21" s="63">
        <v>1.0900000000000001</v>
      </c>
      <c r="X21" s="8"/>
      <c r="Y21" s="62">
        <v>21.1</v>
      </c>
      <c r="Z21" s="63">
        <v>1.08</v>
      </c>
      <c r="AA21" s="8"/>
      <c r="AB21" s="45">
        <v>0.94552361965179998</v>
      </c>
      <c r="AC21" s="63">
        <v>-8.2000000000000001E-5</v>
      </c>
      <c r="AD21" s="8"/>
      <c r="AE21" s="62">
        <v>0.93700000000000006</v>
      </c>
      <c r="AF21" s="63">
        <v>-1.64E-4</v>
      </c>
      <c r="AG21" s="8"/>
      <c r="AH21" s="62">
        <v>0.99</v>
      </c>
      <c r="AI21" s="63">
        <v>-8.1899999999999999E-5</v>
      </c>
      <c r="AJ21" s="8"/>
      <c r="AK21" s="45">
        <v>16.395742416379999</v>
      </c>
      <c r="AL21" s="63">
        <v>1</v>
      </c>
      <c r="AM21" s="8"/>
      <c r="AN21" s="62">
        <v>0.96499999999999997</v>
      </c>
      <c r="AO21" s="63">
        <v>-4.0899999999999998E-5</v>
      </c>
      <c r="AP21" s="8"/>
      <c r="AQ21" s="45">
        <v>0.89882570505140003</v>
      </c>
      <c r="AR21" s="63">
        <v>-1.2300000000000001E-4</v>
      </c>
      <c r="AS21" s="8"/>
      <c r="AT21" s="62">
        <v>0.93200000000000005</v>
      </c>
      <c r="AU21" s="63">
        <v>-4.1100000000000003E-5</v>
      </c>
      <c r="AV21" s="8"/>
      <c r="AW21" s="62">
        <v>0.94699999999999995</v>
      </c>
      <c r="AX21" s="63">
        <v>-1.64E-4</v>
      </c>
      <c r="AY21" s="8"/>
      <c r="AZ21" s="62">
        <v>0.92</v>
      </c>
      <c r="BA21" s="63">
        <v>-1.2300000000000001E-4</v>
      </c>
      <c r="BB21" s="8"/>
      <c r="BC21" s="45">
        <v>0.94785195589070004</v>
      </c>
      <c r="BD21" s="63">
        <v>-1.64E-4</v>
      </c>
      <c r="BF21" s="62">
        <v>15.5</v>
      </c>
      <c r="BG21" s="63">
        <v>1.1000000000000001</v>
      </c>
      <c r="BH21" s="8"/>
      <c r="BI21" s="62">
        <v>0.96699999999999997</v>
      </c>
      <c r="BJ21" s="63">
        <v>-1.64E-4</v>
      </c>
      <c r="BL21" s="80">
        <v>0.91099554300310004</v>
      </c>
      <c r="BM21" s="10">
        <v>-1.2297328794380001E-4</v>
      </c>
      <c r="BO21" s="80">
        <v>6.3132810592649999</v>
      </c>
      <c r="BP21" s="10">
        <v>0.33348771929740001</v>
      </c>
      <c r="BR21" s="80">
        <v>5.9978542327879998</v>
      </c>
      <c r="BS21" s="10">
        <v>0.31991645693780002</v>
      </c>
      <c r="BU21" s="45">
        <v>4.6440486907959997</v>
      </c>
      <c r="BV21" s="10">
        <v>0.2288611382246</v>
      </c>
    </row>
    <row r="22" spans="1:74" x14ac:dyDescent="0.3">
      <c r="A22" s="62">
        <v>1.08</v>
      </c>
      <c r="B22" s="63">
        <v>-1.2300000000000001E-4</v>
      </c>
      <c r="C22" s="8"/>
      <c r="D22" s="62">
        <v>1.02</v>
      </c>
      <c r="E22" s="63">
        <v>-1.2300000000000001E-4</v>
      </c>
      <c r="F22" s="8"/>
      <c r="G22" s="62">
        <v>0.996</v>
      </c>
      <c r="H22" s="63">
        <v>-1.64E-4</v>
      </c>
      <c r="I22" s="8"/>
      <c r="J22" s="45">
        <v>0.94595658779140002</v>
      </c>
      <c r="K22" s="63">
        <v>-8.1899999999999999E-5</v>
      </c>
      <c r="L22" s="8"/>
      <c r="M22" s="62">
        <v>3.6</v>
      </c>
      <c r="N22" s="63">
        <v>0.192</v>
      </c>
      <c r="O22" s="8"/>
      <c r="P22" s="62">
        <v>0.94599999999999995</v>
      </c>
      <c r="Q22" s="63">
        <v>-2.05E-4</v>
      </c>
      <c r="R22" s="8"/>
      <c r="S22" s="45">
        <v>4.8638348579409998</v>
      </c>
      <c r="T22" s="63">
        <v>0.28399999999999997</v>
      </c>
      <c r="U22" s="8"/>
      <c r="V22" s="62">
        <v>22.7</v>
      </c>
      <c r="W22" s="63">
        <v>1.19</v>
      </c>
      <c r="X22" s="8"/>
      <c r="Y22" s="62">
        <v>23.3</v>
      </c>
      <c r="Z22" s="63">
        <v>1.18</v>
      </c>
      <c r="AA22" s="8"/>
      <c r="AB22" s="45">
        <v>1.562100768089</v>
      </c>
      <c r="AC22" s="64">
        <v>5.4300000000000001E-2</v>
      </c>
      <c r="AD22" s="8"/>
      <c r="AE22" s="62">
        <v>1.46</v>
      </c>
      <c r="AF22" s="64">
        <v>4.4299999999999999E-2</v>
      </c>
      <c r="AG22" s="8"/>
      <c r="AH22" s="62">
        <v>0.98899999999999999</v>
      </c>
      <c r="AI22" s="63">
        <v>-8.1899999999999999E-5</v>
      </c>
      <c r="AJ22" s="8"/>
      <c r="AK22" s="45">
        <v>18.317617416379999</v>
      </c>
      <c r="AL22" s="63">
        <v>1.1000000000000001</v>
      </c>
      <c r="AM22" s="8"/>
      <c r="AN22" s="62">
        <v>0.96299999999999997</v>
      </c>
      <c r="AO22" s="63">
        <v>-8.1899999999999999E-5</v>
      </c>
      <c r="AP22" s="8"/>
      <c r="AQ22" s="45">
        <v>0.89539420604709996</v>
      </c>
      <c r="AR22" s="63">
        <v>-1.2300000000000001E-4</v>
      </c>
      <c r="AS22" s="8"/>
      <c r="AT22" s="62">
        <v>0.93100000000000005</v>
      </c>
      <c r="AU22" s="63">
        <v>-4.1100000000000003E-5</v>
      </c>
      <c r="AV22" s="8"/>
      <c r="AW22" s="62">
        <v>0.94599999999999995</v>
      </c>
      <c r="AX22" s="63">
        <v>-1.64E-4</v>
      </c>
      <c r="AY22" s="8"/>
      <c r="AZ22" s="62">
        <v>0.91600000000000004</v>
      </c>
      <c r="BA22" s="63">
        <v>-1.2300000000000001E-4</v>
      </c>
      <c r="BB22" s="8"/>
      <c r="BC22" s="45">
        <v>0.94624733924869997</v>
      </c>
      <c r="BD22" s="63">
        <v>-1.64E-4</v>
      </c>
      <c r="BF22" s="62">
        <v>19</v>
      </c>
      <c r="BG22" s="63">
        <v>1.22</v>
      </c>
      <c r="BH22" s="8"/>
      <c r="BI22" s="62">
        <v>0.96699999999999997</v>
      </c>
      <c r="BJ22" s="63">
        <v>-1.2300000000000001E-4</v>
      </c>
      <c r="BL22" s="80">
        <v>0.91070753335950005</v>
      </c>
      <c r="BM22" s="10">
        <v>-1.2297328794380001E-4</v>
      </c>
      <c r="BO22" s="80">
        <v>8.8679685592649999</v>
      </c>
      <c r="BP22" s="10">
        <v>0.45030900835990001</v>
      </c>
      <c r="BR22" s="80">
        <v>8.3855495452880007</v>
      </c>
      <c r="BS22" s="10">
        <v>0.43673774600030002</v>
      </c>
      <c r="BU22" s="45">
        <v>7.1909236907959997</v>
      </c>
      <c r="BV22" s="10">
        <v>0.34476691484450001</v>
      </c>
    </row>
    <row r="23" spans="1:74" x14ac:dyDescent="0.3">
      <c r="A23" s="62">
        <v>1.08</v>
      </c>
      <c r="B23" s="63">
        <v>-1.2300000000000001E-4</v>
      </c>
      <c r="C23" s="8"/>
      <c r="D23" s="62">
        <v>1.02</v>
      </c>
      <c r="E23" s="63">
        <v>-1.2300000000000001E-4</v>
      </c>
      <c r="F23" s="8"/>
      <c r="G23" s="62">
        <v>0.995</v>
      </c>
      <c r="H23" s="63">
        <v>-1.64E-4</v>
      </c>
      <c r="I23" s="8"/>
      <c r="J23" s="45">
        <v>0.94440066814419998</v>
      </c>
      <c r="K23" s="63">
        <v>-8.1899999999999999E-5</v>
      </c>
      <c r="L23" s="8"/>
      <c r="M23" s="62">
        <v>5.12</v>
      </c>
      <c r="N23" s="63">
        <v>0.29199999999999998</v>
      </c>
      <c r="O23" s="8"/>
      <c r="P23" s="62">
        <v>0.94599999999999995</v>
      </c>
      <c r="Q23" s="63">
        <v>-2.05E-4</v>
      </c>
      <c r="R23" s="8"/>
      <c r="S23" s="45">
        <v>6.5161786079409998</v>
      </c>
      <c r="T23" s="63">
        <v>0.38500000000000001</v>
      </c>
      <c r="U23" s="8"/>
      <c r="V23" s="62">
        <v>25</v>
      </c>
      <c r="W23" s="63">
        <v>1.29</v>
      </c>
      <c r="X23" s="8"/>
      <c r="Y23" s="62">
        <v>25.6</v>
      </c>
      <c r="Z23" s="63">
        <v>1.28</v>
      </c>
      <c r="AA23" s="8"/>
      <c r="AB23" s="45">
        <v>2.66171002388</v>
      </c>
      <c r="AC23" s="63">
        <v>0.154</v>
      </c>
      <c r="AD23" s="8"/>
      <c r="AE23" s="62">
        <v>2.5099999999999998</v>
      </c>
      <c r="AF23" s="63">
        <v>0.14399999999999999</v>
      </c>
      <c r="AG23" s="8"/>
      <c r="AH23" s="62">
        <v>0.98799999999999999</v>
      </c>
      <c r="AI23" s="63">
        <v>-8.1899999999999999E-5</v>
      </c>
      <c r="AJ23" s="8"/>
      <c r="AK23" s="45">
        <v>20.261953353879999</v>
      </c>
      <c r="AL23" s="63">
        <v>1.2</v>
      </c>
      <c r="AM23" s="8"/>
      <c r="AN23" s="62">
        <v>0.96199999999999997</v>
      </c>
      <c r="AO23" s="63">
        <v>-8.1899999999999999E-5</v>
      </c>
      <c r="AP23" s="8"/>
      <c r="AQ23" s="45">
        <v>0.89381843805310002</v>
      </c>
      <c r="AR23" s="63">
        <v>-1.2300000000000001E-4</v>
      </c>
      <c r="AS23" s="8"/>
      <c r="AT23" s="62">
        <v>0.92800000000000005</v>
      </c>
      <c r="AU23" s="63">
        <v>-4.1100000000000003E-5</v>
      </c>
      <c r="AV23" s="8"/>
      <c r="AW23" s="62">
        <v>0.94599999999999995</v>
      </c>
      <c r="AX23" s="63">
        <v>-1.2300000000000001E-4</v>
      </c>
      <c r="AY23" s="8"/>
      <c r="AZ23" s="62">
        <v>0.91800000000000004</v>
      </c>
      <c r="BA23" s="63">
        <v>-1.2300000000000001E-4</v>
      </c>
      <c r="BB23" s="8"/>
      <c r="BC23" s="45">
        <v>0.94707620143890003</v>
      </c>
      <c r="BD23" s="63">
        <v>-2.05E-4</v>
      </c>
      <c r="BF23" s="62">
        <v>23.3</v>
      </c>
      <c r="BG23" s="63">
        <v>1.33</v>
      </c>
      <c r="BH23" s="8"/>
      <c r="BI23" s="62">
        <v>0.98</v>
      </c>
      <c r="BJ23" s="63">
        <v>-1.2300000000000001E-4</v>
      </c>
      <c r="BL23" s="80">
        <v>0.90708881616589998</v>
      </c>
      <c r="BM23" s="10">
        <v>-1.2297328794380001E-4</v>
      </c>
      <c r="BO23" s="80">
        <v>11.69218730927</v>
      </c>
      <c r="BP23" s="10">
        <v>0.56645894050599999</v>
      </c>
      <c r="BR23" s="80">
        <v>10.916799545290001</v>
      </c>
      <c r="BS23" s="10">
        <v>0.55258250236509998</v>
      </c>
      <c r="BU23" s="45">
        <v>10.5151424408</v>
      </c>
      <c r="BV23" s="10">
        <v>0.46171027421950001</v>
      </c>
    </row>
    <row r="24" spans="1:74" x14ac:dyDescent="0.3">
      <c r="A24" s="62">
        <v>1.08</v>
      </c>
      <c r="B24" s="63">
        <v>-1.2300000000000001E-4</v>
      </c>
      <c r="C24" s="8"/>
      <c r="D24" s="62">
        <v>1.01</v>
      </c>
      <c r="E24" s="63">
        <v>-1.2300000000000001E-4</v>
      </c>
      <c r="F24" s="8"/>
      <c r="G24" s="62">
        <v>0.99299999999999999</v>
      </c>
      <c r="H24" s="63">
        <v>-1.64E-4</v>
      </c>
      <c r="I24" s="8"/>
      <c r="J24" s="45">
        <v>0.9405242204666</v>
      </c>
      <c r="K24" s="63">
        <v>-1.2300000000000001E-4</v>
      </c>
      <c r="L24" s="8"/>
      <c r="M24" s="62">
        <v>6.87</v>
      </c>
      <c r="N24" s="63">
        <v>0.39200000000000002</v>
      </c>
      <c r="O24" s="8"/>
      <c r="P24" s="62">
        <v>0.94199999999999995</v>
      </c>
      <c r="Q24" s="63">
        <v>-2.05E-4</v>
      </c>
      <c r="R24" s="8"/>
      <c r="S24" s="45">
        <v>8.3189134597780008</v>
      </c>
      <c r="T24" s="63">
        <v>0.48399999999999999</v>
      </c>
      <c r="U24" s="8"/>
      <c r="V24" s="62">
        <v>27.3</v>
      </c>
      <c r="W24" s="63">
        <v>1.39</v>
      </c>
      <c r="X24" s="8"/>
      <c r="Y24" s="62">
        <v>27.9</v>
      </c>
      <c r="Z24" s="63">
        <v>1.38</v>
      </c>
      <c r="AA24" s="8"/>
      <c r="AB24" s="45">
        <v>3.86922955513</v>
      </c>
      <c r="AC24" s="63">
        <v>0.254</v>
      </c>
      <c r="AD24" s="8"/>
      <c r="AE24" s="62">
        <v>3.67</v>
      </c>
      <c r="AF24" s="63">
        <v>0.24399999999999999</v>
      </c>
      <c r="AG24" s="8"/>
      <c r="AH24" s="62">
        <v>1.26</v>
      </c>
      <c r="AI24" s="64">
        <v>1.7299999999999999E-2</v>
      </c>
      <c r="AJ24" s="8"/>
      <c r="AK24" s="45">
        <v>22.202383041379999</v>
      </c>
      <c r="AL24" s="63">
        <v>1.3</v>
      </c>
      <c r="AM24" s="8"/>
      <c r="AN24" s="62">
        <v>0.96</v>
      </c>
      <c r="AO24" s="63">
        <v>-8.1899999999999999E-5</v>
      </c>
      <c r="AP24" s="8"/>
      <c r="AQ24" s="45">
        <v>0.89213252067570004</v>
      </c>
      <c r="AR24" s="63">
        <v>-8.1899999999999999E-5</v>
      </c>
      <c r="AS24" s="8"/>
      <c r="AT24" s="62">
        <v>0.92600000000000005</v>
      </c>
      <c r="AU24" s="63">
        <v>-4.1100000000000003E-5</v>
      </c>
      <c r="AV24" s="8"/>
      <c r="AW24" s="62">
        <v>0.94499999999999995</v>
      </c>
      <c r="AX24" s="63">
        <v>-1.2300000000000001E-4</v>
      </c>
      <c r="AY24" s="8"/>
      <c r="AZ24" s="62">
        <v>0.91600000000000004</v>
      </c>
      <c r="BA24" s="63">
        <v>-1.2300000000000001E-4</v>
      </c>
      <c r="BB24" s="8"/>
      <c r="BC24" s="45">
        <v>0.94728076457980004</v>
      </c>
      <c r="BD24" s="63">
        <v>-2.05E-4</v>
      </c>
      <c r="BF24" s="62">
        <v>27.9</v>
      </c>
      <c r="BG24" s="63">
        <v>1.45</v>
      </c>
      <c r="BH24" s="8"/>
      <c r="BI24" s="62">
        <v>1.21</v>
      </c>
      <c r="BJ24" s="64">
        <v>5.2999999999999999E-2</v>
      </c>
      <c r="BL24" s="80">
        <v>0.90472131967540004</v>
      </c>
      <c r="BM24" s="10">
        <v>-1.2297328794380001E-4</v>
      </c>
      <c r="BO24" s="80">
        <v>14.77226543427</v>
      </c>
      <c r="BP24" s="10">
        <v>0.68389058113099999</v>
      </c>
      <c r="BR24" s="80">
        <v>13.545705795290001</v>
      </c>
      <c r="BS24" s="10">
        <v>0.66952586174009998</v>
      </c>
      <c r="BU24" s="45">
        <v>14.3588924408</v>
      </c>
      <c r="BV24" s="10">
        <v>0.57865363359449995</v>
      </c>
    </row>
    <row r="25" spans="1:74" x14ac:dyDescent="0.3">
      <c r="A25" s="62">
        <v>1.2</v>
      </c>
      <c r="B25" s="64">
        <v>4.0899999999999999E-3</v>
      </c>
      <c r="C25" s="8"/>
      <c r="D25" s="62">
        <v>1.34</v>
      </c>
      <c r="E25" s="64">
        <v>1.41E-2</v>
      </c>
      <c r="F25" s="8"/>
      <c r="G25" s="62">
        <v>0.99199999999999999</v>
      </c>
      <c r="H25" s="63">
        <v>-1.64E-4</v>
      </c>
      <c r="I25" s="8"/>
      <c r="J25" s="45">
        <v>0.94046694040300005</v>
      </c>
      <c r="K25" s="63">
        <v>-1.2300000000000001E-4</v>
      </c>
      <c r="L25" s="8"/>
      <c r="M25" s="62">
        <v>8.83</v>
      </c>
      <c r="N25" s="63">
        <v>0.49199999999999999</v>
      </c>
      <c r="O25" s="8"/>
      <c r="P25" s="62">
        <v>0.94099999999999995</v>
      </c>
      <c r="Q25" s="63">
        <v>-2.05E-4</v>
      </c>
      <c r="R25" s="8"/>
      <c r="S25" s="45">
        <v>10.225163459779999</v>
      </c>
      <c r="T25" s="63">
        <v>0.58399999999999996</v>
      </c>
      <c r="U25" s="8"/>
      <c r="V25" s="62">
        <v>29.5</v>
      </c>
      <c r="W25" s="63">
        <v>1.49</v>
      </c>
      <c r="X25" s="8"/>
      <c r="Y25" s="62">
        <v>30.1</v>
      </c>
      <c r="Z25" s="63">
        <v>1.48</v>
      </c>
      <c r="AA25" s="8"/>
      <c r="AB25" s="45">
        <v>5.2754797935489997</v>
      </c>
      <c r="AC25" s="63">
        <v>0.35399999999999998</v>
      </c>
      <c r="AD25" s="8"/>
      <c r="AE25" s="62">
        <v>5.04</v>
      </c>
      <c r="AF25" s="63">
        <v>0.34399999999999997</v>
      </c>
      <c r="AG25" s="8"/>
      <c r="AH25" s="62">
        <v>2.17</v>
      </c>
      <c r="AI25" s="63">
        <v>0.11600000000000001</v>
      </c>
      <c r="AJ25" s="8"/>
      <c r="AK25" s="45">
        <v>24.123281478879999</v>
      </c>
      <c r="AL25" s="63">
        <v>1.4</v>
      </c>
      <c r="AM25" s="8"/>
      <c r="AN25" s="62">
        <v>0.95699999999999996</v>
      </c>
      <c r="AO25" s="63">
        <v>-8.1899999999999999E-5</v>
      </c>
      <c r="AP25" s="8"/>
      <c r="AQ25" s="45">
        <v>0.89116227626800004</v>
      </c>
      <c r="AR25" s="63">
        <v>-8.1899999999999999E-5</v>
      </c>
      <c r="AS25" s="8"/>
      <c r="AT25" s="62">
        <v>0.92400000000000004</v>
      </c>
      <c r="AU25" s="63">
        <v>-4.1100000000000003E-5</v>
      </c>
      <c r="AV25" s="8"/>
      <c r="AW25" s="62">
        <v>0.94499999999999995</v>
      </c>
      <c r="AX25" s="63">
        <v>-1.2300000000000001E-4</v>
      </c>
      <c r="AY25" s="8"/>
      <c r="AZ25" s="62">
        <v>0.91300000000000003</v>
      </c>
      <c r="BA25" s="63">
        <v>-1.2300000000000001E-4</v>
      </c>
      <c r="BB25" s="8"/>
      <c r="BC25" s="45">
        <v>0.94606673717500001</v>
      </c>
      <c r="BD25" s="63">
        <v>-1.64E-4</v>
      </c>
      <c r="BF25" s="62">
        <v>32.4</v>
      </c>
      <c r="BG25" s="63">
        <v>1.57</v>
      </c>
      <c r="BH25" s="8"/>
      <c r="BI25" s="62">
        <v>1.53</v>
      </c>
      <c r="BJ25" s="63">
        <v>0.17</v>
      </c>
      <c r="BL25" s="80">
        <v>0.90162491798400002</v>
      </c>
      <c r="BM25" s="10">
        <v>-8.2037578977180002E-5</v>
      </c>
      <c r="BO25" s="80">
        <v>18.19999885559</v>
      </c>
      <c r="BP25" s="10">
        <v>0.80089497566220003</v>
      </c>
      <c r="BR25" s="80">
        <v>16.391408920290001</v>
      </c>
      <c r="BS25" s="10">
        <v>0.78646922111509998</v>
      </c>
      <c r="BU25" s="45">
        <v>18.446783065799998</v>
      </c>
      <c r="BV25" s="10">
        <v>0.69480353593830002</v>
      </c>
    </row>
    <row r="26" spans="1:74" x14ac:dyDescent="0.3">
      <c r="A26" s="62">
        <v>1.81</v>
      </c>
      <c r="B26" s="63">
        <v>5.2600000000000001E-2</v>
      </c>
      <c r="C26" s="8"/>
      <c r="D26" s="62">
        <v>2.69</v>
      </c>
      <c r="E26" s="63">
        <v>0.112</v>
      </c>
      <c r="F26" s="8"/>
      <c r="G26" s="62">
        <v>0.99099999999999999</v>
      </c>
      <c r="H26" s="63">
        <v>-1.64E-4</v>
      </c>
      <c r="I26" s="8"/>
      <c r="J26" s="45">
        <v>0.93698436021800002</v>
      </c>
      <c r="K26" s="63">
        <v>-1.2300000000000001E-4</v>
      </c>
      <c r="L26" s="8"/>
      <c r="M26" s="62">
        <v>10.9</v>
      </c>
      <c r="N26" s="63">
        <v>0.59199999999999997</v>
      </c>
      <c r="O26" s="8"/>
      <c r="P26" s="62">
        <v>0.93899999999999995</v>
      </c>
      <c r="Q26" s="63">
        <v>-2.05E-4</v>
      </c>
      <c r="R26" s="8"/>
      <c r="S26" s="45">
        <v>12.227116584779999</v>
      </c>
      <c r="T26" s="63">
        <v>0.68400000000000005</v>
      </c>
      <c r="U26" s="8"/>
      <c r="V26" s="62">
        <v>31.7</v>
      </c>
      <c r="W26" s="63">
        <v>1.59</v>
      </c>
      <c r="X26" s="8"/>
      <c r="Y26" s="62">
        <v>32.299999999999997</v>
      </c>
      <c r="Z26" s="63">
        <v>1.58</v>
      </c>
      <c r="AA26" s="8"/>
      <c r="AB26" s="45">
        <v>6.8633704185489997</v>
      </c>
      <c r="AC26" s="63">
        <v>0.45400000000000001</v>
      </c>
      <c r="AD26" s="8"/>
      <c r="AE26" s="62">
        <v>6.62</v>
      </c>
      <c r="AF26" s="63">
        <v>0.44400000000000001</v>
      </c>
      <c r="AG26" s="8"/>
      <c r="AH26" s="62">
        <v>3.17</v>
      </c>
      <c r="AI26" s="63">
        <v>0.216</v>
      </c>
      <c r="AJ26" s="8"/>
      <c r="AK26" s="45">
        <v>26.021718978879999</v>
      </c>
      <c r="AL26" s="63">
        <v>1.5</v>
      </c>
      <c r="AM26" s="8"/>
      <c r="AN26" s="62">
        <v>0.95399999999999996</v>
      </c>
      <c r="AO26" s="63">
        <v>-8.1899999999999999E-5</v>
      </c>
      <c r="AP26" s="8"/>
      <c r="AQ26" s="45">
        <v>0.88712441921230001</v>
      </c>
      <c r="AR26" s="63">
        <v>-8.1899999999999999E-5</v>
      </c>
      <c r="AS26" s="8"/>
      <c r="AT26" s="62">
        <v>0.92300000000000004</v>
      </c>
      <c r="AU26" s="63">
        <v>-4.1100000000000003E-5</v>
      </c>
      <c r="AV26" s="8"/>
      <c r="AW26" s="62">
        <v>0.94299999999999995</v>
      </c>
      <c r="AX26" s="63">
        <v>-1.2300000000000001E-4</v>
      </c>
      <c r="AY26" s="8"/>
      <c r="AZ26" s="62">
        <v>0.91500000000000004</v>
      </c>
      <c r="BA26" s="63">
        <v>-1.64E-4</v>
      </c>
      <c r="BB26" s="8"/>
      <c r="BC26" s="45">
        <v>0.9435824155807</v>
      </c>
      <c r="BD26" s="63">
        <v>-1.64E-4</v>
      </c>
      <c r="BF26" s="62">
        <v>37</v>
      </c>
      <c r="BG26" s="63">
        <v>1.68</v>
      </c>
      <c r="BH26" s="8"/>
      <c r="BI26" s="62">
        <v>2.14</v>
      </c>
      <c r="BJ26" s="63">
        <v>0.28699999999999998</v>
      </c>
      <c r="BL26" s="80">
        <v>0.90119028091429998</v>
      </c>
      <c r="BM26" s="10">
        <v>-8.2037578977180002E-5</v>
      </c>
      <c r="BO26" s="80">
        <v>21.85820198059</v>
      </c>
      <c r="BP26" s="10">
        <v>0.91686177253720003</v>
      </c>
      <c r="BR26" s="80">
        <v>19.528127670290001</v>
      </c>
      <c r="BS26" s="10">
        <v>0.90274119377140005</v>
      </c>
      <c r="BU26" s="45">
        <v>23.173345565799998</v>
      </c>
      <c r="BV26" s="10">
        <v>0.81150275468830002</v>
      </c>
    </row>
    <row r="27" spans="1:74" x14ac:dyDescent="0.3">
      <c r="A27" s="62">
        <v>2.54</v>
      </c>
      <c r="B27" s="63">
        <v>0.10299999999999999</v>
      </c>
      <c r="C27" s="8"/>
      <c r="D27" s="62">
        <v>4.3899999999999997</v>
      </c>
      <c r="E27" s="63">
        <v>0.21199999999999999</v>
      </c>
      <c r="F27" s="8"/>
      <c r="G27" s="62">
        <v>0.99</v>
      </c>
      <c r="H27" s="63">
        <v>-1.64E-4</v>
      </c>
      <c r="I27" s="8"/>
      <c r="J27" s="45">
        <v>1.1802991628649999</v>
      </c>
      <c r="K27" s="64">
        <v>8.3199999999999993E-3</v>
      </c>
      <c r="L27" s="8"/>
      <c r="M27" s="62">
        <v>13.1</v>
      </c>
      <c r="N27" s="63">
        <v>0.69199999999999995</v>
      </c>
      <c r="O27" s="8"/>
      <c r="P27" s="62">
        <v>0.93600000000000005</v>
      </c>
      <c r="Q27" s="63">
        <v>-2.05E-4</v>
      </c>
      <c r="R27" s="8"/>
      <c r="S27" s="45">
        <v>14.300358772279999</v>
      </c>
      <c r="T27" s="63">
        <v>0.78500000000000003</v>
      </c>
      <c r="U27" s="8"/>
      <c r="V27" s="62">
        <v>34</v>
      </c>
      <c r="W27" s="63">
        <v>1.69</v>
      </c>
      <c r="X27" s="8"/>
      <c r="Y27" s="62">
        <v>34.6</v>
      </c>
      <c r="Z27" s="63">
        <v>1.68</v>
      </c>
      <c r="AA27" s="8"/>
      <c r="AB27" s="45">
        <v>8.6436433792109995</v>
      </c>
      <c r="AC27" s="63">
        <v>0.55400000000000005</v>
      </c>
      <c r="AD27" s="8"/>
      <c r="AE27" s="62">
        <v>8.39</v>
      </c>
      <c r="AF27" s="63">
        <v>0.54400000000000004</v>
      </c>
      <c r="AG27" s="8"/>
      <c r="AH27" s="62">
        <v>4.24</v>
      </c>
      <c r="AI27" s="63">
        <v>0.316</v>
      </c>
      <c r="AJ27" s="8"/>
      <c r="AK27" s="45">
        <v>27.926015853879999</v>
      </c>
      <c r="AL27" s="63">
        <v>1.6</v>
      </c>
      <c r="AM27" s="8"/>
      <c r="AN27" s="62">
        <v>0.95499999999999996</v>
      </c>
      <c r="AO27" s="63">
        <v>-8.1899999999999999E-5</v>
      </c>
      <c r="AP27" s="8"/>
      <c r="AQ27" s="45">
        <v>0.88574057817459995</v>
      </c>
      <c r="AR27" s="63">
        <v>-8.1899999999999999E-5</v>
      </c>
      <c r="AS27" s="8"/>
      <c r="AT27" s="62">
        <v>0.92200000000000004</v>
      </c>
      <c r="AU27" s="63">
        <v>-4.1100000000000003E-5</v>
      </c>
      <c r="AV27" s="8"/>
      <c r="AW27" s="62">
        <v>0.94099999999999995</v>
      </c>
      <c r="AX27" s="63">
        <v>-1.64E-4</v>
      </c>
      <c r="AY27" s="8"/>
      <c r="AZ27" s="62">
        <v>0.91400000000000003</v>
      </c>
      <c r="BA27" s="63">
        <v>-1.64E-4</v>
      </c>
      <c r="BB27" s="8"/>
      <c r="BC27" s="45">
        <v>0.94496119022369995</v>
      </c>
      <c r="BD27" s="63">
        <v>-1.64E-4</v>
      </c>
      <c r="BF27" s="62">
        <v>41.5</v>
      </c>
      <c r="BG27" s="63">
        <v>1.8</v>
      </c>
      <c r="BH27" s="8"/>
      <c r="BI27" s="62">
        <v>3.43</v>
      </c>
      <c r="BJ27" s="63">
        <v>0.40300000000000002</v>
      </c>
      <c r="BL27" s="80">
        <v>1.4630036354060001</v>
      </c>
      <c r="BM27" s="10">
        <v>3.0414082109930001E-2</v>
      </c>
      <c r="BO27" s="80">
        <v>25.72734260559</v>
      </c>
      <c r="BP27" s="10">
        <v>1.0339272022249999</v>
      </c>
      <c r="BR27" s="80">
        <v>22.791799545290001</v>
      </c>
      <c r="BS27" s="10">
        <v>1.0194404125209999</v>
      </c>
      <c r="BU27" s="45">
        <v>28.376470565799998</v>
      </c>
      <c r="BV27" s="10">
        <v>0.92893439531330002</v>
      </c>
    </row>
    <row r="28" spans="1:74" x14ac:dyDescent="0.3">
      <c r="A28" s="62">
        <v>3.32</v>
      </c>
      <c r="B28" s="63">
        <v>0.153</v>
      </c>
      <c r="C28" s="8"/>
      <c r="D28" s="62">
        <v>6.31</v>
      </c>
      <c r="E28" s="63">
        <v>0.312</v>
      </c>
      <c r="F28" s="8"/>
      <c r="G28" s="62">
        <v>1.03</v>
      </c>
      <c r="H28" s="63">
        <v>-1.64E-4</v>
      </c>
      <c r="I28" s="8"/>
      <c r="J28" s="45">
        <v>2.2877209186549998</v>
      </c>
      <c r="K28" s="63">
        <v>0.104</v>
      </c>
      <c r="L28" s="8"/>
      <c r="M28" s="62">
        <v>15.4</v>
      </c>
      <c r="N28" s="63">
        <v>0.79100000000000004</v>
      </c>
      <c r="O28" s="8"/>
      <c r="P28" s="62">
        <v>0.93500000000000005</v>
      </c>
      <c r="Q28" s="63">
        <v>-2.05E-4</v>
      </c>
      <c r="R28" s="8"/>
      <c r="S28" s="45">
        <v>16.440982818599998</v>
      </c>
      <c r="T28" s="63">
        <v>0.88400000000000001</v>
      </c>
      <c r="U28" s="8"/>
      <c r="V28" s="62">
        <v>36.200000000000003</v>
      </c>
      <c r="W28" s="63">
        <v>1.79</v>
      </c>
      <c r="X28" s="8"/>
      <c r="Y28" s="62">
        <v>36.799999999999997</v>
      </c>
      <c r="Z28" s="63">
        <v>1.78</v>
      </c>
      <c r="AA28" s="8"/>
      <c r="AB28" s="45">
        <v>10.621182441709999</v>
      </c>
      <c r="AC28" s="63">
        <v>0.65500000000000003</v>
      </c>
      <c r="AD28" s="8"/>
      <c r="AE28" s="62">
        <v>10.3</v>
      </c>
      <c r="AF28" s="63">
        <v>0.64500000000000002</v>
      </c>
      <c r="AG28" s="8"/>
      <c r="AH28" s="62">
        <v>5.44</v>
      </c>
      <c r="AI28" s="63">
        <v>0.41599999999999998</v>
      </c>
      <c r="AJ28" s="8"/>
      <c r="AK28" s="45">
        <v>29.818593978879999</v>
      </c>
      <c r="AL28" s="63">
        <v>1.7</v>
      </c>
      <c r="AM28" s="8"/>
      <c r="AN28" s="62">
        <v>0.95099999999999996</v>
      </c>
      <c r="AO28" s="63">
        <v>-4.0899999999999998E-5</v>
      </c>
      <c r="AP28" s="8"/>
      <c r="AQ28" s="45">
        <v>0.88478118181230003</v>
      </c>
      <c r="AR28" s="63">
        <v>-1.2300000000000001E-4</v>
      </c>
      <c r="AS28" s="8"/>
      <c r="AT28" s="62">
        <v>0.91800000000000004</v>
      </c>
      <c r="AU28" s="63">
        <v>-4.1100000000000003E-5</v>
      </c>
      <c r="AV28" s="8"/>
      <c r="AW28" s="62">
        <v>0.94099999999999995</v>
      </c>
      <c r="AX28" s="63">
        <v>-1.64E-4</v>
      </c>
      <c r="AY28" s="8"/>
      <c r="AZ28" s="62">
        <v>0.91100000000000003</v>
      </c>
      <c r="BA28" s="63">
        <v>-1.64E-4</v>
      </c>
      <c r="BB28" s="8"/>
      <c r="BC28" s="45">
        <v>0.94134294986720002</v>
      </c>
      <c r="BD28" s="63">
        <v>-2.05E-4</v>
      </c>
      <c r="BF28" s="62">
        <v>46.1</v>
      </c>
      <c r="BG28" s="63">
        <v>1.92</v>
      </c>
      <c r="BH28" s="8"/>
      <c r="BI28" s="62">
        <v>5.15</v>
      </c>
      <c r="BJ28" s="63">
        <v>0.52</v>
      </c>
      <c r="BL28" s="80">
        <v>3.2442536354059999</v>
      </c>
      <c r="BM28" s="10">
        <v>0.14662502706050001</v>
      </c>
      <c r="BO28" s="80">
        <v>29.69023323059</v>
      </c>
      <c r="BP28" s="10">
        <v>1.1507484912870001</v>
      </c>
      <c r="BR28" s="80">
        <v>26.131643295290001</v>
      </c>
      <c r="BS28" s="10">
        <v>1.136749982834</v>
      </c>
      <c r="BU28" s="45">
        <v>33.849128723139998</v>
      </c>
      <c r="BV28" s="10">
        <v>1.045267343521</v>
      </c>
    </row>
    <row r="29" spans="1:74" x14ac:dyDescent="0.3">
      <c r="A29" s="62">
        <v>4.1900000000000004</v>
      </c>
      <c r="B29" s="63">
        <v>0.20300000000000001</v>
      </c>
      <c r="C29" s="8"/>
      <c r="D29" s="62">
        <v>8.4700000000000006</v>
      </c>
      <c r="E29" s="63">
        <v>0.41199999999999998</v>
      </c>
      <c r="F29" s="8"/>
      <c r="G29" s="62">
        <v>1.84</v>
      </c>
      <c r="H29" s="64">
        <v>6.4000000000000001E-2</v>
      </c>
      <c r="I29" s="8"/>
      <c r="J29" s="45">
        <v>3.6094982624049998</v>
      </c>
      <c r="K29" s="63">
        <v>0.20399999999999999</v>
      </c>
      <c r="L29" s="8"/>
      <c r="M29" s="62">
        <v>17.7</v>
      </c>
      <c r="N29" s="63">
        <v>0.89300000000000002</v>
      </c>
      <c r="O29" s="8"/>
      <c r="P29" s="62">
        <v>0.93400000000000005</v>
      </c>
      <c r="Q29" s="63">
        <v>-2.05E-4</v>
      </c>
      <c r="R29" s="8"/>
      <c r="S29" s="45">
        <v>18.709537506099998</v>
      </c>
      <c r="T29" s="63">
        <v>0.98499999999999999</v>
      </c>
      <c r="U29" s="8"/>
      <c r="V29" s="62">
        <v>38.4</v>
      </c>
      <c r="W29" s="63">
        <v>1.89</v>
      </c>
      <c r="X29" s="8"/>
      <c r="Y29" s="62">
        <v>39</v>
      </c>
      <c r="Z29" s="63">
        <v>1.88</v>
      </c>
      <c r="AA29" s="8"/>
      <c r="AB29" s="45">
        <v>12.680752754209999</v>
      </c>
      <c r="AC29" s="63">
        <v>0.755</v>
      </c>
      <c r="AD29" s="8"/>
      <c r="AE29" s="62">
        <v>12.4</v>
      </c>
      <c r="AF29" s="63">
        <v>0.745</v>
      </c>
      <c r="AG29" s="8"/>
      <c r="AH29" s="62">
        <v>6.99</v>
      </c>
      <c r="AI29" s="63">
        <v>0.51500000000000001</v>
      </c>
      <c r="AJ29" s="8"/>
      <c r="AK29" s="45">
        <v>31.680898666379999</v>
      </c>
      <c r="AL29" s="63">
        <v>1.8</v>
      </c>
      <c r="AM29" s="8"/>
      <c r="AN29" s="62">
        <v>0.95199999999999996</v>
      </c>
      <c r="AO29" s="63">
        <v>-4.0899999999999998E-5</v>
      </c>
      <c r="AP29" s="8"/>
      <c r="AQ29" s="45">
        <v>0.88020926713939995</v>
      </c>
      <c r="AR29" s="63">
        <v>-1.64E-4</v>
      </c>
      <c r="AS29" s="8"/>
      <c r="AT29" s="62">
        <v>0.91800000000000004</v>
      </c>
      <c r="AU29" s="63">
        <v>-4.1100000000000003E-5</v>
      </c>
      <c r="AV29" s="8"/>
      <c r="AW29" s="62">
        <v>0.94299999999999995</v>
      </c>
      <c r="AX29" s="63">
        <v>-1.64E-4</v>
      </c>
      <c r="AY29" s="8"/>
      <c r="AZ29" s="62">
        <v>0.90900000000000003</v>
      </c>
      <c r="BA29" s="63">
        <v>-1.2300000000000001E-4</v>
      </c>
      <c r="BB29" s="8"/>
      <c r="BC29" s="45">
        <v>0.94166636466980003</v>
      </c>
      <c r="BD29" s="63">
        <v>-2.05E-4</v>
      </c>
      <c r="BF29" s="62">
        <v>50.7</v>
      </c>
      <c r="BG29" s="63">
        <v>2.0299999999999998</v>
      </c>
      <c r="BH29" s="8"/>
      <c r="BI29" s="62">
        <v>7.09</v>
      </c>
      <c r="BJ29" s="63">
        <v>0.63800000000000001</v>
      </c>
      <c r="BL29" s="80">
        <v>4.4219880104060003</v>
      </c>
      <c r="BM29" s="10">
        <v>0.26338526606559998</v>
      </c>
      <c r="BO29" s="80">
        <v>33.63554763794</v>
      </c>
      <c r="BP29" s="10">
        <v>1.2665321826930001</v>
      </c>
      <c r="BR29" s="80">
        <v>29.430471420290001</v>
      </c>
      <c r="BS29" s="10">
        <v>1.25302195549</v>
      </c>
      <c r="BU29" s="45">
        <v>39.743659973139998</v>
      </c>
      <c r="BV29" s="10">
        <v>1.1618444919590001</v>
      </c>
    </row>
    <row r="30" spans="1:74" x14ac:dyDescent="0.3">
      <c r="A30" s="62">
        <v>5.17</v>
      </c>
      <c r="B30" s="63">
        <v>0.253</v>
      </c>
      <c r="C30" s="8"/>
      <c r="D30" s="62">
        <v>10.8</v>
      </c>
      <c r="E30" s="63">
        <v>0.51200000000000001</v>
      </c>
      <c r="F30" s="8"/>
      <c r="G30" s="62">
        <v>3.08</v>
      </c>
      <c r="H30" s="63">
        <v>0.16400000000000001</v>
      </c>
      <c r="I30" s="8"/>
      <c r="J30" s="45">
        <v>5.0909438133240004</v>
      </c>
      <c r="K30" s="63">
        <v>0.30399999999999999</v>
      </c>
      <c r="L30" s="8"/>
      <c r="M30" s="62">
        <v>20</v>
      </c>
      <c r="N30" s="63">
        <v>0.99199999999999999</v>
      </c>
      <c r="O30" s="8"/>
      <c r="P30" s="62">
        <v>0.94099999999999995</v>
      </c>
      <c r="Q30" s="63">
        <v>-2.05E-4</v>
      </c>
      <c r="R30" s="8"/>
      <c r="S30" s="45">
        <v>20.988834381099998</v>
      </c>
      <c r="T30" s="63">
        <v>1.08</v>
      </c>
      <c r="U30" s="8"/>
      <c r="V30" s="62">
        <v>40.6</v>
      </c>
      <c r="W30" s="63">
        <v>1.99</v>
      </c>
      <c r="X30" s="8"/>
      <c r="Y30" s="62">
        <v>41.2</v>
      </c>
      <c r="Z30" s="63">
        <v>1.98</v>
      </c>
      <c r="AA30" s="8"/>
      <c r="AB30" s="45">
        <v>14.766690254209999</v>
      </c>
      <c r="AC30" s="63">
        <v>0.85299999999999998</v>
      </c>
      <c r="AD30" s="8"/>
      <c r="AE30" s="62">
        <v>14.5</v>
      </c>
      <c r="AF30" s="63">
        <v>0.84399999999999997</v>
      </c>
      <c r="AG30" s="8"/>
      <c r="AH30" s="62">
        <v>8.8699999999999992</v>
      </c>
      <c r="AI30" s="63">
        <v>0.61699999999999999</v>
      </c>
      <c r="AJ30" s="8"/>
      <c r="AK30" s="45">
        <v>33.57054901123</v>
      </c>
      <c r="AL30" s="63">
        <v>1.9</v>
      </c>
      <c r="AM30" s="8"/>
      <c r="AN30" s="62">
        <v>0.95</v>
      </c>
      <c r="AO30" s="63">
        <v>-4.0899999999999998E-5</v>
      </c>
      <c r="AP30" s="8"/>
      <c r="AQ30" s="45">
        <v>0.87641650438310004</v>
      </c>
      <c r="AR30" s="63">
        <v>-1.2300000000000001E-4</v>
      </c>
      <c r="AS30" s="8"/>
      <c r="AT30" s="62">
        <v>0.91600000000000004</v>
      </c>
      <c r="AU30" s="63">
        <v>-4.1100000000000003E-5</v>
      </c>
      <c r="AV30" s="8"/>
      <c r="AW30" s="62">
        <v>0.94099999999999995</v>
      </c>
      <c r="AX30" s="63">
        <v>-1.64E-4</v>
      </c>
      <c r="AY30" s="8"/>
      <c r="AZ30" s="62">
        <v>0.90700000000000003</v>
      </c>
      <c r="BA30" s="63">
        <v>-1.2300000000000001E-4</v>
      </c>
      <c r="BB30" s="8"/>
      <c r="BC30" s="45">
        <v>0.94114452600480003</v>
      </c>
      <c r="BD30" s="63">
        <v>-2.05E-4</v>
      </c>
      <c r="BF30" s="62">
        <v>55.3</v>
      </c>
      <c r="BG30" s="63">
        <v>2.15</v>
      </c>
      <c r="BH30" s="8"/>
      <c r="BI30" s="62">
        <v>9.15</v>
      </c>
      <c r="BJ30" s="63">
        <v>0.753</v>
      </c>
      <c r="BL30" s="80">
        <v>5.9590973854060003</v>
      </c>
      <c r="BM30" s="10">
        <v>0.37990137934680002</v>
      </c>
      <c r="BO30" s="80">
        <v>37.87773513794</v>
      </c>
      <c r="BP30" s="10">
        <v>1.3834145069120001</v>
      </c>
      <c r="BR30" s="80">
        <v>32.88359451294</v>
      </c>
      <c r="BS30" s="10">
        <v>1.369660139084</v>
      </c>
      <c r="BU30" s="45">
        <v>46.306159973139998</v>
      </c>
      <c r="BV30" s="10">
        <v>1.279154062271</v>
      </c>
    </row>
    <row r="31" spans="1:74" x14ac:dyDescent="0.3">
      <c r="A31" s="62">
        <v>6.23</v>
      </c>
      <c r="B31" s="63">
        <v>0.30299999999999999</v>
      </c>
      <c r="C31" s="8"/>
      <c r="D31" s="62">
        <v>13.1</v>
      </c>
      <c r="E31" s="63">
        <v>0.61199999999999999</v>
      </c>
      <c r="F31" s="8"/>
      <c r="G31" s="62">
        <v>4.3899999999999997</v>
      </c>
      <c r="H31" s="63">
        <v>0.26400000000000001</v>
      </c>
      <c r="I31" s="8"/>
      <c r="J31" s="45">
        <v>6.8399672508240004</v>
      </c>
      <c r="K31" s="63">
        <v>0.40400000000000003</v>
      </c>
      <c r="L31" s="8"/>
      <c r="M31" s="62">
        <v>22.4</v>
      </c>
      <c r="N31" s="63">
        <v>1.0900000000000001</v>
      </c>
      <c r="O31" s="8"/>
      <c r="P31" s="62">
        <v>1.46</v>
      </c>
      <c r="Q31" s="64">
        <v>4.4400000000000002E-2</v>
      </c>
      <c r="R31" s="8"/>
      <c r="S31" s="45">
        <v>23.253482818599998</v>
      </c>
      <c r="T31" s="63">
        <v>1.18</v>
      </c>
      <c r="U31" s="8"/>
      <c r="V31" s="62">
        <v>42.8</v>
      </c>
      <c r="W31" s="63">
        <v>2.09</v>
      </c>
      <c r="X31" s="8"/>
      <c r="Y31" s="62">
        <v>43.3</v>
      </c>
      <c r="Z31" s="63">
        <v>2.08</v>
      </c>
      <c r="AA31" s="8"/>
      <c r="AB31" s="45">
        <v>16.931730270389998</v>
      </c>
      <c r="AC31" s="63">
        <v>0.95399999999999996</v>
      </c>
      <c r="AD31" s="8"/>
      <c r="AE31" s="62">
        <v>16.600000000000001</v>
      </c>
      <c r="AF31" s="63">
        <v>0.94399999999999995</v>
      </c>
      <c r="AG31" s="8"/>
      <c r="AH31" s="62">
        <v>10.9</v>
      </c>
      <c r="AI31" s="63">
        <v>0.71599999999999997</v>
      </c>
      <c r="AJ31" s="8"/>
      <c r="AK31" s="45">
        <v>35.45140838623</v>
      </c>
      <c r="AL31" s="63">
        <v>2</v>
      </c>
      <c r="AM31" s="8"/>
      <c r="AN31" s="62">
        <v>0.94799999999999995</v>
      </c>
      <c r="AO31" s="63">
        <v>-8.1899999999999999E-5</v>
      </c>
      <c r="AP31" s="8"/>
      <c r="AQ31" s="45">
        <v>0.87825566530230004</v>
      </c>
      <c r="AR31" s="63">
        <v>-1.2300000000000001E-4</v>
      </c>
      <c r="AS31" s="8"/>
      <c r="AT31" s="62">
        <v>0.91500000000000004</v>
      </c>
      <c r="AU31" s="63">
        <v>-4.1100000000000003E-5</v>
      </c>
      <c r="AV31" s="8"/>
      <c r="AW31" s="62">
        <v>0.93899999999999995</v>
      </c>
      <c r="AX31" s="63">
        <v>-1.64E-4</v>
      </c>
      <c r="AY31" s="8"/>
      <c r="AZ31" s="62">
        <v>0.90600000000000003</v>
      </c>
      <c r="BA31" s="63">
        <v>-1.2300000000000001E-4</v>
      </c>
      <c r="BB31" s="8"/>
      <c r="BC31" s="45">
        <v>0.93956071138380004</v>
      </c>
      <c r="BD31" s="63">
        <v>-1.64E-4</v>
      </c>
      <c r="BF31" s="62">
        <v>59.9</v>
      </c>
      <c r="BG31" s="63">
        <v>2.27</v>
      </c>
      <c r="BH31" s="8"/>
      <c r="BI31" s="62">
        <v>11.5</v>
      </c>
      <c r="BJ31" s="63">
        <v>0.871</v>
      </c>
      <c r="BL31" s="80">
        <v>8.2452297210690002</v>
      </c>
      <c r="BM31" s="10">
        <v>0.49696680903430002</v>
      </c>
      <c r="BO31" s="80">
        <v>42.77226638794</v>
      </c>
      <c r="BP31" s="10">
        <v>1.5004189014430001</v>
      </c>
      <c r="BR31" s="80">
        <v>36.82890701294</v>
      </c>
      <c r="BS31" s="10">
        <v>1.48690867424</v>
      </c>
      <c r="BU31" s="45">
        <v>53.263191223139998</v>
      </c>
      <c r="BV31" s="10">
        <v>1.3955481052400001</v>
      </c>
    </row>
    <row r="32" spans="1:74" x14ac:dyDescent="0.3">
      <c r="A32" s="62">
        <v>7.37</v>
      </c>
      <c r="B32" s="63">
        <v>0.35299999999999998</v>
      </c>
      <c r="C32" s="8"/>
      <c r="D32" s="62">
        <v>15.5</v>
      </c>
      <c r="E32" s="63">
        <v>0.71099999999999997</v>
      </c>
      <c r="F32" s="8"/>
      <c r="G32" s="62">
        <v>5.88</v>
      </c>
      <c r="H32" s="63">
        <v>0.36399999999999999</v>
      </c>
      <c r="I32" s="8"/>
      <c r="J32" s="45">
        <v>8.7764902114869994</v>
      </c>
      <c r="K32" s="63">
        <v>0.503</v>
      </c>
      <c r="L32" s="8"/>
      <c r="M32" s="62">
        <v>24.7</v>
      </c>
      <c r="N32" s="63">
        <v>1.19</v>
      </c>
      <c r="O32" s="8"/>
      <c r="P32" s="62">
        <v>2.5499999999999998</v>
      </c>
      <c r="Q32" s="63">
        <v>0.14399999999999999</v>
      </c>
      <c r="R32" s="8"/>
      <c r="S32" s="45">
        <v>25.534732818599998</v>
      </c>
      <c r="T32" s="63">
        <v>1.28</v>
      </c>
      <c r="U32" s="8"/>
      <c r="V32" s="62">
        <v>44.9</v>
      </c>
      <c r="W32" s="63">
        <v>2.19</v>
      </c>
      <c r="X32" s="8"/>
      <c r="Y32" s="62">
        <v>45.5</v>
      </c>
      <c r="Z32" s="63">
        <v>2.1800000000000002</v>
      </c>
      <c r="AA32" s="8"/>
      <c r="AB32" s="45">
        <v>19.118253707889998</v>
      </c>
      <c r="AC32" s="63">
        <v>1.05</v>
      </c>
      <c r="AD32" s="8"/>
      <c r="AE32" s="62">
        <v>18.8</v>
      </c>
      <c r="AF32" s="63">
        <v>1.04</v>
      </c>
      <c r="AG32" s="8"/>
      <c r="AH32" s="62">
        <v>12.9</v>
      </c>
      <c r="AI32" s="63">
        <v>0.81599999999999995</v>
      </c>
      <c r="AJ32" s="8"/>
      <c r="AK32" s="45">
        <v>37.30199432373</v>
      </c>
      <c r="AL32" s="63">
        <v>2.1</v>
      </c>
      <c r="AM32" s="8"/>
      <c r="AN32" s="62">
        <v>0.94799999999999995</v>
      </c>
      <c r="AO32" s="63">
        <v>-8.1899999999999999E-5</v>
      </c>
      <c r="AP32" s="8"/>
      <c r="AQ32" s="45">
        <v>0.87733703851699996</v>
      </c>
      <c r="AR32" s="63">
        <v>-1.2300000000000001E-4</v>
      </c>
      <c r="AS32" s="8"/>
      <c r="AT32" s="62">
        <v>0.91300000000000003</v>
      </c>
      <c r="AU32" s="63">
        <v>-4.1100000000000003E-5</v>
      </c>
      <c r="AV32" s="8"/>
      <c r="AW32" s="62">
        <v>0.93799999999999994</v>
      </c>
      <c r="AX32" s="63">
        <v>-1.64E-4</v>
      </c>
      <c r="AY32" s="8"/>
      <c r="AZ32" s="62">
        <v>0.90600000000000003</v>
      </c>
      <c r="BA32" s="63">
        <v>-1.2300000000000001E-4</v>
      </c>
      <c r="BB32" s="8"/>
      <c r="BC32" s="45">
        <v>0.93854302167890002</v>
      </c>
      <c r="BD32" s="63">
        <v>-1.64E-4</v>
      </c>
      <c r="BF32" s="62">
        <v>64.2</v>
      </c>
      <c r="BG32" s="63">
        <v>2.38</v>
      </c>
      <c r="BH32" s="8"/>
      <c r="BI32" s="62">
        <v>14.2</v>
      </c>
      <c r="BJ32" s="63">
        <v>0.98799999999999999</v>
      </c>
      <c r="BL32" s="80">
        <v>10.68761253357</v>
      </c>
      <c r="BM32" s="10">
        <v>0.61391019821170001</v>
      </c>
      <c r="BO32" s="80">
        <v>48.14726638794</v>
      </c>
      <c r="BP32" s="10">
        <v>1.6166298389430001</v>
      </c>
      <c r="BR32" s="80">
        <v>41.27812576294</v>
      </c>
      <c r="BS32" s="10">
        <v>1.603485822678</v>
      </c>
      <c r="BU32" s="45">
        <v>60.438972473139998</v>
      </c>
      <c r="BV32" s="10">
        <v>1.5120031833650001</v>
      </c>
    </row>
    <row r="33" spans="1:74" x14ac:dyDescent="0.3">
      <c r="A33" s="62">
        <v>8.6</v>
      </c>
      <c r="B33" s="63">
        <v>0.40300000000000002</v>
      </c>
      <c r="C33" s="8"/>
      <c r="D33" s="62">
        <v>17.899999999999999</v>
      </c>
      <c r="E33" s="63">
        <v>0.81200000000000006</v>
      </c>
      <c r="F33" s="8"/>
      <c r="G33" s="62">
        <v>7.72</v>
      </c>
      <c r="H33" s="63">
        <v>0.46300000000000002</v>
      </c>
      <c r="I33" s="8"/>
      <c r="J33" s="45">
        <v>10.87219333649</v>
      </c>
      <c r="K33" s="63">
        <v>0.60399999999999998</v>
      </c>
      <c r="L33" s="8"/>
      <c r="M33" s="62">
        <v>27</v>
      </c>
      <c r="N33" s="63">
        <v>1.29</v>
      </c>
      <c r="O33" s="8"/>
      <c r="P33" s="62">
        <v>3.75</v>
      </c>
      <c r="Q33" s="63">
        <v>0.24399999999999999</v>
      </c>
      <c r="R33" s="8"/>
      <c r="S33" s="45">
        <v>27.805240631099998</v>
      </c>
      <c r="T33" s="63">
        <v>1.38</v>
      </c>
      <c r="U33" s="8"/>
      <c r="V33" s="62">
        <v>47.1</v>
      </c>
      <c r="W33" s="63">
        <v>2.29</v>
      </c>
      <c r="X33" s="8"/>
      <c r="Y33" s="62">
        <v>47.6</v>
      </c>
      <c r="Z33" s="63">
        <v>2.2799999999999998</v>
      </c>
      <c r="AA33" s="8"/>
      <c r="AB33" s="45">
        <v>21.317472457889998</v>
      </c>
      <c r="AC33" s="63">
        <v>1.1499999999999999</v>
      </c>
      <c r="AD33" s="8"/>
      <c r="AE33" s="62">
        <v>21</v>
      </c>
      <c r="AF33" s="63">
        <v>1.1399999999999999</v>
      </c>
      <c r="AG33" s="8"/>
      <c r="AH33" s="62">
        <v>14.9</v>
      </c>
      <c r="AI33" s="63">
        <v>0.91600000000000004</v>
      </c>
      <c r="AJ33" s="8"/>
      <c r="AK33" s="45">
        <v>39.15550994873</v>
      </c>
      <c r="AL33" s="63">
        <v>2.2000000000000002</v>
      </c>
      <c r="AM33" s="8"/>
      <c r="AN33" s="62">
        <v>0.94699999999999995</v>
      </c>
      <c r="AO33" s="63">
        <v>-8.1899999999999999E-5</v>
      </c>
      <c r="AP33" s="8"/>
      <c r="AQ33" s="45">
        <v>0.87317353487009997</v>
      </c>
      <c r="AR33" s="63">
        <v>-1.2300000000000001E-4</v>
      </c>
      <c r="AS33" s="8"/>
      <c r="AT33" s="62">
        <v>0.91200000000000003</v>
      </c>
      <c r="AU33" s="63">
        <v>-4.1100000000000003E-5</v>
      </c>
      <c r="AV33" s="8"/>
      <c r="AW33" s="62">
        <v>0.93700000000000006</v>
      </c>
      <c r="AX33" s="63">
        <v>-1.64E-4</v>
      </c>
      <c r="AY33" s="8"/>
      <c r="AZ33" s="62">
        <v>0.90400000000000003</v>
      </c>
      <c r="BA33" s="63">
        <v>-1.2300000000000001E-4</v>
      </c>
      <c r="BB33" s="8"/>
      <c r="BC33" s="45">
        <v>0.93816751241679996</v>
      </c>
      <c r="BD33" s="63">
        <v>-1.64E-4</v>
      </c>
      <c r="BF33" s="62">
        <v>68.3</v>
      </c>
      <c r="BG33" s="63">
        <v>2.5</v>
      </c>
      <c r="BH33" s="8"/>
      <c r="BI33" s="62">
        <v>17.100000000000001</v>
      </c>
      <c r="BJ33" s="63">
        <v>1.1000000000000001</v>
      </c>
      <c r="BL33" s="80">
        <v>13.34776878357</v>
      </c>
      <c r="BM33" s="10">
        <v>0.72987699508670001</v>
      </c>
      <c r="BO33" s="80">
        <v>53.75273513794</v>
      </c>
      <c r="BP33" s="10">
        <v>1.7333900928499999</v>
      </c>
      <c r="BR33" s="80">
        <v>45.91484451294</v>
      </c>
      <c r="BS33" s="10">
        <v>1.71981883049</v>
      </c>
      <c r="BU33" s="45">
        <v>68.056159973139998</v>
      </c>
      <c r="BV33" s="10">
        <v>1.6283972263340001</v>
      </c>
    </row>
    <row r="34" spans="1:74" x14ac:dyDescent="0.3">
      <c r="A34" s="62">
        <v>9.8699999999999992</v>
      </c>
      <c r="B34" s="63">
        <v>0.45300000000000001</v>
      </c>
      <c r="C34" s="8"/>
      <c r="D34" s="62">
        <v>20.3</v>
      </c>
      <c r="E34" s="63">
        <v>0.91300000000000003</v>
      </c>
      <c r="F34" s="8"/>
      <c r="G34" s="62">
        <v>9.94</v>
      </c>
      <c r="H34" s="63">
        <v>0.56399999999999995</v>
      </c>
      <c r="I34" s="8"/>
      <c r="J34" s="45">
        <v>13.08703708649</v>
      </c>
      <c r="K34" s="63">
        <v>0.70499999999999996</v>
      </c>
      <c r="L34" s="8"/>
      <c r="M34" s="62">
        <v>29.3</v>
      </c>
      <c r="N34" s="63">
        <v>1.39</v>
      </c>
      <c r="O34" s="8"/>
      <c r="P34" s="62">
        <v>5.12</v>
      </c>
      <c r="Q34" s="63">
        <v>0.34399999999999997</v>
      </c>
      <c r="R34" s="8"/>
      <c r="S34" s="45">
        <v>30.053287506099998</v>
      </c>
      <c r="T34" s="63">
        <v>1.48</v>
      </c>
      <c r="U34" s="8"/>
      <c r="V34" s="62">
        <v>49.3</v>
      </c>
      <c r="W34" s="63">
        <v>2.39</v>
      </c>
      <c r="X34" s="8"/>
      <c r="Y34" s="62">
        <v>49.8</v>
      </c>
      <c r="Z34" s="63">
        <v>2.38</v>
      </c>
      <c r="AA34" s="8"/>
      <c r="AB34" s="45">
        <v>23.539152145389998</v>
      </c>
      <c r="AC34" s="63">
        <v>1.25</v>
      </c>
      <c r="AD34" s="8"/>
      <c r="AE34" s="62">
        <v>23.2</v>
      </c>
      <c r="AF34" s="63">
        <v>1.24</v>
      </c>
      <c r="AG34" s="8"/>
      <c r="AH34" s="62">
        <v>16.899999999999999</v>
      </c>
      <c r="AI34" s="63">
        <v>1.02</v>
      </c>
      <c r="AJ34" s="8"/>
      <c r="AK34" s="45">
        <v>41.00023651123</v>
      </c>
      <c r="AL34" s="63">
        <v>2.2999999999999998</v>
      </c>
      <c r="AM34" s="8"/>
      <c r="AN34" s="62">
        <v>0.94399999999999995</v>
      </c>
      <c r="AO34" s="63">
        <v>-8.1899999999999999E-5</v>
      </c>
      <c r="AP34" s="8"/>
      <c r="AQ34" s="45">
        <v>0.87372380495070001</v>
      </c>
      <c r="AR34" s="63">
        <v>-1.2300000000000001E-4</v>
      </c>
      <c r="AS34" s="8"/>
      <c r="AT34" s="62">
        <v>0.91</v>
      </c>
      <c r="AU34" s="63">
        <v>-8.2000000000000001E-5</v>
      </c>
      <c r="AV34" s="8"/>
      <c r="AW34" s="62">
        <v>0.93700000000000006</v>
      </c>
      <c r="AX34" s="63">
        <v>-1.64E-4</v>
      </c>
      <c r="AY34" s="8"/>
      <c r="AZ34" s="62">
        <v>0.90500000000000003</v>
      </c>
      <c r="BA34" s="63">
        <v>-1.2300000000000001E-4</v>
      </c>
      <c r="BB34" s="8"/>
      <c r="BC34" s="45">
        <v>0.93843168020250001</v>
      </c>
      <c r="BD34" s="63">
        <v>-1.64E-4</v>
      </c>
      <c r="BF34" s="62">
        <v>72.099999999999994</v>
      </c>
      <c r="BG34" s="63">
        <v>2.62</v>
      </c>
      <c r="BH34" s="8"/>
      <c r="BI34" s="62">
        <v>20.9</v>
      </c>
      <c r="BJ34" s="63">
        <v>1.22</v>
      </c>
      <c r="BL34" s="80">
        <v>17.79503440857</v>
      </c>
      <c r="BM34" s="10">
        <v>0.84730863571170001</v>
      </c>
      <c r="BO34" s="80">
        <v>59.39336013794</v>
      </c>
      <c r="BP34" s="10">
        <v>1.8506996631620001</v>
      </c>
      <c r="BR34" s="80">
        <v>50.49101638794</v>
      </c>
      <c r="BS34" s="10">
        <v>1.836212873459</v>
      </c>
      <c r="BU34" s="45">
        <v>76.087409973139998</v>
      </c>
      <c r="BV34" s="10">
        <v>1.7450964450840001</v>
      </c>
    </row>
    <row r="35" spans="1:74" x14ac:dyDescent="0.3">
      <c r="A35" s="62">
        <v>11.1</v>
      </c>
      <c r="B35" s="63">
        <v>0.503</v>
      </c>
      <c r="C35" s="8"/>
      <c r="D35" s="62">
        <v>22.7</v>
      </c>
      <c r="E35" s="63">
        <v>1.01</v>
      </c>
      <c r="F35" s="8"/>
      <c r="G35" s="62">
        <v>12.3</v>
      </c>
      <c r="H35" s="63">
        <v>0.66400000000000003</v>
      </c>
      <c r="I35" s="8"/>
      <c r="J35" s="45">
        <v>15.33996677399</v>
      </c>
      <c r="K35" s="63">
        <v>0.80400000000000005</v>
      </c>
      <c r="L35" s="8"/>
      <c r="M35" s="62">
        <v>31.6</v>
      </c>
      <c r="N35" s="63">
        <v>1.49</v>
      </c>
      <c r="O35" s="8"/>
      <c r="P35" s="62">
        <v>6.67</v>
      </c>
      <c r="Q35" s="63">
        <v>0.44400000000000001</v>
      </c>
      <c r="R35" s="8"/>
      <c r="S35" s="45">
        <v>32.285709381099998</v>
      </c>
      <c r="T35" s="63">
        <v>1.58</v>
      </c>
      <c r="U35" s="8"/>
      <c r="V35" s="62">
        <v>51.4</v>
      </c>
      <c r="W35" s="63">
        <v>2.4900000000000002</v>
      </c>
      <c r="X35" s="8"/>
      <c r="Y35" s="62">
        <v>51.9</v>
      </c>
      <c r="Z35" s="63">
        <v>2.48</v>
      </c>
      <c r="AA35" s="8"/>
      <c r="AB35" s="45">
        <v>25.755949020389998</v>
      </c>
      <c r="AC35" s="63">
        <v>1.35</v>
      </c>
      <c r="AD35" s="8"/>
      <c r="AE35" s="62">
        <v>25.4</v>
      </c>
      <c r="AF35" s="63">
        <v>1.34</v>
      </c>
      <c r="AG35" s="8"/>
      <c r="AH35" s="62">
        <v>18.899999999999999</v>
      </c>
      <c r="AI35" s="63">
        <v>1.1200000000000001</v>
      </c>
      <c r="AJ35" s="8"/>
      <c r="AK35" s="45">
        <v>42.82836151123</v>
      </c>
      <c r="AL35" s="63">
        <v>2.4</v>
      </c>
      <c r="AM35" s="8"/>
      <c r="AN35" s="62">
        <v>0.94399999999999995</v>
      </c>
      <c r="AO35" s="63">
        <v>-8.1899999999999999E-5</v>
      </c>
      <c r="AP35" s="8"/>
      <c r="AQ35" s="45">
        <v>0.87176448106769999</v>
      </c>
      <c r="AR35" s="63">
        <v>-1.2300000000000001E-4</v>
      </c>
      <c r="AS35" s="8"/>
      <c r="AT35" s="62">
        <v>0.90900000000000003</v>
      </c>
      <c r="AU35" s="63">
        <v>-8.2000000000000001E-5</v>
      </c>
      <c r="AV35" s="8"/>
      <c r="AW35" s="62">
        <v>0.93600000000000005</v>
      </c>
      <c r="AX35" s="63">
        <v>-1.2300000000000001E-4</v>
      </c>
      <c r="AY35" s="8"/>
      <c r="AZ35" s="62">
        <v>0.90300000000000002</v>
      </c>
      <c r="BA35" s="63">
        <v>-1.2300000000000001E-4</v>
      </c>
      <c r="BB35" s="8"/>
      <c r="BC35" s="45">
        <v>0.93554466962810001</v>
      </c>
      <c r="BD35" s="63">
        <v>-2.05E-4</v>
      </c>
      <c r="BF35" s="62">
        <v>75.900000000000006</v>
      </c>
      <c r="BG35" s="63">
        <v>2.73</v>
      </c>
      <c r="BH35" s="8"/>
      <c r="BI35" s="62">
        <v>24.9</v>
      </c>
      <c r="BJ35" s="63">
        <v>1.34</v>
      </c>
      <c r="BL35" s="80">
        <v>23.27940940857</v>
      </c>
      <c r="BM35" s="10">
        <v>0.96437406539920001</v>
      </c>
      <c r="BO35" s="80">
        <v>64.936325073239999</v>
      </c>
      <c r="BP35" s="10">
        <v>1.9668495655060001</v>
      </c>
      <c r="BR35" s="80">
        <v>54.95390701294</v>
      </c>
      <c r="BS35" s="10">
        <v>1.952851057053</v>
      </c>
      <c r="BU35" s="45">
        <v>84.544441223139998</v>
      </c>
      <c r="BV35" s="10">
        <v>1.861734628677</v>
      </c>
    </row>
    <row r="36" spans="1:74" x14ac:dyDescent="0.3">
      <c r="A36" s="62">
        <v>12.4</v>
      </c>
      <c r="B36" s="63">
        <v>0.55300000000000005</v>
      </c>
      <c r="C36" s="8"/>
      <c r="D36" s="62">
        <v>25</v>
      </c>
      <c r="E36" s="63">
        <v>1.1100000000000001</v>
      </c>
      <c r="F36" s="8"/>
      <c r="G36" s="62">
        <v>14.7</v>
      </c>
      <c r="H36" s="63">
        <v>0.76400000000000001</v>
      </c>
      <c r="I36" s="8"/>
      <c r="J36" s="45">
        <v>17.675905227659999</v>
      </c>
      <c r="K36" s="63">
        <v>0.90400000000000003</v>
      </c>
      <c r="L36" s="8"/>
      <c r="M36" s="62">
        <v>33.9</v>
      </c>
      <c r="N36" s="63">
        <v>1.59</v>
      </c>
      <c r="O36" s="8"/>
      <c r="P36" s="62">
        <v>8.51</v>
      </c>
      <c r="Q36" s="63">
        <v>0.54400000000000004</v>
      </c>
      <c r="R36" s="8"/>
      <c r="S36" s="45">
        <v>34.536685943599998</v>
      </c>
      <c r="T36" s="63">
        <v>1.68</v>
      </c>
      <c r="U36" s="8"/>
      <c r="V36" s="62">
        <v>53.5</v>
      </c>
      <c r="W36" s="63">
        <v>2.59</v>
      </c>
      <c r="X36" s="8"/>
      <c r="Y36" s="62">
        <v>54</v>
      </c>
      <c r="Z36" s="63">
        <v>2.58</v>
      </c>
      <c r="AA36" s="8"/>
      <c r="AB36" s="45">
        <v>27.963956832889998</v>
      </c>
      <c r="AC36" s="63">
        <v>1.45</v>
      </c>
      <c r="AD36" s="8"/>
      <c r="AE36" s="62">
        <v>27.6</v>
      </c>
      <c r="AF36" s="63">
        <v>1.44</v>
      </c>
      <c r="AG36" s="8"/>
      <c r="AH36" s="62">
        <v>20.9</v>
      </c>
      <c r="AI36" s="63">
        <v>1.22</v>
      </c>
      <c r="AJ36" s="8"/>
      <c r="AK36" s="45">
        <v>44.63793182373</v>
      </c>
      <c r="AL36" s="63">
        <v>2.5</v>
      </c>
      <c r="AM36" s="8"/>
      <c r="AN36" s="62">
        <v>0.94099999999999995</v>
      </c>
      <c r="AO36" s="63">
        <v>-8.1899999999999999E-5</v>
      </c>
      <c r="AP36" s="8"/>
      <c r="AQ36" s="45">
        <v>0.86780101060869996</v>
      </c>
      <c r="AR36" s="63">
        <v>-1.2300000000000001E-4</v>
      </c>
      <c r="AS36" s="8"/>
      <c r="AT36" s="62">
        <v>0.90800000000000003</v>
      </c>
      <c r="AU36" s="63">
        <v>-8.2000000000000001E-5</v>
      </c>
      <c r="AV36" s="8"/>
      <c r="AW36" s="62">
        <v>0.93500000000000005</v>
      </c>
      <c r="AX36" s="63">
        <v>-1.2300000000000001E-4</v>
      </c>
      <c r="AY36" s="8"/>
      <c r="AZ36" s="62">
        <v>0.90200000000000002</v>
      </c>
      <c r="BA36" s="63">
        <v>-1.2300000000000001E-4</v>
      </c>
      <c r="BB36" s="8"/>
      <c r="BC36" s="45">
        <v>0.93625074625019999</v>
      </c>
      <c r="BD36" s="63">
        <v>-2.05E-4</v>
      </c>
      <c r="BF36" s="62">
        <v>79.400000000000006</v>
      </c>
      <c r="BG36" s="63">
        <v>2.85</v>
      </c>
      <c r="BH36" s="8"/>
      <c r="BI36" s="62">
        <v>29</v>
      </c>
      <c r="BJ36" s="63">
        <v>1.45</v>
      </c>
      <c r="BL36" s="80">
        <v>29.01769065857</v>
      </c>
      <c r="BM36" s="10">
        <v>1.080157756805</v>
      </c>
      <c r="BO36" s="80">
        <v>70.459762573239999</v>
      </c>
      <c r="BP36" s="10">
        <v>2.0837318897250001</v>
      </c>
      <c r="BR36" s="80">
        <v>59.30351638794</v>
      </c>
      <c r="BS36" s="10">
        <v>2.0694892406459999</v>
      </c>
      <c r="BU36" s="45">
        <v>93.130378723139998</v>
      </c>
      <c r="BV36" s="10">
        <v>1.9782507419590001</v>
      </c>
    </row>
    <row r="37" spans="1:74" x14ac:dyDescent="0.3">
      <c r="A37" s="62">
        <v>13.7</v>
      </c>
      <c r="B37" s="63">
        <v>0.60299999999999998</v>
      </c>
      <c r="C37" s="8"/>
      <c r="D37" s="62">
        <v>27.3</v>
      </c>
      <c r="E37" s="63">
        <v>1.21</v>
      </c>
      <c r="F37" s="8"/>
      <c r="G37" s="62">
        <v>17.2</v>
      </c>
      <c r="H37" s="63">
        <v>0.86299999999999999</v>
      </c>
      <c r="I37" s="8"/>
      <c r="J37" s="45">
        <v>20.004030227659999</v>
      </c>
      <c r="K37" s="63">
        <v>1</v>
      </c>
      <c r="L37" s="8"/>
      <c r="M37" s="62">
        <v>36.200000000000003</v>
      </c>
      <c r="N37" s="63">
        <v>1.69</v>
      </c>
      <c r="O37" s="8"/>
      <c r="P37" s="62">
        <v>10.6</v>
      </c>
      <c r="Q37" s="63">
        <v>0.64300000000000002</v>
      </c>
      <c r="R37" s="8"/>
      <c r="S37" s="45">
        <v>36.765201568599998</v>
      </c>
      <c r="T37" s="63">
        <v>1.78</v>
      </c>
      <c r="U37" s="8"/>
      <c r="V37" s="62">
        <v>55.6</v>
      </c>
      <c r="W37" s="63">
        <v>2.69</v>
      </c>
      <c r="X37" s="8"/>
      <c r="Y37" s="62">
        <v>56.1</v>
      </c>
      <c r="Z37" s="63">
        <v>2.68</v>
      </c>
      <c r="AA37" s="8"/>
      <c r="AB37" s="45">
        <v>30.137784957889998</v>
      </c>
      <c r="AC37" s="63">
        <v>1.55</v>
      </c>
      <c r="AD37" s="8"/>
      <c r="AE37" s="62">
        <v>29.8</v>
      </c>
      <c r="AF37" s="63">
        <v>1.54</v>
      </c>
      <c r="AG37" s="8"/>
      <c r="AH37" s="62">
        <v>22.8</v>
      </c>
      <c r="AI37" s="63">
        <v>1.32</v>
      </c>
      <c r="AJ37" s="8"/>
      <c r="AK37" s="45">
        <v>46.47093963623</v>
      </c>
      <c r="AL37" s="63">
        <v>2.6</v>
      </c>
      <c r="AM37" s="8"/>
      <c r="AN37" s="62">
        <v>0.94</v>
      </c>
      <c r="AO37" s="63">
        <v>-8.1899999999999999E-5</v>
      </c>
      <c r="AP37" s="8"/>
      <c r="AQ37" s="45">
        <v>0.86762136220929997</v>
      </c>
      <c r="AR37" s="63">
        <v>-1.2300000000000001E-4</v>
      </c>
      <c r="AS37" s="8"/>
      <c r="AT37" s="62">
        <v>0.90800000000000003</v>
      </c>
      <c r="AU37" s="63">
        <v>-8.2000000000000001E-5</v>
      </c>
      <c r="AV37" s="8"/>
      <c r="AW37" s="62">
        <v>0.93700000000000006</v>
      </c>
      <c r="AX37" s="63">
        <v>-1.2300000000000001E-4</v>
      </c>
      <c r="AY37" s="8"/>
      <c r="AZ37" s="62">
        <v>0.90100000000000002</v>
      </c>
      <c r="BA37" s="63">
        <v>-2.05E-4</v>
      </c>
      <c r="BB37" s="8"/>
      <c r="BC37" s="45">
        <v>0.93454343080519997</v>
      </c>
      <c r="BD37" s="63">
        <v>-2.05E-4</v>
      </c>
      <c r="BF37" s="62">
        <v>82.8</v>
      </c>
      <c r="BG37" s="63">
        <v>2.97</v>
      </c>
      <c r="BH37" s="8"/>
      <c r="BI37" s="62">
        <v>33.200000000000003</v>
      </c>
      <c r="BJ37" s="63">
        <v>1.57</v>
      </c>
      <c r="BL37" s="80">
        <v>35.013786315920001</v>
      </c>
      <c r="BM37" s="10">
        <v>1.19710111618</v>
      </c>
      <c r="BO37" s="80">
        <v>75.893356323239999</v>
      </c>
      <c r="BP37" s="10">
        <v>2.2009193897250001</v>
      </c>
      <c r="BR37" s="80">
        <v>63.49687576294</v>
      </c>
      <c r="BS37" s="10">
        <v>2.186066389084</v>
      </c>
      <c r="BU37" s="45">
        <v>101.73194122309999</v>
      </c>
      <c r="BV37" s="10">
        <v>2.0951941013340001</v>
      </c>
    </row>
    <row r="38" spans="1:74" x14ac:dyDescent="0.3">
      <c r="A38" s="62">
        <v>14.9</v>
      </c>
      <c r="B38" s="63">
        <v>0.65300000000000002</v>
      </c>
      <c r="C38" s="8"/>
      <c r="D38" s="62">
        <v>29.6</v>
      </c>
      <c r="E38" s="63">
        <v>1.31</v>
      </c>
      <c r="F38" s="8"/>
      <c r="G38" s="62">
        <v>19.7</v>
      </c>
      <c r="H38" s="63">
        <v>0.96399999999999997</v>
      </c>
      <c r="I38" s="8"/>
      <c r="J38" s="45">
        <v>22.339967727659999</v>
      </c>
      <c r="K38" s="63">
        <v>1.1000000000000001</v>
      </c>
      <c r="L38" s="8"/>
      <c r="M38" s="62">
        <v>38.4</v>
      </c>
      <c r="N38" s="63">
        <v>1.79</v>
      </c>
      <c r="O38" s="8"/>
      <c r="P38" s="62">
        <v>12.9</v>
      </c>
      <c r="Q38" s="63">
        <v>0.74399999999999999</v>
      </c>
      <c r="R38" s="8"/>
      <c r="S38" s="45">
        <v>38.944889068599998</v>
      </c>
      <c r="T38" s="63">
        <v>1.88</v>
      </c>
      <c r="U38" s="8"/>
      <c r="V38" s="62">
        <v>57.7</v>
      </c>
      <c r="W38" s="63">
        <v>2.79</v>
      </c>
      <c r="X38" s="8"/>
      <c r="Y38" s="62">
        <v>58.2</v>
      </c>
      <c r="Z38" s="63">
        <v>2.78</v>
      </c>
      <c r="AA38" s="8"/>
      <c r="AB38" s="45">
        <v>32.343837738040001</v>
      </c>
      <c r="AC38" s="63">
        <v>1.65</v>
      </c>
      <c r="AD38" s="8"/>
      <c r="AE38" s="62">
        <v>32</v>
      </c>
      <c r="AF38" s="63">
        <v>1.64</v>
      </c>
      <c r="AG38" s="8"/>
      <c r="AH38" s="62">
        <v>24.8</v>
      </c>
      <c r="AI38" s="63">
        <v>1.42</v>
      </c>
      <c r="AJ38" s="8"/>
      <c r="AK38" s="45">
        <v>48.29808807373</v>
      </c>
      <c r="AL38" s="63">
        <v>2.7</v>
      </c>
      <c r="AM38" s="8"/>
      <c r="AN38" s="62">
        <v>0.94099999999999995</v>
      </c>
      <c r="AO38" s="63">
        <v>-8.1899999999999999E-5</v>
      </c>
      <c r="AP38" s="8"/>
      <c r="AQ38" s="45">
        <v>0.86576932668689999</v>
      </c>
      <c r="AR38" s="63">
        <v>-1.2300000000000001E-4</v>
      </c>
      <c r="AS38" s="8"/>
      <c r="AT38" s="62">
        <v>0.90600000000000003</v>
      </c>
      <c r="AU38" s="63">
        <v>-8.2000000000000001E-5</v>
      </c>
      <c r="AV38" s="8"/>
      <c r="AW38" s="62">
        <v>0.93300000000000005</v>
      </c>
      <c r="AX38" s="63">
        <v>-1.64E-4</v>
      </c>
      <c r="AY38" s="8"/>
      <c r="AZ38" s="62">
        <v>0.89900000000000002</v>
      </c>
      <c r="BA38" s="63">
        <v>-1.64E-4</v>
      </c>
      <c r="BB38" s="8"/>
      <c r="BC38" s="45">
        <v>0.93426638841630005</v>
      </c>
      <c r="BD38" s="63">
        <v>-1.64E-4</v>
      </c>
      <c r="BF38" s="62">
        <v>85.9</v>
      </c>
      <c r="BG38" s="63">
        <v>3.08</v>
      </c>
      <c r="BH38" s="8"/>
      <c r="BI38" s="62">
        <v>37.4</v>
      </c>
      <c r="BJ38" s="63">
        <v>1.69</v>
      </c>
      <c r="BL38" s="80">
        <v>41.423942565920001</v>
      </c>
      <c r="BM38" s="10">
        <v>1.3138613700870001</v>
      </c>
      <c r="BO38" s="80">
        <v>81.181663513179998</v>
      </c>
      <c r="BP38" s="10">
        <v>2.3173649311069999</v>
      </c>
      <c r="BR38" s="80">
        <v>67.518363952640001</v>
      </c>
      <c r="BS38" s="10">
        <v>2.303070783615</v>
      </c>
      <c r="BU38" s="45">
        <v>110.13819122309999</v>
      </c>
      <c r="BV38" s="10">
        <v>2.2121984958650001</v>
      </c>
    </row>
    <row r="39" spans="1:74" x14ac:dyDescent="0.3">
      <c r="A39" s="62">
        <v>16.2</v>
      </c>
      <c r="B39" s="63">
        <v>0.70299999999999996</v>
      </c>
      <c r="C39" s="8"/>
      <c r="D39" s="62">
        <v>31.9</v>
      </c>
      <c r="E39" s="63">
        <v>1.41</v>
      </c>
      <c r="F39" s="8"/>
      <c r="G39" s="62">
        <v>22.1</v>
      </c>
      <c r="H39" s="63">
        <v>1.06</v>
      </c>
      <c r="I39" s="8"/>
      <c r="J39" s="45">
        <v>24.678834915159999</v>
      </c>
      <c r="K39" s="63">
        <v>1.2</v>
      </c>
      <c r="L39" s="8"/>
      <c r="M39" s="62">
        <v>40.700000000000003</v>
      </c>
      <c r="N39" s="63">
        <v>1.89</v>
      </c>
      <c r="O39" s="8"/>
      <c r="P39" s="62">
        <v>15.2</v>
      </c>
      <c r="Q39" s="63">
        <v>0.84499999999999997</v>
      </c>
      <c r="R39" s="8"/>
      <c r="S39" s="45">
        <v>41.145084381099998</v>
      </c>
      <c r="T39" s="63">
        <v>1.98</v>
      </c>
      <c r="U39" s="8"/>
      <c r="V39" s="62">
        <v>59.8</v>
      </c>
      <c r="W39" s="63">
        <v>2.89</v>
      </c>
      <c r="X39" s="8"/>
      <c r="Y39" s="62">
        <v>60.3</v>
      </c>
      <c r="Z39" s="63">
        <v>2.88</v>
      </c>
      <c r="AA39" s="8"/>
      <c r="AB39" s="45">
        <v>34.540126800540001</v>
      </c>
      <c r="AC39" s="63">
        <v>1.75</v>
      </c>
      <c r="AD39" s="8"/>
      <c r="AE39" s="62">
        <v>34.200000000000003</v>
      </c>
      <c r="AF39" s="63">
        <v>1.74</v>
      </c>
      <c r="AG39" s="8"/>
      <c r="AH39" s="62">
        <v>26.7</v>
      </c>
      <c r="AI39" s="63">
        <v>1.52</v>
      </c>
      <c r="AJ39" s="8"/>
      <c r="AK39" s="45">
        <v>50.08031463623</v>
      </c>
      <c r="AL39" s="63">
        <v>2.8</v>
      </c>
      <c r="AM39" s="8"/>
      <c r="AN39" s="62">
        <v>0.94</v>
      </c>
      <c r="AO39" s="63">
        <v>-4.0899999999999998E-5</v>
      </c>
      <c r="AP39" s="8"/>
      <c r="AQ39" s="45">
        <v>0.86515206098560005</v>
      </c>
      <c r="AR39" s="63">
        <v>-1.2300000000000001E-4</v>
      </c>
      <c r="AS39" s="8"/>
      <c r="AT39" s="62">
        <v>0.90400000000000003</v>
      </c>
      <c r="AU39" s="63">
        <v>-8.2000000000000001E-5</v>
      </c>
      <c r="AV39" s="8"/>
      <c r="AW39" s="62">
        <v>0.93400000000000005</v>
      </c>
      <c r="AX39" s="63">
        <v>-1.64E-4</v>
      </c>
      <c r="AY39" s="8"/>
      <c r="AZ39" s="62">
        <v>0.9</v>
      </c>
      <c r="BA39" s="63">
        <v>-1.64E-4</v>
      </c>
      <c r="BB39" s="8"/>
      <c r="BC39" s="45">
        <v>0.93387109041210004</v>
      </c>
      <c r="BD39" s="63">
        <v>-1.64E-4</v>
      </c>
      <c r="BF39" s="62">
        <v>88.9</v>
      </c>
      <c r="BG39" s="63">
        <v>3.2</v>
      </c>
      <c r="BH39" s="8"/>
      <c r="BI39" s="62">
        <v>41.5</v>
      </c>
      <c r="BJ39" s="63">
        <v>1.8</v>
      </c>
      <c r="BL39" s="80">
        <v>48.630973815920001</v>
      </c>
      <c r="BM39" s="10">
        <v>1.4299502372740001</v>
      </c>
      <c r="BO39" s="80">
        <v>86.431663513179998</v>
      </c>
      <c r="BP39" s="10">
        <v>2.4336979389189999</v>
      </c>
      <c r="BR39" s="80">
        <v>71.319145202640001</v>
      </c>
      <c r="BS39" s="10">
        <v>2.419953107834</v>
      </c>
      <c r="BU39" s="45">
        <v>118.24756622309999</v>
      </c>
      <c r="BV39" s="10">
        <v>2.328287363052</v>
      </c>
    </row>
    <row r="40" spans="1:74" x14ac:dyDescent="0.3">
      <c r="A40" s="62">
        <v>17.399999999999999</v>
      </c>
      <c r="B40" s="63">
        <v>0.753</v>
      </c>
      <c r="C40" s="8"/>
      <c r="D40" s="62">
        <v>34.200000000000003</v>
      </c>
      <c r="E40" s="63">
        <v>1.51</v>
      </c>
      <c r="F40" s="8"/>
      <c r="G40" s="62">
        <v>24.5</v>
      </c>
      <c r="H40" s="63">
        <v>1.1599999999999999</v>
      </c>
      <c r="I40" s="8"/>
      <c r="J40" s="45">
        <v>27.012819290159999</v>
      </c>
      <c r="K40" s="63">
        <v>1.3</v>
      </c>
      <c r="L40" s="8"/>
      <c r="M40" s="62">
        <v>42.9</v>
      </c>
      <c r="N40" s="63">
        <v>1.99</v>
      </c>
      <c r="O40" s="8"/>
      <c r="P40" s="62">
        <v>17.5</v>
      </c>
      <c r="Q40" s="63">
        <v>0.94299999999999995</v>
      </c>
      <c r="R40" s="8"/>
      <c r="S40" s="45">
        <v>43.320865631099998</v>
      </c>
      <c r="T40" s="63">
        <v>2.08</v>
      </c>
      <c r="U40" s="8"/>
      <c r="V40" s="62">
        <v>61.9</v>
      </c>
      <c r="W40" s="63">
        <v>2.99</v>
      </c>
      <c r="X40" s="8"/>
      <c r="Y40" s="62">
        <v>62.4</v>
      </c>
      <c r="Z40" s="63">
        <v>2.98</v>
      </c>
      <c r="AA40" s="8"/>
      <c r="AB40" s="45">
        <v>36.703212738040001</v>
      </c>
      <c r="AC40" s="63">
        <v>1.85</v>
      </c>
      <c r="AD40" s="8"/>
      <c r="AE40" s="62">
        <v>36.299999999999997</v>
      </c>
      <c r="AF40" s="63">
        <v>1.84</v>
      </c>
      <c r="AG40" s="8"/>
      <c r="AH40" s="62">
        <v>28.7</v>
      </c>
      <c r="AI40" s="63">
        <v>1.62</v>
      </c>
      <c r="AJ40" s="8"/>
      <c r="AK40" s="45">
        <v>51.89281463623</v>
      </c>
      <c r="AL40" s="63">
        <v>2.9</v>
      </c>
      <c r="AM40" s="8"/>
      <c r="AN40" s="62">
        <v>0.98</v>
      </c>
      <c r="AO40" s="63">
        <v>-4.0899999999999998E-5</v>
      </c>
      <c r="AP40" s="8"/>
      <c r="AQ40" s="45">
        <v>0.85982221364970002</v>
      </c>
      <c r="AR40" s="63">
        <v>-1.2300000000000001E-4</v>
      </c>
      <c r="AS40" s="8"/>
      <c r="AT40" s="62">
        <v>0.90200000000000002</v>
      </c>
      <c r="AU40" s="63">
        <v>-8.2000000000000001E-5</v>
      </c>
      <c r="AV40" s="8"/>
      <c r="AW40" s="62">
        <v>0.98599999999999999</v>
      </c>
      <c r="AX40" s="64">
        <v>1.2999999999999999E-2</v>
      </c>
      <c r="AY40" s="8"/>
      <c r="AZ40" s="62">
        <v>1.1200000000000001</v>
      </c>
      <c r="BA40" s="64">
        <v>3.6200000000000003E-2</v>
      </c>
      <c r="BB40" s="8"/>
      <c r="BC40" s="45">
        <v>1.034426450729</v>
      </c>
      <c r="BD40" s="64">
        <v>3.9800000000000002E-2</v>
      </c>
      <c r="BF40" s="62">
        <v>91.7</v>
      </c>
      <c r="BG40" s="63">
        <v>3.32</v>
      </c>
      <c r="BH40" s="8"/>
      <c r="BI40" s="62">
        <v>45.8</v>
      </c>
      <c r="BJ40" s="63">
        <v>1.92</v>
      </c>
      <c r="BL40" s="80">
        <v>56.709098815920001</v>
      </c>
      <c r="BM40" s="10">
        <v>1.54671049118</v>
      </c>
      <c r="BO40" s="80">
        <v>91.527366638179998</v>
      </c>
      <c r="BP40" s="10">
        <v>2.5502750873569999</v>
      </c>
      <c r="BR40" s="80">
        <v>74.899223327640001</v>
      </c>
      <c r="BS40" s="10">
        <v>2.536103010178</v>
      </c>
      <c r="BU40" s="45">
        <v>126.05615997309999</v>
      </c>
      <c r="BV40" s="10">
        <v>2.445719003677</v>
      </c>
    </row>
    <row r="41" spans="1:74" x14ac:dyDescent="0.3">
      <c r="A41" s="62">
        <v>18.7</v>
      </c>
      <c r="B41" s="63">
        <v>0.80300000000000005</v>
      </c>
      <c r="C41" s="8"/>
      <c r="D41" s="62">
        <v>36.5</v>
      </c>
      <c r="E41" s="63">
        <v>1.61</v>
      </c>
      <c r="F41" s="8"/>
      <c r="G41" s="62">
        <v>26.9</v>
      </c>
      <c r="H41" s="63">
        <v>1.26</v>
      </c>
      <c r="I41" s="8"/>
      <c r="J41" s="45">
        <v>29.329225540159999</v>
      </c>
      <c r="K41" s="63">
        <v>1.4</v>
      </c>
      <c r="L41" s="8"/>
      <c r="M41" s="62">
        <v>45.1</v>
      </c>
      <c r="N41" s="63">
        <v>2.09</v>
      </c>
      <c r="O41" s="8"/>
      <c r="P41" s="62">
        <v>19.899999999999999</v>
      </c>
      <c r="Q41" s="63">
        <v>1.04</v>
      </c>
      <c r="R41" s="8"/>
      <c r="S41" s="45">
        <v>45.476139068599998</v>
      </c>
      <c r="T41" s="63">
        <v>2.1800000000000002</v>
      </c>
      <c r="U41" s="8"/>
      <c r="V41" s="62">
        <v>64</v>
      </c>
      <c r="W41" s="63">
        <v>3.09</v>
      </c>
      <c r="X41" s="8"/>
      <c r="Y41" s="62">
        <v>64.400000000000006</v>
      </c>
      <c r="Z41" s="63">
        <v>3.08</v>
      </c>
      <c r="AA41" s="8"/>
      <c r="AB41" s="45">
        <v>38.880947113040001</v>
      </c>
      <c r="AC41" s="63">
        <v>1.95</v>
      </c>
      <c r="AD41" s="8"/>
      <c r="AE41" s="62">
        <v>38.5</v>
      </c>
      <c r="AF41" s="63">
        <v>1.94</v>
      </c>
      <c r="AG41" s="8"/>
      <c r="AH41" s="62">
        <v>30.6</v>
      </c>
      <c r="AI41" s="63">
        <v>1.72</v>
      </c>
      <c r="AJ41" s="8"/>
      <c r="AK41" s="45">
        <v>53.67504119873</v>
      </c>
      <c r="AL41" s="63">
        <v>3</v>
      </c>
      <c r="AM41" s="8"/>
      <c r="AN41" s="62">
        <v>1.64</v>
      </c>
      <c r="AO41" s="64">
        <v>6.3899999999999998E-2</v>
      </c>
      <c r="AP41" s="8"/>
      <c r="AQ41" s="45">
        <v>1.2408494949340001</v>
      </c>
      <c r="AR41" s="64">
        <v>2.6700000000000002E-2</v>
      </c>
      <c r="AS41" s="8"/>
      <c r="AT41" s="62">
        <v>0.89900000000000002</v>
      </c>
      <c r="AU41" s="63">
        <v>-1.2300000000000001E-4</v>
      </c>
      <c r="AV41" s="8"/>
      <c r="AW41" s="62">
        <v>1.1100000000000001</v>
      </c>
      <c r="AX41" s="63">
        <v>9.5200000000000007E-2</v>
      </c>
      <c r="AY41" s="8"/>
      <c r="AZ41" s="62">
        <v>1.47</v>
      </c>
      <c r="BA41" s="63">
        <v>0.13500000000000001</v>
      </c>
      <c r="BB41" s="8"/>
      <c r="BC41" s="45">
        <v>1.186220884323</v>
      </c>
      <c r="BD41" s="63">
        <v>0.156</v>
      </c>
      <c r="BF41" s="62">
        <v>94.4</v>
      </c>
      <c r="BG41" s="63">
        <v>3.43</v>
      </c>
      <c r="BH41" s="8"/>
      <c r="BI41" s="62">
        <v>50</v>
      </c>
      <c r="BJ41" s="63">
        <v>2.04</v>
      </c>
      <c r="BL41" s="80">
        <v>65.865348815920001</v>
      </c>
      <c r="BM41" s="10">
        <v>1.6637148857120001</v>
      </c>
      <c r="BO41" s="80">
        <v>96.460960388179998</v>
      </c>
      <c r="BP41" s="10">
        <v>2.6669132709499999</v>
      </c>
      <c r="BR41" s="80">
        <v>78.407035827640001</v>
      </c>
      <c r="BS41" s="10">
        <v>2.653534650803</v>
      </c>
      <c r="BU41" s="45">
        <v>133.40771484379999</v>
      </c>
      <c r="BV41" s="10">
        <v>2.5627233982090001</v>
      </c>
    </row>
    <row r="42" spans="1:74" x14ac:dyDescent="0.3">
      <c r="A42" s="62">
        <v>19.899999999999999</v>
      </c>
      <c r="B42" s="63">
        <v>0.85299999999999998</v>
      </c>
      <c r="C42" s="8"/>
      <c r="D42" s="62">
        <v>38.700000000000003</v>
      </c>
      <c r="E42" s="63">
        <v>1.71</v>
      </c>
      <c r="F42" s="8"/>
      <c r="G42" s="62">
        <v>29.3</v>
      </c>
      <c r="H42" s="63">
        <v>1.36</v>
      </c>
      <c r="I42" s="8"/>
      <c r="J42" s="45">
        <v>31.618288040159999</v>
      </c>
      <c r="K42" s="63">
        <v>1.5</v>
      </c>
      <c r="L42" s="8"/>
      <c r="M42" s="62">
        <v>47.4</v>
      </c>
      <c r="N42" s="63">
        <v>2.19</v>
      </c>
      <c r="O42" s="8"/>
      <c r="P42" s="62">
        <v>22.2</v>
      </c>
      <c r="Q42" s="63">
        <v>1.1399999999999999</v>
      </c>
      <c r="R42" s="8"/>
      <c r="S42" s="45">
        <v>47.646060943599998</v>
      </c>
      <c r="T42" s="63">
        <v>2.2799999999999998</v>
      </c>
      <c r="U42" s="8"/>
      <c r="V42" s="62">
        <v>66</v>
      </c>
      <c r="W42" s="63">
        <v>3.19</v>
      </c>
      <c r="X42" s="8"/>
      <c r="Y42" s="62">
        <v>66.5</v>
      </c>
      <c r="Z42" s="63">
        <v>3.18</v>
      </c>
      <c r="AA42" s="8"/>
      <c r="AB42" s="45">
        <v>41.034267425540001</v>
      </c>
      <c r="AC42" s="63">
        <v>2.0499999999999998</v>
      </c>
      <c r="AD42" s="8"/>
      <c r="AE42" s="62">
        <v>40.6</v>
      </c>
      <c r="AF42" s="63">
        <v>2.04</v>
      </c>
      <c r="AG42" s="8"/>
      <c r="AH42" s="62">
        <v>32.5</v>
      </c>
      <c r="AI42" s="63">
        <v>1.82</v>
      </c>
      <c r="AJ42" s="8"/>
      <c r="AK42" s="45">
        <v>55.44457244873</v>
      </c>
      <c r="AL42" s="63">
        <v>3.1</v>
      </c>
      <c r="AM42" s="8"/>
      <c r="AN42" s="62">
        <v>2.69</v>
      </c>
      <c r="AO42" s="63">
        <v>0.16400000000000001</v>
      </c>
      <c r="AP42" s="8"/>
      <c r="AQ42" s="45">
        <v>2.3292284011839999</v>
      </c>
      <c r="AR42" s="63">
        <v>0.126</v>
      </c>
      <c r="AS42" s="8"/>
      <c r="AT42" s="62">
        <v>0.97799999999999998</v>
      </c>
      <c r="AU42" s="63">
        <v>-4.9800000000000004E-7</v>
      </c>
      <c r="AV42" s="8"/>
      <c r="AW42" s="62">
        <v>1.22</v>
      </c>
      <c r="AX42" s="63">
        <v>0.17899999999999999</v>
      </c>
      <c r="AY42" s="8"/>
      <c r="AZ42" s="62">
        <v>2.21</v>
      </c>
      <c r="BA42" s="63">
        <v>0.23599999999999999</v>
      </c>
      <c r="BB42" s="8"/>
      <c r="BC42" s="45">
        <v>1.326906919479</v>
      </c>
      <c r="BD42" s="63">
        <v>0.27300000000000002</v>
      </c>
      <c r="BF42" s="62">
        <v>96.9</v>
      </c>
      <c r="BG42" s="63">
        <v>3.55</v>
      </c>
      <c r="BH42" s="8"/>
      <c r="BI42" s="62">
        <v>54.2</v>
      </c>
      <c r="BJ42" s="63">
        <v>2.15</v>
      </c>
      <c r="BL42" s="80">
        <v>75.611442565920001</v>
      </c>
      <c r="BM42" s="10">
        <v>1.7800478935240001</v>
      </c>
      <c r="BO42" s="80">
        <v>101.18166351319999</v>
      </c>
      <c r="BP42" s="10">
        <v>2.7834904193879999</v>
      </c>
      <c r="BR42" s="80">
        <v>81.821098327640001</v>
      </c>
      <c r="BS42" s="10">
        <v>2.77060008049</v>
      </c>
      <c r="BU42" s="45">
        <v>140.20458984379999</v>
      </c>
      <c r="BV42" s="10">
        <v>2.6785070896150001</v>
      </c>
    </row>
    <row r="43" spans="1:74" x14ac:dyDescent="0.3">
      <c r="A43" s="62">
        <v>21.1</v>
      </c>
      <c r="B43" s="63">
        <v>0.90300000000000002</v>
      </c>
      <c r="C43" s="8"/>
      <c r="D43" s="62">
        <v>40.9</v>
      </c>
      <c r="E43" s="63">
        <v>1.81</v>
      </c>
      <c r="F43" s="8"/>
      <c r="G43" s="62">
        <v>31.6</v>
      </c>
      <c r="H43" s="63">
        <v>1.46</v>
      </c>
      <c r="I43" s="8"/>
      <c r="J43" s="45">
        <v>33.937622070309999</v>
      </c>
      <c r="K43" s="63">
        <v>1.6</v>
      </c>
      <c r="L43" s="8"/>
      <c r="M43" s="62">
        <v>49.6</v>
      </c>
      <c r="N43" s="63">
        <v>2.29</v>
      </c>
      <c r="O43" s="8"/>
      <c r="P43" s="62">
        <v>24.6</v>
      </c>
      <c r="Q43" s="63">
        <v>1.24</v>
      </c>
      <c r="R43" s="8"/>
      <c r="S43" s="45">
        <v>49.800357818599998</v>
      </c>
      <c r="T43" s="63">
        <v>2.38</v>
      </c>
      <c r="U43" s="8"/>
      <c r="V43" s="62">
        <v>68.099999999999994</v>
      </c>
      <c r="W43" s="63">
        <v>3.29</v>
      </c>
      <c r="X43" s="8"/>
      <c r="Y43" s="62">
        <v>68.5</v>
      </c>
      <c r="Z43" s="63">
        <v>3.28</v>
      </c>
      <c r="AA43" s="8"/>
      <c r="AB43" s="45">
        <v>43.166103363040001</v>
      </c>
      <c r="AC43" s="63">
        <v>2.15</v>
      </c>
      <c r="AD43" s="8"/>
      <c r="AE43" s="62">
        <v>42.8</v>
      </c>
      <c r="AF43" s="63">
        <v>2.14</v>
      </c>
      <c r="AG43" s="8"/>
      <c r="AH43" s="62">
        <v>34.4</v>
      </c>
      <c r="AI43" s="63">
        <v>1.92</v>
      </c>
      <c r="AJ43" s="8"/>
      <c r="AK43" s="45">
        <v>57.21605682373</v>
      </c>
      <c r="AL43" s="63">
        <v>3.2</v>
      </c>
      <c r="AM43" s="8"/>
      <c r="AN43" s="62">
        <v>3.84</v>
      </c>
      <c r="AO43" s="63">
        <v>0.26400000000000001</v>
      </c>
      <c r="AP43" s="8"/>
      <c r="AQ43" s="45">
        <v>3.5943651199339999</v>
      </c>
      <c r="AR43" s="63">
        <v>0.22600000000000001</v>
      </c>
      <c r="AS43" s="8"/>
      <c r="AT43" s="62">
        <v>1.85</v>
      </c>
      <c r="AU43" s="64">
        <v>7.6999999999999999E-2</v>
      </c>
      <c r="AV43" s="8"/>
      <c r="AW43" s="62">
        <v>1.36</v>
      </c>
      <c r="AX43" s="63">
        <v>0.26100000000000001</v>
      </c>
      <c r="AY43" s="8"/>
      <c r="AZ43" s="62">
        <v>3.37</v>
      </c>
      <c r="BA43" s="63">
        <v>0.33700000000000002</v>
      </c>
      <c r="BB43" s="8"/>
      <c r="BC43" s="45">
        <v>1.453432798386</v>
      </c>
      <c r="BD43" s="63">
        <v>0.39</v>
      </c>
      <c r="BF43" s="62">
        <v>99.3</v>
      </c>
      <c r="BG43" s="63">
        <v>3.67</v>
      </c>
      <c r="BH43" s="8"/>
      <c r="BI43" s="62">
        <v>58.2</v>
      </c>
      <c r="BJ43" s="63">
        <v>2.27</v>
      </c>
      <c r="BL43" s="80">
        <v>85.455192565920001</v>
      </c>
      <c r="BM43" s="10">
        <v>1.89680814743</v>
      </c>
      <c r="BO43" s="80">
        <v>105.64650726319999</v>
      </c>
      <c r="BP43" s="10">
        <v>2.9000675678249999</v>
      </c>
      <c r="BR43" s="80">
        <v>85.121879577640001</v>
      </c>
      <c r="BS43" s="10">
        <v>2.88632273674</v>
      </c>
      <c r="BU43" s="45">
        <v>146.53271484379999</v>
      </c>
      <c r="BV43" s="10">
        <v>2.795511484146</v>
      </c>
    </row>
    <row r="44" spans="1:74" x14ac:dyDescent="0.3">
      <c r="A44" s="62">
        <v>22.3</v>
      </c>
      <c r="B44" s="63">
        <v>0.95299999999999996</v>
      </c>
      <c r="C44" s="8"/>
      <c r="D44" s="62">
        <v>43.2</v>
      </c>
      <c r="E44" s="63">
        <v>1.91</v>
      </c>
      <c r="F44" s="8"/>
      <c r="G44" s="62">
        <v>34</v>
      </c>
      <c r="H44" s="63">
        <v>1.56</v>
      </c>
      <c r="I44" s="8"/>
      <c r="J44" s="45">
        <v>36.231567382809999</v>
      </c>
      <c r="K44" s="63">
        <v>1.7</v>
      </c>
      <c r="L44" s="8"/>
      <c r="M44" s="62">
        <v>51.8</v>
      </c>
      <c r="N44" s="63">
        <v>2.39</v>
      </c>
      <c r="O44" s="8"/>
      <c r="P44" s="62">
        <v>26.9</v>
      </c>
      <c r="Q44" s="63">
        <v>1.34</v>
      </c>
      <c r="R44" s="8"/>
      <c r="S44" s="45">
        <v>51.940982818599998</v>
      </c>
      <c r="T44" s="63">
        <v>2.48</v>
      </c>
      <c r="U44" s="8"/>
      <c r="V44" s="62">
        <v>70.099999999999994</v>
      </c>
      <c r="W44" s="63">
        <v>3.39</v>
      </c>
      <c r="X44" s="8"/>
      <c r="Y44" s="62">
        <v>70.5</v>
      </c>
      <c r="Z44" s="63">
        <v>3.38</v>
      </c>
      <c r="AA44" s="8"/>
      <c r="AB44" s="45">
        <v>45.297939300540001</v>
      </c>
      <c r="AC44" s="63">
        <v>2.25</v>
      </c>
      <c r="AD44" s="8"/>
      <c r="AE44" s="62">
        <v>44.9</v>
      </c>
      <c r="AF44" s="63">
        <v>2.2400000000000002</v>
      </c>
      <c r="AG44" s="8"/>
      <c r="AH44" s="62">
        <v>36.299999999999997</v>
      </c>
      <c r="AI44" s="63">
        <v>2.02</v>
      </c>
      <c r="AJ44" s="8"/>
      <c r="AK44" s="45">
        <v>58.99144744873</v>
      </c>
      <c r="AL44" s="63">
        <v>3.3</v>
      </c>
      <c r="AM44" s="8"/>
      <c r="AN44" s="62">
        <v>5.12</v>
      </c>
      <c r="AO44" s="63">
        <v>0.36399999999999999</v>
      </c>
      <c r="AP44" s="8"/>
      <c r="AQ44" s="45">
        <v>5.1138963699340003</v>
      </c>
      <c r="AR44" s="63">
        <v>0.32600000000000001</v>
      </c>
      <c r="AS44" s="8"/>
      <c r="AT44" s="62">
        <v>3.07</v>
      </c>
      <c r="AU44" s="63">
        <v>0.17499999999999999</v>
      </c>
      <c r="AV44" s="8"/>
      <c r="AW44" s="62">
        <v>1.85</v>
      </c>
      <c r="AX44" s="63">
        <v>0.34599999999999997</v>
      </c>
      <c r="AY44" s="8"/>
      <c r="AZ44" s="62">
        <v>4.93</v>
      </c>
      <c r="BA44" s="63">
        <v>0.435</v>
      </c>
      <c r="BB44" s="8"/>
      <c r="BC44" s="45">
        <v>1.586489439011</v>
      </c>
      <c r="BD44" s="63">
        <v>0.50600000000000001</v>
      </c>
      <c r="BF44" s="62">
        <v>102</v>
      </c>
      <c r="BG44" s="63">
        <v>3.78</v>
      </c>
      <c r="BH44" s="8"/>
      <c r="BI44" s="62">
        <v>62.1</v>
      </c>
      <c r="BJ44" s="63">
        <v>2.39</v>
      </c>
      <c r="BL44" s="80">
        <v>95.791130065920001</v>
      </c>
      <c r="BM44" s="10">
        <v>2.0140566825869999</v>
      </c>
      <c r="BO44" s="80">
        <v>109.95705413819999</v>
      </c>
      <c r="BP44" s="10">
        <v>3.0169498920439999</v>
      </c>
      <c r="BR44" s="80">
        <v>88.338676452640001</v>
      </c>
      <c r="BS44" s="10">
        <v>3.003205060959</v>
      </c>
      <c r="BU44" s="45">
        <v>152.34521484379999</v>
      </c>
      <c r="BV44" s="10">
        <v>2.912271738052</v>
      </c>
    </row>
    <row r="45" spans="1:74" x14ac:dyDescent="0.3">
      <c r="A45" s="62">
        <v>23.5</v>
      </c>
      <c r="B45" s="63">
        <v>1</v>
      </c>
      <c r="C45" s="8"/>
      <c r="D45" s="62">
        <v>45.4</v>
      </c>
      <c r="E45" s="63">
        <v>2.0099999999999998</v>
      </c>
      <c r="F45" s="8"/>
      <c r="G45" s="62">
        <v>36.299999999999997</v>
      </c>
      <c r="H45" s="63">
        <v>1.66</v>
      </c>
      <c r="I45" s="8"/>
      <c r="J45" s="45">
        <v>38.478637695309999</v>
      </c>
      <c r="K45" s="63">
        <v>1.8</v>
      </c>
      <c r="L45" s="8"/>
      <c r="M45" s="62">
        <v>53.9</v>
      </c>
      <c r="N45" s="63">
        <v>2.4900000000000002</v>
      </c>
      <c r="O45" s="8"/>
      <c r="P45" s="62">
        <v>29.2</v>
      </c>
      <c r="Q45" s="63">
        <v>1.44</v>
      </c>
      <c r="R45" s="8"/>
      <c r="S45" s="45">
        <v>54.048404693599998</v>
      </c>
      <c r="T45" s="63">
        <v>2.58</v>
      </c>
      <c r="U45" s="8"/>
      <c r="V45" s="62">
        <v>72.2</v>
      </c>
      <c r="W45" s="63">
        <v>3.49</v>
      </c>
      <c r="X45" s="8"/>
      <c r="Y45" s="62">
        <v>72.599999999999994</v>
      </c>
      <c r="Z45" s="63">
        <v>3.48</v>
      </c>
      <c r="AA45" s="8"/>
      <c r="AB45" s="45">
        <v>47.439540863040001</v>
      </c>
      <c r="AC45" s="63">
        <v>2.35</v>
      </c>
      <c r="AD45" s="8"/>
      <c r="AE45" s="62">
        <v>47</v>
      </c>
      <c r="AF45" s="63">
        <v>2.34</v>
      </c>
      <c r="AG45" s="8"/>
      <c r="AH45" s="62">
        <v>38.200000000000003</v>
      </c>
      <c r="AI45" s="63">
        <v>2.12</v>
      </c>
      <c r="AJ45" s="8"/>
      <c r="AK45" s="45">
        <v>60.76000213623</v>
      </c>
      <c r="AL45" s="63">
        <v>3.4</v>
      </c>
      <c r="AM45" s="8"/>
      <c r="AN45" s="62">
        <v>6.55</v>
      </c>
      <c r="AO45" s="63">
        <v>0.46300000000000002</v>
      </c>
      <c r="AP45" s="8"/>
      <c r="AQ45" s="45">
        <v>6.8365526199340003</v>
      </c>
      <c r="AR45" s="63">
        <v>0.42599999999999999</v>
      </c>
      <c r="AS45" s="8"/>
      <c r="AT45" s="62">
        <v>4.53</v>
      </c>
      <c r="AU45" s="63">
        <v>0.27600000000000002</v>
      </c>
      <c r="AV45" s="8"/>
      <c r="AW45" s="62">
        <v>2.68</v>
      </c>
      <c r="AX45" s="63">
        <v>0.42899999999999999</v>
      </c>
      <c r="AY45" s="8"/>
      <c r="AZ45" s="62">
        <v>6.82</v>
      </c>
      <c r="BA45" s="63">
        <v>0.53600000000000003</v>
      </c>
      <c r="BB45" s="8"/>
      <c r="BC45" s="45">
        <v>1.7159308195109999</v>
      </c>
      <c r="BD45" s="63">
        <v>0.623</v>
      </c>
      <c r="BF45" s="62">
        <v>104</v>
      </c>
      <c r="BG45" s="63">
        <v>3.9</v>
      </c>
      <c r="BH45" s="8"/>
      <c r="BI45" s="62">
        <v>65.7</v>
      </c>
      <c r="BJ45" s="63">
        <v>2.5</v>
      </c>
      <c r="BL45" s="80">
        <v>106.33019256590001</v>
      </c>
      <c r="BM45" s="10">
        <v>2.1305117607119999</v>
      </c>
      <c r="BO45" s="80">
        <v>114.01564788819999</v>
      </c>
      <c r="BP45" s="10">
        <v>3.1339542865749999</v>
      </c>
      <c r="BR45" s="80">
        <v>91.432426452640001</v>
      </c>
      <c r="BS45" s="10">
        <v>3.1200263500209999</v>
      </c>
      <c r="BU45" s="45">
        <v>157.48974609379999</v>
      </c>
      <c r="BV45" s="10">
        <v>3.0282995700840001</v>
      </c>
    </row>
    <row r="46" spans="1:74" x14ac:dyDescent="0.3">
      <c r="A46" s="62">
        <v>24.7</v>
      </c>
      <c r="B46" s="63">
        <v>1.05</v>
      </c>
      <c r="C46" s="8"/>
      <c r="D46" s="62">
        <v>47.6</v>
      </c>
      <c r="E46" s="63">
        <v>2.11</v>
      </c>
      <c r="F46" s="8"/>
      <c r="G46" s="62">
        <v>38.6</v>
      </c>
      <c r="H46" s="63">
        <v>1.76</v>
      </c>
      <c r="I46" s="8"/>
      <c r="J46" s="45">
        <v>40.752075195309999</v>
      </c>
      <c r="K46" s="63">
        <v>1.9</v>
      </c>
      <c r="L46" s="8"/>
      <c r="M46" s="62">
        <v>56.1</v>
      </c>
      <c r="N46" s="63">
        <v>2.59</v>
      </c>
      <c r="O46" s="8"/>
      <c r="P46" s="62">
        <v>31.5</v>
      </c>
      <c r="Q46" s="63">
        <v>1.54</v>
      </c>
      <c r="R46" s="8"/>
      <c r="S46" s="45">
        <v>56.172428131099998</v>
      </c>
      <c r="T46" s="63">
        <v>2.68</v>
      </c>
      <c r="U46" s="8"/>
      <c r="V46" s="62">
        <v>74.2</v>
      </c>
      <c r="W46" s="63">
        <v>3.59</v>
      </c>
      <c r="X46" s="8"/>
      <c r="Y46" s="62">
        <v>74.599999999999994</v>
      </c>
      <c r="Z46" s="63">
        <v>3.58</v>
      </c>
      <c r="AA46" s="8"/>
      <c r="AB46" s="45">
        <v>49.563564300540001</v>
      </c>
      <c r="AC46" s="63">
        <v>2.4500000000000002</v>
      </c>
      <c r="AD46" s="8"/>
      <c r="AE46" s="62">
        <v>49.2</v>
      </c>
      <c r="AF46" s="63">
        <v>2.44</v>
      </c>
      <c r="AG46" s="8"/>
      <c r="AH46" s="62">
        <v>40</v>
      </c>
      <c r="AI46" s="63">
        <v>2.2200000000000002</v>
      </c>
      <c r="AJ46" s="8"/>
      <c r="AK46" s="45">
        <v>62.49730682373</v>
      </c>
      <c r="AL46" s="63">
        <v>3.5</v>
      </c>
      <c r="AM46" s="8"/>
      <c r="AN46" s="62">
        <v>8.18</v>
      </c>
      <c r="AO46" s="63">
        <v>0.56499999999999995</v>
      </c>
      <c r="AP46" s="8"/>
      <c r="AQ46" s="45">
        <v>8.7887010574340003</v>
      </c>
      <c r="AR46" s="63">
        <v>0.52600000000000002</v>
      </c>
      <c r="AS46" s="8"/>
      <c r="AT46" s="62">
        <v>6.25</v>
      </c>
      <c r="AU46" s="63">
        <v>0.376</v>
      </c>
      <c r="AV46" s="8"/>
      <c r="AW46" s="62">
        <v>3.68</v>
      </c>
      <c r="AX46" s="63">
        <v>0.51200000000000001</v>
      </c>
      <c r="AY46" s="8"/>
      <c r="AZ46" s="62">
        <v>8.82</v>
      </c>
      <c r="BA46" s="63">
        <v>0.63600000000000001</v>
      </c>
      <c r="BB46" s="8"/>
      <c r="BC46" s="45">
        <v>2.0718877315520001</v>
      </c>
      <c r="BD46" s="63">
        <v>0.73899999999999999</v>
      </c>
      <c r="BF46" s="62">
        <v>106</v>
      </c>
      <c r="BG46" s="63">
        <v>4.0199999999999996</v>
      </c>
      <c r="BH46" s="8"/>
      <c r="BI46" s="62">
        <v>69.099999999999994</v>
      </c>
      <c r="BJ46" s="63">
        <v>2.62</v>
      </c>
      <c r="BL46" s="80">
        <v>116.97081756590001</v>
      </c>
      <c r="BM46" s="10">
        <v>2.2469668388369999</v>
      </c>
      <c r="BO46" s="80">
        <v>117.79494476319999</v>
      </c>
      <c r="BP46" s="10">
        <v>3.2500431537629999</v>
      </c>
      <c r="BR46" s="80">
        <v>94.389457702640001</v>
      </c>
      <c r="BS46" s="10">
        <v>3.2359931468959999</v>
      </c>
      <c r="BU46" s="45">
        <v>162.09912109379999</v>
      </c>
      <c r="BV46" s="10">
        <v>3.1449987888340001</v>
      </c>
    </row>
    <row r="47" spans="1:74" x14ac:dyDescent="0.3">
      <c r="A47" s="62">
        <v>25.9</v>
      </c>
      <c r="B47" s="63">
        <v>1.1000000000000001</v>
      </c>
      <c r="C47" s="8"/>
      <c r="D47" s="62">
        <v>49.8</v>
      </c>
      <c r="E47" s="63">
        <v>2.21</v>
      </c>
      <c r="F47" s="8"/>
      <c r="G47" s="62">
        <v>40.9</v>
      </c>
      <c r="H47" s="63">
        <v>1.86</v>
      </c>
      <c r="I47" s="8"/>
      <c r="J47" s="45">
        <v>42.994262695309999</v>
      </c>
      <c r="K47" s="63">
        <v>2</v>
      </c>
      <c r="L47" s="8"/>
      <c r="M47" s="62">
        <v>58.3</v>
      </c>
      <c r="N47" s="63">
        <v>2.69</v>
      </c>
      <c r="O47" s="8"/>
      <c r="P47" s="62">
        <v>33.799999999999997</v>
      </c>
      <c r="Q47" s="63">
        <v>1.64</v>
      </c>
      <c r="R47" s="8"/>
      <c r="S47" s="45">
        <v>58.278873443599998</v>
      </c>
      <c r="T47" s="63">
        <v>2.78</v>
      </c>
      <c r="U47" s="8"/>
      <c r="V47" s="62">
        <v>76.2</v>
      </c>
      <c r="W47" s="63">
        <v>3.69</v>
      </c>
      <c r="X47" s="8"/>
      <c r="Y47" s="62">
        <v>76.599999999999994</v>
      </c>
      <c r="Z47" s="63">
        <v>3.68</v>
      </c>
      <c r="AA47" s="8"/>
      <c r="AB47" s="45">
        <v>51.638759613040001</v>
      </c>
      <c r="AC47" s="63">
        <v>2.5499999999999998</v>
      </c>
      <c r="AD47" s="8"/>
      <c r="AE47" s="62">
        <v>51.2</v>
      </c>
      <c r="AF47" s="63">
        <v>2.54</v>
      </c>
      <c r="AG47" s="8"/>
      <c r="AH47" s="62">
        <v>41.9</v>
      </c>
      <c r="AI47" s="63">
        <v>2.3199999999999998</v>
      </c>
      <c r="AJ47" s="8"/>
      <c r="AK47" s="45">
        <v>64.25414276123</v>
      </c>
      <c r="AL47" s="63">
        <v>3.6</v>
      </c>
      <c r="AM47" s="8"/>
      <c r="AN47" s="62">
        <v>9.9600000000000009</v>
      </c>
      <c r="AO47" s="63">
        <v>0.66400000000000003</v>
      </c>
      <c r="AP47" s="8"/>
      <c r="AQ47" s="45">
        <v>10.92737293243</v>
      </c>
      <c r="AR47" s="63">
        <v>0.626</v>
      </c>
      <c r="AS47" s="8"/>
      <c r="AT47" s="62">
        <v>8.16</v>
      </c>
      <c r="AU47" s="63">
        <v>0.47599999999999998</v>
      </c>
      <c r="AV47" s="8"/>
      <c r="AW47" s="62">
        <v>4.83</v>
      </c>
      <c r="AX47" s="63">
        <v>0.59499999999999997</v>
      </c>
      <c r="AY47" s="8"/>
      <c r="AZ47" s="62">
        <v>10.9</v>
      </c>
      <c r="BA47" s="63">
        <v>0.73599999999999999</v>
      </c>
      <c r="BB47" s="8"/>
      <c r="BC47" s="45">
        <v>3.0211064815520001</v>
      </c>
      <c r="BD47" s="63">
        <v>0.85599999999999998</v>
      </c>
      <c r="BF47" s="62">
        <v>109</v>
      </c>
      <c r="BG47" s="63">
        <v>4.13</v>
      </c>
      <c r="BH47" s="8"/>
      <c r="BI47" s="62">
        <v>72.400000000000006</v>
      </c>
      <c r="BJ47" s="63">
        <v>2.74</v>
      </c>
      <c r="BL47" s="80">
        <v>127.62706756590001</v>
      </c>
      <c r="BM47" s="10">
        <v>2.3641543388369999</v>
      </c>
      <c r="BO47" s="80">
        <v>121.43556976319999</v>
      </c>
      <c r="BP47" s="10">
        <v>3.3673527240749999</v>
      </c>
      <c r="BR47" s="80">
        <v>97.282035827640001</v>
      </c>
      <c r="BS47" s="10">
        <v>3.352875471115</v>
      </c>
      <c r="BU47" s="45">
        <v>166.21224975589999</v>
      </c>
      <c r="BV47" s="10">
        <v>3.262064218521</v>
      </c>
    </row>
    <row r="48" spans="1:74" x14ac:dyDescent="0.3">
      <c r="A48" s="62">
        <v>27.1</v>
      </c>
      <c r="B48" s="63">
        <v>1.1499999999999999</v>
      </c>
      <c r="C48" s="8"/>
      <c r="D48" s="62">
        <v>52</v>
      </c>
      <c r="E48" s="63">
        <v>2.31</v>
      </c>
      <c r="F48" s="8"/>
      <c r="G48" s="62">
        <v>43.2</v>
      </c>
      <c r="H48" s="63">
        <v>1.96</v>
      </c>
      <c r="I48" s="8"/>
      <c r="J48" s="45">
        <v>45.223754882809999</v>
      </c>
      <c r="K48" s="63">
        <v>2.1</v>
      </c>
      <c r="L48" s="8"/>
      <c r="M48" s="62">
        <v>60.4</v>
      </c>
      <c r="N48" s="63">
        <v>2.79</v>
      </c>
      <c r="O48" s="8"/>
      <c r="P48" s="62">
        <v>36</v>
      </c>
      <c r="Q48" s="63">
        <v>1.74</v>
      </c>
      <c r="R48" s="8"/>
      <c r="S48" s="45">
        <v>60.366764068599998</v>
      </c>
      <c r="T48" s="63">
        <v>2.88</v>
      </c>
      <c r="U48" s="8"/>
      <c r="V48" s="62">
        <v>78.2</v>
      </c>
      <c r="W48" s="63">
        <v>3.79</v>
      </c>
      <c r="X48" s="8"/>
      <c r="Y48" s="62">
        <v>78.599999999999994</v>
      </c>
      <c r="Z48" s="63">
        <v>3.78</v>
      </c>
      <c r="AA48" s="8"/>
      <c r="AB48" s="45">
        <v>53.746181488040001</v>
      </c>
      <c r="AC48" s="63">
        <v>2.65</v>
      </c>
      <c r="AD48" s="8"/>
      <c r="AE48" s="62">
        <v>53.3</v>
      </c>
      <c r="AF48" s="63">
        <v>2.64</v>
      </c>
      <c r="AG48" s="8"/>
      <c r="AH48" s="62">
        <v>43.8</v>
      </c>
      <c r="AI48" s="63">
        <v>2.42</v>
      </c>
      <c r="AJ48" s="8"/>
      <c r="AK48" s="45">
        <v>65.99144744873</v>
      </c>
      <c r="AL48" s="63">
        <v>3.7</v>
      </c>
      <c r="AM48" s="8"/>
      <c r="AN48" s="62">
        <v>11.8</v>
      </c>
      <c r="AO48" s="63">
        <v>0.76300000000000001</v>
      </c>
      <c r="AP48" s="8"/>
      <c r="AQ48" s="45">
        <v>13.19104480743</v>
      </c>
      <c r="AR48" s="63">
        <v>0.72599999999999998</v>
      </c>
      <c r="AS48" s="8"/>
      <c r="AT48" s="62">
        <v>10.3</v>
      </c>
      <c r="AU48" s="63">
        <v>0.57599999999999996</v>
      </c>
      <c r="AV48" s="8"/>
      <c r="AW48" s="62">
        <v>6.17</v>
      </c>
      <c r="AX48" s="63">
        <v>0.67900000000000005</v>
      </c>
      <c r="AY48" s="8"/>
      <c r="AZ48" s="62">
        <v>13.6</v>
      </c>
      <c r="BA48" s="63">
        <v>0.83599999999999997</v>
      </c>
      <c r="BB48" s="8"/>
      <c r="BC48" s="45">
        <v>4.0982551574709998</v>
      </c>
      <c r="BD48" s="63">
        <v>0.97299999999999998</v>
      </c>
      <c r="BF48" s="62">
        <v>111</v>
      </c>
      <c r="BG48" s="63">
        <v>4.25</v>
      </c>
      <c r="BH48" s="8"/>
      <c r="BI48" s="62">
        <v>75.5</v>
      </c>
      <c r="BJ48" s="63">
        <v>2.85</v>
      </c>
      <c r="BL48" s="80">
        <v>138.34580993649999</v>
      </c>
      <c r="BM48" s="10">
        <v>2.4806094169619999</v>
      </c>
      <c r="BO48" s="80">
        <v>124.90431976319999</v>
      </c>
      <c r="BP48" s="10">
        <v>3.4844181537629999</v>
      </c>
      <c r="BR48" s="80">
        <v>100.05233764650001</v>
      </c>
      <c r="BS48" s="10">
        <v>3.4699037075039998</v>
      </c>
      <c r="BU48" s="45">
        <v>169.80014038089999</v>
      </c>
      <c r="BV48" s="10">
        <v>3.378336191177</v>
      </c>
    </row>
    <row r="49" spans="1:74" x14ac:dyDescent="0.3">
      <c r="A49" s="62">
        <v>28.3</v>
      </c>
      <c r="B49" s="63">
        <v>1.2</v>
      </c>
      <c r="C49" s="8"/>
      <c r="D49" s="62">
        <v>54.1</v>
      </c>
      <c r="E49" s="63">
        <v>2.41</v>
      </c>
      <c r="F49" s="8"/>
      <c r="G49" s="62">
        <v>45.5</v>
      </c>
      <c r="H49" s="63">
        <v>2.06</v>
      </c>
      <c r="I49" s="8"/>
      <c r="J49" s="45">
        <v>47.458129882809999</v>
      </c>
      <c r="K49" s="63">
        <v>2.2000000000000002</v>
      </c>
      <c r="L49" s="8"/>
      <c r="M49" s="62">
        <v>62.6</v>
      </c>
      <c r="N49" s="63">
        <v>2.89</v>
      </c>
      <c r="O49" s="8"/>
      <c r="P49" s="62">
        <v>38.299999999999997</v>
      </c>
      <c r="Q49" s="63">
        <v>1.84</v>
      </c>
      <c r="R49" s="8"/>
      <c r="S49" s="45">
        <v>62.478092193599998</v>
      </c>
      <c r="T49" s="63">
        <v>2.98</v>
      </c>
      <c r="U49" s="8"/>
      <c r="V49" s="62">
        <v>80.2</v>
      </c>
      <c r="W49" s="63">
        <v>3.89</v>
      </c>
      <c r="X49" s="8"/>
      <c r="Y49" s="62">
        <v>80.5</v>
      </c>
      <c r="Z49" s="63">
        <v>3.88</v>
      </c>
      <c r="AA49" s="8"/>
      <c r="AB49" s="45">
        <v>55.830165863040001</v>
      </c>
      <c r="AC49" s="63">
        <v>2.75</v>
      </c>
      <c r="AD49" s="8"/>
      <c r="AE49" s="62">
        <v>55.4</v>
      </c>
      <c r="AF49" s="63">
        <v>2.74</v>
      </c>
      <c r="AG49" s="8"/>
      <c r="AH49" s="62">
        <v>45.6</v>
      </c>
      <c r="AI49" s="63">
        <v>2.52</v>
      </c>
      <c r="AJ49" s="8"/>
      <c r="AK49" s="45">
        <v>67.69554901123</v>
      </c>
      <c r="AL49" s="63">
        <v>3.8</v>
      </c>
      <c r="AM49" s="8"/>
      <c r="AN49" s="62">
        <v>13.7</v>
      </c>
      <c r="AO49" s="63">
        <v>0.86399999999999999</v>
      </c>
      <c r="AP49" s="8"/>
      <c r="AQ49" s="45">
        <v>15.51916980743</v>
      </c>
      <c r="AR49" s="63">
        <v>0.82699999999999996</v>
      </c>
      <c r="AS49" s="8"/>
      <c r="AT49" s="62">
        <v>12.4</v>
      </c>
      <c r="AU49" s="63">
        <v>0.67600000000000005</v>
      </c>
      <c r="AV49" s="8"/>
      <c r="AW49" s="62">
        <v>7.67</v>
      </c>
      <c r="AX49" s="63">
        <v>0.76200000000000001</v>
      </c>
      <c r="AY49" s="8"/>
      <c r="AZ49" s="62">
        <v>16.7</v>
      </c>
      <c r="BA49" s="63">
        <v>0.93600000000000005</v>
      </c>
      <c r="BB49" s="8"/>
      <c r="BC49" s="45">
        <v>5.1861457824709998</v>
      </c>
      <c r="BD49" s="63">
        <v>1.0900000000000001</v>
      </c>
      <c r="BF49" s="62">
        <v>113</v>
      </c>
      <c r="BG49" s="63">
        <v>4.37</v>
      </c>
      <c r="BH49" s="8"/>
      <c r="BI49" s="62">
        <v>78.5</v>
      </c>
      <c r="BJ49" s="63">
        <v>2.97</v>
      </c>
      <c r="BL49" s="80">
        <v>148.92393493649999</v>
      </c>
      <c r="BM49" s="10">
        <v>2.5967593193049998</v>
      </c>
      <c r="BO49" s="80">
        <v>128.1621246338</v>
      </c>
      <c r="BP49" s="10">
        <v>3.6003239154819999</v>
      </c>
      <c r="BR49" s="80">
        <v>102.67343139650001</v>
      </c>
      <c r="BS49" s="10">
        <v>3.5861146450039998</v>
      </c>
      <c r="BU49" s="45">
        <v>173.03451538089999</v>
      </c>
      <c r="BV49" s="10">
        <v>3.495035409927</v>
      </c>
    </row>
    <row r="50" spans="1:74" x14ac:dyDescent="0.3">
      <c r="A50" s="62">
        <v>29.5</v>
      </c>
      <c r="B50" s="63">
        <v>1.25</v>
      </c>
      <c r="C50" s="8"/>
      <c r="D50" s="62">
        <v>56.3</v>
      </c>
      <c r="E50" s="63">
        <v>2.5099999999999998</v>
      </c>
      <c r="F50" s="8"/>
      <c r="G50" s="62">
        <v>47.7</v>
      </c>
      <c r="H50" s="63">
        <v>2.16</v>
      </c>
      <c r="I50" s="8"/>
      <c r="J50" s="45">
        <v>49.684692382809999</v>
      </c>
      <c r="K50" s="63">
        <v>2.2999999999999998</v>
      </c>
      <c r="L50" s="8"/>
      <c r="M50" s="62">
        <v>64.7</v>
      </c>
      <c r="N50" s="63">
        <v>2.99</v>
      </c>
      <c r="O50" s="8"/>
      <c r="P50" s="62">
        <v>40.5</v>
      </c>
      <c r="Q50" s="63">
        <v>1.94</v>
      </c>
      <c r="R50" s="8"/>
      <c r="S50" s="45">
        <v>64.5601272583</v>
      </c>
      <c r="T50" s="63">
        <v>3.08</v>
      </c>
      <c r="U50" s="8"/>
      <c r="V50" s="62">
        <v>82.2</v>
      </c>
      <c r="W50" s="63">
        <v>3.99</v>
      </c>
      <c r="X50" s="8"/>
      <c r="Y50" s="62">
        <v>82.5</v>
      </c>
      <c r="Z50" s="63">
        <v>3.98</v>
      </c>
      <c r="AA50" s="8"/>
      <c r="AB50" s="45">
        <v>57.889736175540001</v>
      </c>
      <c r="AC50" s="63">
        <v>2.85</v>
      </c>
      <c r="AD50" s="8"/>
      <c r="AE50" s="62">
        <v>57.5</v>
      </c>
      <c r="AF50" s="63">
        <v>2.84</v>
      </c>
      <c r="AG50" s="8"/>
      <c r="AH50" s="62">
        <v>47.5</v>
      </c>
      <c r="AI50" s="63">
        <v>2.62</v>
      </c>
      <c r="AJ50" s="8"/>
      <c r="AK50" s="45">
        <v>69.43090057373</v>
      </c>
      <c r="AL50" s="63">
        <v>3.9</v>
      </c>
      <c r="AM50" s="8"/>
      <c r="AN50" s="62">
        <v>15.7</v>
      </c>
      <c r="AO50" s="63">
        <v>0.96399999999999997</v>
      </c>
      <c r="AP50" s="8"/>
      <c r="AQ50" s="45">
        <v>17.85998916626</v>
      </c>
      <c r="AR50" s="63">
        <v>0.92500000000000004</v>
      </c>
      <c r="AS50" s="8"/>
      <c r="AT50" s="62">
        <v>14.6</v>
      </c>
      <c r="AU50" s="63">
        <v>0.77600000000000002</v>
      </c>
      <c r="AV50" s="8"/>
      <c r="AW50" s="62">
        <v>9.4600000000000009</v>
      </c>
      <c r="AX50" s="63">
        <v>0.84499999999999997</v>
      </c>
      <c r="AY50" s="8"/>
      <c r="AZ50" s="62">
        <v>20.6</v>
      </c>
      <c r="BA50" s="63">
        <v>1.04</v>
      </c>
      <c r="BB50" s="8"/>
      <c r="BC50" s="45">
        <v>6.3643684387209998</v>
      </c>
      <c r="BD50" s="63">
        <v>1.21</v>
      </c>
      <c r="BF50" s="62">
        <v>114</v>
      </c>
      <c r="BG50" s="63">
        <v>4.49</v>
      </c>
      <c r="BH50" s="8"/>
      <c r="BI50" s="62">
        <v>81.3</v>
      </c>
      <c r="BJ50" s="63">
        <v>3.09</v>
      </c>
      <c r="BL50" s="80">
        <v>159.10752868649999</v>
      </c>
      <c r="BM50" s="10">
        <v>2.7134585380549998</v>
      </c>
      <c r="BO50" s="80">
        <v>131.3144683838</v>
      </c>
      <c r="BP50" s="10">
        <v>3.7173283100129999</v>
      </c>
      <c r="BR50" s="80">
        <v>105.18319702150001</v>
      </c>
      <c r="BS50" s="10">
        <v>3.7028748989109999</v>
      </c>
      <c r="BU50" s="45">
        <v>175.93295288089999</v>
      </c>
      <c r="BV50" s="10">
        <v>3.6123449802400001</v>
      </c>
    </row>
    <row r="51" spans="1:74" x14ac:dyDescent="0.3">
      <c r="A51" s="62">
        <v>30.6</v>
      </c>
      <c r="B51" s="63">
        <v>1.3</v>
      </c>
      <c r="C51" s="8"/>
      <c r="D51" s="62">
        <v>58.5</v>
      </c>
      <c r="E51" s="63">
        <v>2.61</v>
      </c>
      <c r="F51" s="8"/>
      <c r="G51" s="62">
        <v>50</v>
      </c>
      <c r="H51" s="63">
        <v>2.2599999999999998</v>
      </c>
      <c r="I51" s="8"/>
      <c r="J51" s="45">
        <v>51.881958007809999</v>
      </c>
      <c r="K51" s="63">
        <v>2.4</v>
      </c>
      <c r="L51" s="8"/>
      <c r="M51" s="62">
        <v>66.8</v>
      </c>
      <c r="N51" s="63">
        <v>3.09</v>
      </c>
      <c r="O51" s="8"/>
      <c r="P51" s="62">
        <v>42.7</v>
      </c>
      <c r="Q51" s="63">
        <v>2.04</v>
      </c>
      <c r="R51" s="8"/>
      <c r="S51" s="45">
        <v>66.6070022583</v>
      </c>
      <c r="T51" s="63">
        <v>3.18</v>
      </c>
      <c r="U51" s="8"/>
      <c r="V51" s="62">
        <v>84.1</v>
      </c>
      <c r="W51" s="63">
        <v>4.09</v>
      </c>
      <c r="X51" s="8"/>
      <c r="Y51" s="62">
        <v>84.5</v>
      </c>
      <c r="Z51" s="63">
        <v>4.08</v>
      </c>
      <c r="AA51" s="8"/>
      <c r="AB51" s="45">
        <v>59.966884613040001</v>
      </c>
      <c r="AC51" s="63">
        <v>2.95</v>
      </c>
      <c r="AD51" s="8"/>
      <c r="AE51" s="62">
        <v>59.6</v>
      </c>
      <c r="AF51" s="63">
        <v>2.94</v>
      </c>
      <c r="AG51" s="8"/>
      <c r="AH51" s="62">
        <v>49.3</v>
      </c>
      <c r="AI51" s="63">
        <v>2.72</v>
      </c>
      <c r="AJ51" s="8"/>
      <c r="AK51" s="45">
        <v>71.14965057373</v>
      </c>
      <c r="AL51" s="63">
        <v>4</v>
      </c>
      <c r="AM51" s="8"/>
      <c r="AN51" s="62">
        <v>17.600000000000001</v>
      </c>
      <c r="AO51" s="63">
        <v>1.06</v>
      </c>
      <c r="AP51" s="8"/>
      <c r="AQ51" s="45">
        <v>20.25061416626</v>
      </c>
      <c r="AR51" s="63">
        <v>1.03</v>
      </c>
      <c r="AS51" s="8"/>
      <c r="AT51" s="62">
        <v>16.899999999999999</v>
      </c>
      <c r="AU51" s="63">
        <v>0.876</v>
      </c>
      <c r="AV51" s="8"/>
      <c r="AW51" s="62">
        <v>12</v>
      </c>
      <c r="AX51" s="63">
        <v>0.92800000000000005</v>
      </c>
      <c r="AY51" s="8"/>
      <c r="AZ51" s="62">
        <v>25</v>
      </c>
      <c r="BA51" s="63">
        <v>1.1399999999999999</v>
      </c>
      <c r="BB51" s="8"/>
      <c r="BC51" s="45">
        <v>7.4918098449709998</v>
      </c>
      <c r="BD51" s="63">
        <v>1.32</v>
      </c>
      <c r="BF51" s="62">
        <v>116</v>
      </c>
      <c r="BG51" s="63">
        <v>4.5999999999999996</v>
      </c>
      <c r="BH51" s="8"/>
      <c r="BI51" s="62">
        <v>84</v>
      </c>
      <c r="BJ51" s="63">
        <v>3.2</v>
      </c>
      <c r="BL51" s="80">
        <v>168.88096618649999</v>
      </c>
      <c r="BM51" s="10">
        <v>2.8300356864929999</v>
      </c>
      <c r="BO51" s="80">
        <v>134.3222808838</v>
      </c>
      <c r="BP51" s="10">
        <v>3.8340275287629999</v>
      </c>
      <c r="BR51" s="80">
        <v>107.58065795900001</v>
      </c>
      <c r="BS51" s="10">
        <v>3.8201844692229998</v>
      </c>
      <c r="BU51" s="45">
        <v>178.49349975589999</v>
      </c>
      <c r="BV51" s="10">
        <v>3.7287390232090001</v>
      </c>
    </row>
    <row r="52" spans="1:74" x14ac:dyDescent="0.3">
      <c r="A52" s="62">
        <v>31.8</v>
      </c>
      <c r="B52" s="63">
        <v>1.35</v>
      </c>
      <c r="C52" s="8"/>
      <c r="D52" s="62">
        <v>60.6</v>
      </c>
      <c r="E52" s="63">
        <v>2.71</v>
      </c>
      <c r="F52" s="8"/>
      <c r="G52" s="62">
        <v>52.2</v>
      </c>
      <c r="H52" s="63">
        <v>2.36</v>
      </c>
      <c r="I52" s="8"/>
      <c r="J52" s="45">
        <v>54.040161132809999</v>
      </c>
      <c r="K52" s="63">
        <v>2.5</v>
      </c>
      <c r="L52" s="8"/>
      <c r="M52" s="62">
        <v>68.900000000000006</v>
      </c>
      <c r="N52" s="63">
        <v>3.19</v>
      </c>
      <c r="O52" s="8"/>
      <c r="P52" s="62">
        <v>44.9</v>
      </c>
      <c r="Q52" s="63">
        <v>2.14</v>
      </c>
      <c r="R52" s="8"/>
      <c r="S52" s="45">
        <v>68.6529006958</v>
      </c>
      <c r="T52" s="63">
        <v>3.28</v>
      </c>
      <c r="U52" s="8"/>
      <c r="V52" s="62">
        <v>86.1</v>
      </c>
      <c r="W52" s="63">
        <v>4.1900000000000004</v>
      </c>
      <c r="X52" s="8"/>
      <c r="Y52" s="62">
        <v>86.4</v>
      </c>
      <c r="Z52" s="63">
        <v>4.18</v>
      </c>
      <c r="AA52" s="8"/>
      <c r="AB52" s="45">
        <v>62.033290863040001</v>
      </c>
      <c r="AC52" s="63">
        <v>3.05</v>
      </c>
      <c r="AD52" s="8"/>
      <c r="AE52" s="62">
        <v>61.6</v>
      </c>
      <c r="AF52" s="63">
        <v>3.04</v>
      </c>
      <c r="AG52" s="8"/>
      <c r="AH52" s="62">
        <v>51.2</v>
      </c>
      <c r="AI52" s="63">
        <v>2.82</v>
      </c>
      <c r="AJ52" s="8"/>
      <c r="AK52" s="45">
        <v>72.85668182373</v>
      </c>
      <c r="AL52" s="63">
        <v>4.0999999999999996</v>
      </c>
      <c r="AM52" s="8"/>
      <c r="AN52" s="62">
        <v>19.5</v>
      </c>
      <c r="AO52" s="63">
        <v>1.1599999999999999</v>
      </c>
      <c r="AP52" s="8"/>
      <c r="AQ52" s="45">
        <v>22.63245010376</v>
      </c>
      <c r="AR52" s="63">
        <v>1.1299999999999999</v>
      </c>
      <c r="AS52" s="8"/>
      <c r="AT52" s="62">
        <v>19.2</v>
      </c>
      <c r="AU52" s="63">
        <v>0.97699999999999998</v>
      </c>
      <c r="AV52" s="8"/>
      <c r="AW52" s="62">
        <v>15.1</v>
      </c>
      <c r="AX52" s="63">
        <v>1.01</v>
      </c>
      <c r="AY52" s="8"/>
      <c r="AZ52" s="62">
        <v>29.4</v>
      </c>
      <c r="BA52" s="63">
        <v>1.24</v>
      </c>
      <c r="BB52" s="8"/>
      <c r="BC52" s="45">
        <v>8.3936653137209998</v>
      </c>
      <c r="BD52" s="63">
        <v>1.44</v>
      </c>
      <c r="BF52" s="62">
        <v>118</v>
      </c>
      <c r="BG52" s="63">
        <v>4.72</v>
      </c>
      <c r="BH52" s="8"/>
      <c r="BI52" s="62">
        <v>86.6</v>
      </c>
      <c r="BJ52" s="63">
        <v>3.32</v>
      </c>
      <c r="BL52" s="80">
        <v>178.13487243649999</v>
      </c>
      <c r="BM52" s="10">
        <v>2.9466738700869999</v>
      </c>
      <c r="BO52" s="80">
        <v>137.1250152588</v>
      </c>
      <c r="BP52" s="10">
        <v>3.9500553607939999</v>
      </c>
      <c r="BR52" s="80">
        <v>109.85995483400001</v>
      </c>
      <c r="BS52" s="10">
        <v>3.9365785121919998</v>
      </c>
      <c r="BU52" s="45">
        <v>180.77963256839999</v>
      </c>
      <c r="BV52" s="10">
        <v>3.8452551364900001</v>
      </c>
    </row>
    <row r="53" spans="1:74" x14ac:dyDescent="0.3">
      <c r="A53" s="62">
        <v>32.9</v>
      </c>
      <c r="B53" s="63">
        <v>1.4</v>
      </c>
      <c r="C53" s="8"/>
      <c r="D53" s="62">
        <v>62.8</v>
      </c>
      <c r="E53" s="63">
        <v>2.81</v>
      </c>
      <c r="F53" s="8"/>
      <c r="G53" s="62">
        <v>54.4</v>
      </c>
      <c r="H53" s="63">
        <v>2.46</v>
      </c>
      <c r="I53" s="8"/>
      <c r="J53" s="45">
        <v>56.238403320309999</v>
      </c>
      <c r="K53" s="63">
        <v>2.6</v>
      </c>
      <c r="L53" s="8"/>
      <c r="M53" s="62">
        <v>71</v>
      </c>
      <c r="N53" s="63">
        <v>3.29</v>
      </c>
      <c r="O53" s="8"/>
      <c r="P53" s="62">
        <v>47.1</v>
      </c>
      <c r="Q53" s="63">
        <v>2.2400000000000002</v>
      </c>
      <c r="R53" s="8"/>
      <c r="S53" s="45">
        <v>70.7027053833</v>
      </c>
      <c r="T53" s="63">
        <v>3.38</v>
      </c>
      <c r="U53" s="8"/>
      <c r="V53" s="62">
        <v>88</v>
      </c>
      <c r="W53" s="63">
        <v>4.29</v>
      </c>
      <c r="X53" s="8"/>
      <c r="Y53" s="62">
        <v>88.4</v>
      </c>
      <c r="Z53" s="63">
        <v>4.28</v>
      </c>
      <c r="AA53" s="8"/>
      <c r="AB53" s="45">
        <v>64.071380615229998</v>
      </c>
      <c r="AC53" s="63">
        <v>3.15</v>
      </c>
      <c r="AD53" s="8"/>
      <c r="AE53" s="62">
        <v>63.7</v>
      </c>
      <c r="AF53" s="63">
        <v>3.14</v>
      </c>
      <c r="AG53" s="8"/>
      <c r="AH53" s="62">
        <v>53</v>
      </c>
      <c r="AI53" s="63">
        <v>2.92</v>
      </c>
      <c r="AJ53" s="8"/>
      <c r="AK53" s="45">
        <v>74.56859588623</v>
      </c>
      <c r="AL53" s="63">
        <v>4.2</v>
      </c>
      <c r="AM53" s="8"/>
      <c r="AN53" s="62">
        <v>21.4</v>
      </c>
      <c r="AO53" s="63">
        <v>1.26</v>
      </c>
      <c r="AP53" s="8"/>
      <c r="AQ53" s="45">
        <v>24.970153808589998</v>
      </c>
      <c r="AR53" s="63">
        <v>1.23</v>
      </c>
      <c r="AS53" s="8"/>
      <c r="AT53" s="62">
        <v>21.5</v>
      </c>
      <c r="AU53" s="63">
        <v>1.08</v>
      </c>
      <c r="AV53" s="8"/>
      <c r="AW53" s="62">
        <v>18.399999999999999</v>
      </c>
      <c r="AX53" s="63">
        <v>1.1000000000000001</v>
      </c>
      <c r="AY53" s="8"/>
      <c r="AZ53" s="62">
        <v>33.799999999999997</v>
      </c>
      <c r="BA53" s="63">
        <v>1.34</v>
      </c>
      <c r="BB53" s="8"/>
      <c r="BC53" s="45">
        <v>8.7746467590330006</v>
      </c>
      <c r="BD53" s="63">
        <v>1.56</v>
      </c>
      <c r="BF53" s="62">
        <v>120</v>
      </c>
      <c r="BG53" s="63">
        <v>4.84</v>
      </c>
      <c r="BH53" s="8"/>
      <c r="BI53" s="62">
        <v>89.1</v>
      </c>
      <c r="BJ53" s="63">
        <v>3.44</v>
      </c>
      <c r="BL53" s="80">
        <v>186.70518493649999</v>
      </c>
      <c r="BM53" s="10">
        <v>3.0632510185239998</v>
      </c>
      <c r="BO53" s="80">
        <v>139.7910308838</v>
      </c>
      <c r="BP53" s="10">
        <v>4.0668153762820003</v>
      </c>
      <c r="BR53" s="80">
        <v>112.03768920900001</v>
      </c>
      <c r="BS53" s="10">
        <v>4.0530948638920004</v>
      </c>
      <c r="BU53" s="45">
        <v>182.82064819339999</v>
      </c>
      <c r="BV53" s="10">
        <v>3.9624426364900001</v>
      </c>
    </row>
    <row r="54" spans="1:74" x14ac:dyDescent="0.3">
      <c r="A54" s="62">
        <v>34.1</v>
      </c>
      <c r="B54" s="63">
        <v>1.45</v>
      </c>
      <c r="C54" s="8"/>
      <c r="D54" s="62">
        <v>64.900000000000006</v>
      </c>
      <c r="E54" s="63">
        <v>2.91</v>
      </c>
      <c r="F54" s="8"/>
      <c r="G54" s="62">
        <v>56.7</v>
      </c>
      <c r="H54" s="63">
        <v>2.56</v>
      </c>
      <c r="I54" s="8"/>
      <c r="J54" s="45">
        <v>58.410278320309999</v>
      </c>
      <c r="K54" s="63">
        <v>2.7</v>
      </c>
      <c r="L54" s="8"/>
      <c r="M54" s="62">
        <v>73.099999999999994</v>
      </c>
      <c r="N54" s="63">
        <v>3.39</v>
      </c>
      <c r="O54" s="8"/>
      <c r="P54" s="62">
        <v>49.3</v>
      </c>
      <c r="Q54" s="63">
        <v>2.34</v>
      </c>
      <c r="R54" s="8"/>
      <c r="S54" s="45">
        <v>72.751838684079999</v>
      </c>
      <c r="T54" s="63">
        <v>3.48</v>
      </c>
      <c r="U54" s="8"/>
      <c r="V54" s="62">
        <v>90</v>
      </c>
      <c r="W54" s="63">
        <v>4.3899999999999997</v>
      </c>
      <c r="X54" s="8"/>
      <c r="Y54" s="62">
        <v>90.3</v>
      </c>
      <c r="Z54" s="63">
        <v>4.38</v>
      </c>
      <c r="AA54" s="8"/>
      <c r="AB54" s="45">
        <v>66.087005615229998</v>
      </c>
      <c r="AC54" s="63">
        <v>3.25</v>
      </c>
      <c r="AD54" s="8"/>
      <c r="AE54" s="62">
        <v>65.7</v>
      </c>
      <c r="AF54" s="63">
        <v>3.24</v>
      </c>
      <c r="AG54" s="8"/>
      <c r="AH54" s="62">
        <v>54.8</v>
      </c>
      <c r="AI54" s="63">
        <v>3.02</v>
      </c>
      <c r="AJ54" s="8"/>
      <c r="AK54" s="45">
        <v>76.26781463623</v>
      </c>
      <c r="AL54" s="63">
        <v>4.3</v>
      </c>
      <c r="AM54" s="8"/>
      <c r="AN54" s="62">
        <v>23.4</v>
      </c>
      <c r="AO54" s="63">
        <v>1.36</v>
      </c>
      <c r="AP54" s="8"/>
      <c r="AQ54" s="45">
        <v>27.318786621089998</v>
      </c>
      <c r="AR54" s="63">
        <v>1.33</v>
      </c>
      <c r="AS54" s="8"/>
      <c r="AT54" s="62">
        <v>23.8</v>
      </c>
      <c r="AU54" s="63">
        <v>1.18</v>
      </c>
      <c r="AV54" s="8"/>
      <c r="AW54" s="62">
        <v>22.2</v>
      </c>
      <c r="AX54" s="63">
        <v>1.18</v>
      </c>
      <c r="AY54" s="8"/>
      <c r="AZ54" s="62">
        <v>38.200000000000003</v>
      </c>
      <c r="BA54" s="63">
        <v>1.44</v>
      </c>
      <c r="BB54" s="8"/>
      <c r="BC54" s="45">
        <v>9.1126594543459998</v>
      </c>
      <c r="BD54" s="63">
        <v>1.67</v>
      </c>
      <c r="BF54" s="62">
        <v>121</v>
      </c>
      <c r="BG54" s="63">
        <v>4.95</v>
      </c>
      <c r="BH54" s="8"/>
      <c r="BI54" s="62">
        <v>91.4</v>
      </c>
      <c r="BJ54" s="63">
        <v>3.55</v>
      </c>
      <c r="BL54" s="80">
        <v>194.69346618649999</v>
      </c>
      <c r="BM54" s="10">
        <v>3.1803774833679999</v>
      </c>
      <c r="BO54" s="80">
        <v>142.2861480713</v>
      </c>
      <c r="BP54" s="10">
        <v>4.1838197708129998</v>
      </c>
      <c r="BR54" s="80">
        <v>114.11874389650001</v>
      </c>
      <c r="BS54" s="10">
        <v>4.1702823638920004</v>
      </c>
      <c r="BU54" s="45">
        <v>184.68002319339999</v>
      </c>
      <c r="BV54" s="10">
        <v>4.0789589881900001</v>
      </c>
    </row>
    <row r="55" spans="1:74" x14ac:dyDescent="0.3">
      <c r="A55" s="62">
        <v>35.299999999999997</v>
      </c>
      <c r="B55" s="63">
        <v>1.5</v>
      </c>
      <c r="C55" s="8"/>
      <c r="D55" s="62">
        <v>67</v>
      </c>
      <c r="E55" s="63">
        <v>3.01</v>
      </c>
      <c r="F55" s="8"/>
      <c r="G55" s="62">
        <v>58.9</v>
      </c>
      <c r="H55" s="63">
        <v>2.66</v>
      </c>
      <c r="I55" s="8"/>
      <c r="J55" s="45">
        <v>60.564575195309999</v>
      </c>
      <c r="K55" s="63">
        <v>2.8</v>
      </c>
      <c r="L55" s="8"/>
      <c r="M55" s="62">
        <v>75.2</v>
      </c>
      <c r="N55" s="63">
        <v>3.49</v>
      </c>
      <c r="O55" s="8"/>
      <c r="P55" s="62">
        <v>51.5</v>
      </c>
      <c r="Q55" s="63">
        <v>2.44</v>
      </c>
      <c r="R55" s="8"/>
      <c r="S55" s="45">
        <v>74.770393371579999</v>
      </c>
      <c r="T55" s="63">
        <v>3.58</v>
      </c>
      <c r="U55" s="8"/>
      <c r="V55" s="62">
        <v>91.9</v>
      </c>
      <c r="W55" s="63">
        <v>4.49</v>
      </c>
      <c r="X55" s="8"/>
      <c r="Y55" s="62">
        <v>92.2</v>
      </c>
      <c r="Z55" s="63">
        <v>4.4800000000000004</v>
      </c>
      <c r="AA55" s="8"/>
      <c r="AB55" s="45">
        <v>68.123138427729998</v>
      </c>
      <c r="AC55" s="63">
        <v>3.35</v>
      </c>
      <c r="AD55" s="8"/>
      <c r="AE55" s="62">
        <v>67.7</v>
      </c>
      <c r="AF55" s="63">
        <v>3.34</v>
      </c>
      <c r="AG55" s="8"/>
      <c r="AH55" s="62">
        <v>56.6</v>
      </c>
      <c r="AI55" s="63">
        <v>3.12</v>
      </c>
      <c r="AJ55" s="8"/>
      <c r="AK55" s="45">
        <v>77.95043182373</v>
      </c>
      <c r="AL55" s="63">
        <v>4.4000000000000004</v>
      </c>
      <c r="AM55" s="8"/>
      <c r="AN55" s="62">
        <v>25.3</v>
      </c>
      <c r="AO55" s="63">
        <v>1.46</v>
      </c>
      <c r="AP55" s="8"/>
      <c r="AQ55" s="45">
        <v>29.643005371089998</v>
      </c>
      <c r="AR55" s="63">
        <v>1.43</v>
      </c>
      <c r="AS55" s="8"/>
      <c r="AT55" s="62">
        <v>26.1</v>
      </c>
      <c r="AU55" s="63">
        <v>1.28</v>
      </c>
      <c r="AV55" s="8"/>
      <c r="AW55" s="62">
        <v>26.1</v>
      </c>
      <c r="AX55" s="63">
        <v>1.26</v>
      </c>
      <c r="AY55" s="8"/>
      <c r="AZ55" s="62">
        <v>42.7</v>
      </c>
      <c r="BA55" s="63">
        <v>1.54</v>
      </c>
      <c r="BB55" s="8"/>
      <c r="BC55" s="45">
        <v>9.3937263488769993</v>
      </c>
      <c r="BD55" s="63">
        <v>1.79</v>
      </c>
      <c r="BF55" s="62">
        <v>122</v>
      </c>
      <c r="BG55" s="63">
        <v>5.07</v>
      </c>
      <c r="BH55" s="8"/>
      <c r="BI55" s="62">
        <v>93.7</v>
      </c>
      <c r="BJ55" s="63">
        <v>3.67</v>
      </c>
      <c r="BL55" s="80">
        <v>201.93955993649999</v>
      </c>
      <c r="BM55" s="10">
        <v>3.2969546318049998</v>
      </c>
      <c r="BO55" s="80">
        <v>144.5722808838</v>
      </c>
      <c r="BP55" s="10">
        <v>4.3001527786249998</v>
      </c>
      <c r="BR55" s="80">
        <v>116.12753295900001</v>
      </c>
      <c r="BS55" s="10">
        <v>4.2866153717040003</v>
      </c>
      <c r="BU55" s="45">
        <v>186.31869506839999</v>
      </c>
      <c r="BV55" s="10">
        <v>4.1952309608459997</v>
      </c>
    </row>
    <row r="56" spans="1:74" x14ac:dyDescent="0.3">
      <c r="A56" s="62">
        <v>36.4</v>
      </c>
      <c r="B56" s="63">
        <v>1.55</v>
      </c>
      <c r="C56" s="8"/>
      <c r="D56" s="62">
        <v>69.2</v>
      </c>
      <c r="E56" s="63">
        <v>3.11</v>
      </c>
      <c r="F56" s="8"/>
      <c r="G56" s="62">
        <v>61.1</v>
      </c>
      <c r="H56" s="63">
        <v>2.76</v>
      </c>
      <c r="I56" s="8"/>
      <c r="J56" s="45">
        <v>62.729614257809999</v>
      </c>
      <c r="K56" s="63">
        <v>2.9</v>
      </c>
      <c r="L56" s="8"/>
      <c r="M56" s="62">
        <v>77.3</v>
      </c>
      <c r="N56" s="63">
        <v>3.59</v>
      </c>
      <c r="O56" s="8"/>
      <c r="P56" s="62">
        <v>53.7</v>
      </c>
      <c r="Q56" s="63">
        <v>2.54</v>
      </c>
      <c r="R56" s="8"/>
      <c r="S56" s="45">
        <v>76.799690246579999</v>
      </c>
      <c r="T56" s="63">
        <v>3.68</v>
      </c>
      <c r="U56" s="8"/>
      <c r="V56" s="62">
        <v>93.8</v>
      </c>
      <c r="W56" s="63">
        <v>4.59</v>
      </c>
      <c r="X56" s="8"/>
      <c r="Y56" s="62">
        <v>94.1</v>
      </c>
      <c r="Z56" s="63">
        <v>4.58</v>
      </c>
      <c r="AA56" s="8"/>
      <c r="AB56" s="45">
        <v>70.143646240229998</v>
      </c>
      <c r="AC56" s="63">
        <v>3.45</v>
      </c>
      <c r="AD56" s="8"/>
      <c r="AE56" s="62">
        <v>69.7</v>
      </c>
      <c r="AF56" s="63">
        <v>3.44</v>
      </c>
      <c r="AG56" s="8"/>
      <c r="AH56" s="62">
        <v>58.4</v>
      </c>
      <c r="AI56" s="63">
        <v>3.22</v>
      </c>
      <c r="AJ56" s="8"/>
      <c r="AK56" s="45">
        <v>79.61254119873</v>
      </c>
      <c r="AL56" s="63">
        <v>4.5</v>
      </c>
      <c r="AM56" s="8"/>
      <c r="AN56" s="62">
        <v>27.2</v>
      </c>
      <c r="AO56" s="63">
        <v>1.56</v>
      </c>
      <c r="AP56" s="8"/>
      <c r="AQ56" s="45">
        <v>31.947692871089998</v>
      </c>
      <c r="AR56" s="63">
        <v>1.53</v>
      </c>
      <c r="AS56" s="8"/>
      <c r="AT56" s="62">
        <v>28.4</v>
      </c>
      <c r="AU56" s="63">
        <v>1.38</v>
      </c>
      <c r="AV56" s="8"/>
      <c r="AW56" s="62">
        <v>30.1</v>
      </c>
      <c r="AX56" s="63">
        <v>1.35</v>
      </c>
      <c r="AY56" s="8"/>
      <c r="AZ56" s="62">
        <v>47.3</v>
      </c>
      <c r="BA56" s="63">
        <v>1.64</v>
      </c>
      <c r="BB56" s="8"/>
      <c r="BC56" s="45">
        <v>10.58415603638</v>
      </c>
      <c r="BD56" s="63">
        <v>1.91</v>
      </c>
      <c r="BF56" s="62">
        <v>124</v>
      </c>
      <c r="BG56" s="63">
        <v>5.18</v>
      </c>
      <c r="BH56" s="8"/>
      <c r="BI56" s="62">
        <v>95.8</v>
      </c>
      <c r="BJ56" s="63">
        <v>3.79</v>
      </c>
      <c r="BL56" s="80">
        <v>208.32237243649999</v>
      </c>
      <c r="BM56" s="10">
        <v>3.4131655693049998</v>
      </c>
      <c r="BO56" s="80">
        <v>146.7588043213</v>
      </c>
      <c r="BP56" s="10">
        <v>4.4167299270629998</v>
      </c>
      <c r="BR56" s="80">
        <v>118.05233764650001</v>
      </c>
      <c r="BS56" s="10">
        <v>4.4028873443599998</v>
      </c>
      <c r="BU56" s="45">
        <v>187.72689819339999</v>
      </c>
      <c r="BV56" s="10">
        <v>4.3118691444400001</v>
      </c>
    </row>
    <row r="57" spans="1:74" x14ac:dyDescent="0.3">
      <c r="A57" s="62">
        <v>37.6</v>
      </c>
      <c r="B57" s="63">
        <v>1.6</v>
      </c>
      <c r="C57" s="8"/>
      <c r="D57" s="62">
        <v>71.3</v>
      </c>
      <c r="E57" s="63">
        <v>3.21</v>
      </c>
      <c r="F57" s="8"/>
      <c r="G57" s="62">
        <v>63.3</v>
      </c>
      <c r="H57" s="63">
        <v>2.86</v>
      </c>
      <c r="I57" s="8"/>
      <c r="J57" s="45">
        <v>64.872192382809999</v>
      </c>
      <c r="K57" s="63">
        <v>3</v>
      </c>
      <c r="L57" s="8"/>
      <c r="M57" s="62">
        <v>79.400000000000006</v>
      </c>
      <c r="N57" s="63">
        <v>3.69</v>
      </c>
      <c r="O57" s="8"/>
      <c r="P57" s="62">
        <v>55.8</v>
      </c>
      <c r="Q57" s="63">
        <v>2.64</v>
      </c>
      <c r="R57" s="8"/>
      <c r="S57" s="45">
        <v>78.804573059079999</v>
      </c>
      <c r="T57" s="63">
        <v>3.78</v>
      </c>
      <c r="U57" s="8"/>
      <c r="V57" s="62">
        <v>95.7</v>
      </c>
      <c r="W57" s="63">
        <v>4.6900000000000004</v>
      </c>
      <c r="X57" s="8"/>
      <c r="Y57" s="62">
        <v>96.1</v>
      </c>
      <c r="Z57" s="63">
        <v>4.68</v>
      </c>
      <c r="AA57" s="8"/>
      <c r="AB57" s="45">
        <v>72.120208740229998</v>
      </c>
      <c r="AC57" s="63">
        <v>3.55</v>
      </c>
      <c r="AD57" s="8"/>
      <c r="AE57" s="62">
        <v>71.7</v>
      </c>
      <c r="AF57" s="63">
        <v>3.54</v>
      </c>
      <c r="AG57" s="8"/>
      <c r="AH57" s="62">
        <v>60.2</v>
      </c>
      <c r="AI57" s="63">
        <v>3.32</v>
      </c>
      <c r="AJ57" s="8"/>
      <c r="AK57" s="45">
        <v>81.29906463623</v>
      </c>
      <c r="AL57" s="63">
        <v>4.5999999999999996</v>
      </c>
      <c r="AM57" s="8"/>
      <c r="AN57" s="62">
        <v>29.1</v>
      </c>
      <c r="AO57" s="63">
        <v>1.66</v>
      </c>
      <c r="AP57" s="8"/>
      <c r="AQ57" s="45">
        <v>34.234802246089998</v>
      </c>
      <c r="AR57" s="63">
        <v>1.63</v>
      </c>
      <c r="AS57" s="8"/>
      <c r="AT57" s="62">
        <v>30.6</v>
      </c>
      <c r="AU57" s="63">
        <v>1.48</v>
      </c>
      <c r="AV57" s="8"/>
      <c r="AW57" s="62">
        <v>34.4</v>
      </c>
      <c r="AX57" s="63">
        <v>1.43</v>
      </c>
      <c r="AY57" s="8"/>
      <c r="AZ57" s="62">
        <v>51.9</v>
      </c>
      <c r="BA57" s="63">
        <v>1.74</v>
      </c>
      <c r="BB57" s="8"/>
      <c r="BC57" s="45">
        <v>12.90251541138</v>
      </c>
      <c r="BD57" s="63">
        <v>2.02</v>
      </c>
      <c r="BF57" s="62">
        <v>125</v>
      </c>
      <c r="BG57" s="63">
        <v>5.3</v>
      </c>
      <c r="BH57" s="8"/>
      <c r="BI57" s="62">
        <v>97.9</v>
      </c>
      <c r="BJ57" s="63">
        <v>3.9</v>
      </c>
      <c r="BL57" s="80">
        <v>214.11924743649999</v>
      </c>
      <c r="BM57" s="10">
        <v>3.5305361747739998</v>
      </c>
      <c r="BO57" s="80">
        <v>148.8369293213</v>
      </c>
      <c r="BP57" s="10">
        <v>4.5341615676879998</v>
      </c>
      <c r="BR57" s="80">
        <v>119.91073608400001</v>
      </c>
      <c r="BS57" s="10">
        <v>4.5195865631099998</v>
      </c>
      <c r="BU57" s="45">
        <v>188.90951538089999</v>
      </c>
      <c r="BV57" s="10">
        <v>4.4285073280329996</v>
      </c>
    </row>
    <row r="58" spans="1:74" x14ac:dyDescent="0.3">
      <c r="A58" s="62">
        <v>38.700000000000003</v>
      </c>
      <c r="B58" s="63">
        <v>1.65</v>
      </c>
      <c r="C58" s="8"/>
      <c r="D58" s="62">
        <v>73.400000000000006</v>
      </c>
      <c r="E58" s="63">
        <v>3.31</v>
      </c>
      <c r="F58" s="8"/>
      <c r="G58" s="62">
        <v>65.5</v>
      </c>
      <c r="H58" s="63">
        <v>2.96</v>
      </c>
      <c r="I58" s="8"/>
      <c r="J58" s="45">
        <v>66.981567382809999</v>
      </c>
      <c r="K58" s="63">
        <v>3.1</v>
      </c>
      <c r="L58" s="8"/>
      <c r="M58" s="62">
        <v>81.400000000000006</v>
      </c>
      <c r="N58" s="63">
        <v>3.79</v>
      </c>
      <c r="O58" s="8"/>
      <c r="P58" s="62">
        <v>58</v>
      </c>
      <c r="Q58" s="63">
        <v>2.74</v>
      </c>
      <c r="R58" s="8"/>
      <c r="S58" s="45">
        <v>80.788948059079999</v>
      </c>
      <c r="T58" s="63">
        <v>3.88</v>
      </c>
      <c r="U58" s="8"/>
      <c r="V58" s="62">
        <v>97.6</v>
      </c>
      <c r="W58" s="63">
        <v>4.79</v>
      </c>
      <c r="X58" s="8"/>
      <c r="Y58" s="62">
        <v>98</v>
      </c>
      <c r="Z58" s="63">
        <v>4.78</v>
      </c>
      <c r="AA58" s="8"/>
      <c r="AB58" s="45">
        <v>74.143646240229998</v>
      </c>
      <c r="AC58" s="63">
        <v>3.65</v>
      </c>
      <c r="AD58" s="8"/>
      <c r="AE58" s="62">
        <v>73.7</v>
      </c>
      <c r="AF58" s="63">
        <v>3.64</v>
      </c>
      <c r="AG58" s="8"/>
      <c r="AH58" s="62">
        <v>62</v>
      </c>
      <c r="AI58" s="63">
        <v>3.42</v>
      </c>
      <c r="AJ58" s="8"/>
      <c r="AK58" s="45">
        <v>82.97093963623</v>
      </c>
      <c r="AL58" s="63">
        <v>4.7</v>
      </c>
      <c r="AM58" s="8"/>
      <c r="AN58" s="62">
        <v>30.9</v>
      </c>
      <c r="AO58" s="63">
        <v>1.76</v>
      </c>
      <c r="AP58" s="8"/>
      <c r="AQ58" s="45">
        <v>36.536560058589998</v>
      </c>
      <c r="AR58" s="63">
        <v>1.73</v>
      </c>
      <c r="AS58" s="8"/>
      <c r="AT58" s="62">
        <v>32.9</v>
      </c>
      <c r="AU58" s="63">
        <v>1.58</v>
      </c>
      <c r="AV58" s="8"/>
      <c r="AW58" s="62">
        <v>38.9</v>
      </c>
      <c r="AX58" s="63">
        <v>1.51</v>
      </c>
      <c r="AY58" s="8"/>
      <c r="AZ58" s="62">
        <v>56.6</v>
      </c>
      <c r="BA58" s="63">
        <v>1.84</v>
      </c>
      <c r="BB58" s="8"/>
      <c r="BC58" s="45">
        <v>15.88884353638</v>
      </c>
      <c r="BD58" s="63">
        <v>2.14</v>
      </c>
      <c r="BF58" s="62">
        <v>126</v>
      </c>
      <c r="BG58" s="63">
        <v>5.42</v>
      </c>
      <c r="BH58" s="8"/>
      <c r="BI58" s="62">
        <v>99.8</v>
      </c>
      <c r="BJ58" s="63">
        <v>4.0199999999999996</v>
      </c>
      <c r="BL58" s="80">
        <v>219.26963806149999</v>
      </c>
      <c r="BM58" s="10">
        <v>3.6476016044619999</v>
      </c>
      <c r="BO58" s="80">
        <v>150.8056793213</v>
      </c>
      <c r="BP58" s="10">
        <v>4.6503725051879998</v>
      </c>
      <c r="BR58" s="80">
        <v>121.71542358400001</v>
      </c>
      <c r="BS58" s="10">
        <v>4.6362247467040003</v>
      </c>
      <c r="BU58" s="45">
        <v>189.88803100589999</v>
      </c>
      <c r="BV58" s="10">
        <v>4.5451455116270001</v>
      </c>
    </row>
    <row r="59" spans="1:74" x14ac:dyDescent="0.3">
      <c r="A59" s="62">
        <v>39.799999999999997</v>
      </c>
      <c r="B59" s="63">
        <v>1.7</v>
      </c>
      <c r="C59" s="8"/>
      <c r="D59" s="62">
        <v>75.5</v>
      </c>
      <c r="E59" s="63">
        <v>3.41</v>
      </c>
      <c r="F59" s="8"/>
      <c r="G59" s="62">
        <v>67.599999999999994</v>
      </c>
      <c r="H59" s="63">
        <v>3.06</v>
      </c>
      <c r="I59" s="8"/>
      <c r="J59" s="45">
        <v>69.092895507809999</v>
      </c>
      <c r="K59" s="63">
        <v>3.2</v>
      </c>
      <c r="L59" s="8"/>
      <c r="M59" s="62">
        <v>83.5</v>
      </c>
      <c r="N59" s="63">
        <v>3.89</v>
      </c>
      <c r="O59" s="8"/>
      <c r="P59" s="62">
        <v>60.2</v>
      </c>
      <c r="Q59" s="63">
        <v>2.84</v>
      </c>
      <c r="R59" s="8"/>
      <c r="S59" s="45">
        <v>82.784065246579999</v>
      </c>
      <c r="T59" s="63">
        <v>3.98</v>
      </c>
      <c r="U59" s="8"/>
      <c r="V59" s="62">
        <v>99.5</v>
      </c>
      <c r="W59" s="63">
        <v>4.8899999999999997</v>
      </c>
      <c r="X59" s="8"/>
      <c r="Y59" s="62">
        <v>99.9</v>
      </c>
      <c r="Z59" s="63">
        <v>4.88</v>
      </c>
      <c r="AA59" s="8"/>
      <c r="AB59" s="45">
        <v>76.125091552729998</v>
      </c>
      <c r="AC59" s="63">
        <v>3.75</v>
      </c>
      <c r="AD59" s="8"/>
      <c r="AE59" s="62">
        <v>75.7</v>
      </c>
      <c r="AF59" s="63">
        <v>3.74</v>
      </c>
      <c r="AG59" s="8"/>
      <c r="AH59" s="62">
        <v>63.8</v>
      </c>
      <c r="AI59" s="63">
        <v>3.52</v>
      </c>
      <c r="AJ59" s="8"/>
      <c r="AK59" s="45">
        <v>84.61058807373</v>
      </c>
      <c r="AL59" s="63">
        <v>4.8</v>
      </c>
      <c r="AM59" s="8"/>
      <c r="AN59" s="62">
        <v>32.799999999999997</v>
      </c>
      <c r="AO59" s="63">
        <v>1.86</v>
      </c>
      <c r="AP59" s="8"/>
      <c r="AQ59" s="45">
        <v>38.809997558589998</v>
      </c>
      <c r="AR59" s="63">
        <v>1.83</v>
      </c>
      <c r="AS59" s="8"/>
      <c r="AT59" s="62">
        <v>35.200000000000003</v>
      </c>
      <c r="AU59" s="63">
        <v>1.68</v>
      </c>
      <c r="AV59" s="8"/>
      <c r="AW59" s="62">
        <v>43.5</v>
      </c>
      <c r="AX59" s="63">
        <v>1.59</v>
      </c>
      <c r="AY59" s="8"/>
      <c r="AZ59" s="62">
        <v>61.1</v>
      </c>
      <c r="BA59" s="63">
        <v>1.94</v>
      </c>
      <c r="BB59" s="8"/>
      <c r="BC59" s="45">
        <v>19.287281036380001</v>
      </c>
      <c r="BD59" s="63">
        <v>2.2599999999999998</v>
      </c>
      <c r="BF59" s="62">
        <v>128</v>
      </c>
      <c r="BG59" s="63">
        <v>5.53</v>
      </c>
      <c r="BH59" s="8"/>
      <c r="BI59" s="62">
        <v>102</v>
      </c>
      <c r="BJ59" s="63">
        <v>4.1399999999999997</v>
      </c>
      <c r="BL59" s="80">
        <v>223.79893493649999</v>
      </c>
      <c r="BM59" s="10">
        <v>3.7634463310239998</v>
      </c>
      <c r="BO59" s="80">
        <v>152.6670074463</v>
      </c>
      <c r="BP59" s="10">
        <v>4.7669496536249998</v>
      </c>
      <c r="BR59" s="80">
        <v>123.43905639650001</v>
      </c>
      <c r="BS59" s="10">
        <v>4.7528018951420004</v>
      </c>
      <c r="BU59" s="45">
        <v>190.67416381839999</v>
      </c>
      <c r="BV59" s="10">
        <v>4.6615395545959997</v>
      </c>
    </row>
    <row r="60" spans="1:74" x14ac:dyDescent="0.3">
      <c r="A60" s="62">
        <v>41</v>
      </c>
      <c r="B60" s="63">
        <v>1.75</v>
      </c>
      <c r="C60" s="8"/>
      <c r="D60" s="62">
        <v>77.599999999999994</v>
      </c>
      <c r="E60" s="63">
        <v>3.51</v>
      </c>
      <c r="F60" s="8"/>
      <c r="G60" s="62">
        <v>69.8</v>
      </c>
      <c r="H60" s="63">
        <v>3.16</v>
      </c>
      <c r="I60" s="8"/>
      <c r="J60" s="45">
        <v>71.213989257809999</v>
      </c>
      <c r="K60" s="63">
        <v>3.3</v>
      </c>
      <c r="L60" s="8"/>
      <c r="M60" s="62">
        <v>85.5</v>
      </c>
      <c r="N60" s="63">
        <v>3.99</v>
      </c>
      <c r="O60" s="8"/>
      <c r="P60" s="62">
        <v>62.3</v>
      </c>
      <c r="Q60" s="63">
        <v>2.94</v>
      </c>
      <c r="R60" s="8"/>
      <c r="S60" s="45">
        <v>84.761604309079999</v>
      </c>
      <c r="T60" s="63">
        <v>4.08</v>
      </c>
      <c r="U60" s="8"/>
      <c r="V60" s="62">
        <v>101</v>
      </c>
      <c r="W60" s="63">
        <v>4.99</v>
      </c>
      <c r="X60" s="8"/>
      <c r="Y60" s="62">
        <v>102</v>
      </c>
      <c r="Z60" s="63">
        <v>4.9800000000000004</v>
      </c>
      <c r="AA60" s="8"/>
      <c r="AB60" s="45">
        <v>78.084075927729998</v>
      </c>
      <c r="AC60" s="63">
        <v>3.85</v>
      </c>
      <c r="AD60" s="8"/>
      <c r="AE60" s="62">
        <v>77.7</v>
      </c>
      <c r="AF60" s="63">
        <v>3.84</v>
      </c>
      <c r="AG60" s="8"/>
      <c r="AH60" s="62">
        <v>65.599999999999994</v>
      </c>
      <c r="AI60" s="63">
        <v>3.62</v>
      </c>
      <c r="AJ60" s="8"/>
      <c r="AK60" s="45">
        <v>86.28539276123</v>
      </c>
      <c r="AL60" s="63">
        <v>4.9000000000000004</v>
      </c>
      <c r="AM60" s="8"/>
      <c r="AN60" s="62">
        <v>34.700000000000003</v>
      </c>
      <c r="AO60" s="63">
        <v>1.96</v>
      </c>
      <c r="AP60" s="8"/>
      <c r="AQ60" s="45">
        <v>41.040466308589998</v>
      </c>
      <c r="AR60" s="63">
        <v>1.93</v>
      </c>
      <c r="AS60" s="8"/>
      <c r="AT60" s="62">
        <v>37.4</v>
      </c>
      <c r="AU60" s="63">
        <v>1.78</v>
      </c>
      <c r="AV60" s="8"/>
      <c r="AW60" s="62">
        <v>48.3</v>
      </c>
      <c r="AX60" s="63">
        <v>1.68</v>
      </c>
      <c r="AY60" s="8"/>
      <c r="AZ60" s="62">
        <v>65.400000000000006</v>
      </c>
      <c r="BA60" s="63">
        <v>2.04</v>
      </c>
      <c r="BB60" s="8"/>
      <c r="BC60" s="45">
        <v>23.716968536380001</v>
      </c>
      <c r="BD60" s="63">
        <v>2.37</v>
      </c>
      <c r="BF60" s="62">
        <v>129</v>
      </c>
      <c r="BG60" s="63">
        <v>5.65</v>
      </c>
      <c r="BH60" s="8"/>
      <c r="BI60" s="62">
        <v>104</v>
      </c>
      <c r="BJ60" s="63">
        <v>4.25</v>
      </c>
      <c r="BL60" s="80">
        <v>227.95854187009999</v>
      </c>
      <c r="BM60" s="10">
        <v>3.880411148071</v>
      </c>
      <c r="BO60" s="80">
        <v>154.4043121338</v>
      </c>
      <c r="BP60" s="10">
        <v>4.8841981887820003</v>
      </c>
      <c r="BR60" s="80">
        <v>125.08261108400001</v>
      </c>
      <c r="BS60" s="10">
        <v>4.8693790435790003</v>
      </c>
      <c r="BU60" s="45">
        <v>191.40756225589999</v>
      </c>
      <c r="BV60" s="10">
        <v>4.7787270545959997</v>
      </c>
    </row>
    <row r="61" spans="1:74" x14ac:dyDescent="0.3">
      <c r="A61" s="62">
        <v>42.1</v>
      </c>
      <c r="B61" s="63">
        <v>1.8</v>
      </c>
      <c r="C61" s="8"/>
      <c r="D61" s="62">
        <v>79.599999999999994</v>
      </c>
      <c r="E61" s="63">
        <v>3.61</v>
      </c>
      <c r="F61" s="8"/>
      <c r="G61" s="62">
        <v>72</v>
      </c>
      <c r="H61" s="63">
        <v>3.26</v>
      </c>
      <c r="I61" s="8"/>
      <c r="J61" s="45">
        <v>73.324340820309999</v>
      </c>
      <c r="K61" s="63">
        <v>3.4</v>
      </c>
      <c r="L61" s="8"/>
      <c r="M61" s="62">
        <v>87.5</v>
      </c>
      <c r="N61" s="63">
        <v>4.09</v>
      </c>
      <c r="O61" s="8"/>
      <c r="P61" s="62">
        <v>64.400000000000006</v>
      </c>
      <c r="Q61" s="63">
        <v>3.04</v>
      </c>
      <c r="R61" s="8"/>
      <c r="S61" s="45">
        <v>86.740119934079999</v>
      </c>
      <c r="T61" s="63">
        <v>4.18</v>
      </c>
      <c r="U61" s="8"/>
      <c r="V61" s="62">
        <v>103</v>
      </c>
      <c r="W61" s="63">
        <v>5.09</v>
      </c>
      <c r="X61" s="8"/>
      <c r="Y61" s="62">
        <v>104</v>
      </c>
      <c r="Z61" s="63">
        <v>5.08</v>
      </c>
      <c r="AA61" s="8"/>
      <c r="AB61" s="45">
        <v>80.049896240229998</v>
      </c>
      <c r="AC61" s="63">
        <v>3.95</v>
      </c>
      <c r="AD61" s="8"/>
      <c r="AE61" s="62">
        <v>79.599999999999994</v>
      </c>
      <c r="AF61" s="63">
        <v>3.94</v>
      </c>
      <c r="AG61" s="8"/>
      <c r="AH61" s="62">
        <v>67.3</v>
      </c>
      <c r="AI61" s="63">
        <v>3.72</v>
      </c>
      <c r="AJ61" s="8"/>
      <c r="AK61" s="45">
        <v>87.93675994873</v>
      </c>
      <c r="AL61" s="63">
        <v>5</v>
      </c>
      <c r="AM61" s="8"/>
      <c r="AN61" s="62">
        <v>36.5</v>
      </c>
      <c r="AO61" s="63">
        <v>2.06</v>
      </c>
      <c r="AP61" s="8"/>
      <c r="AQ61" s="45">
        <v>43.307067871089998</v>
      </c>
      <c r="AR61" s="63">
        <v>2.0299999999999998</v>
      </c>
      <c r="AS61" s="8"/>
      <c r="AT61" s="62">
        <v>39.700000000000003</v>
      </c>
      <c r="AU61" s="63">
        <v>1.88</v>
      </c>
      <c r="AV61" s="8"/>
      <c r="AW61" s="62">
        <v>52.8</v>
      </c>
      <c r="AX61" s="63">
        <v>1.76</v>
      </c>
      <c r="AY61" s="8"/>
      <c r="AZ61" s="62">
        <v>69.5</v>
      </c>
      <c r="BA61" s="63">
        <v>2.14</v>
      </c>
      <c r="BB61" s="8"/>
      <c r="BC61" s="45">
        <v>28.673999786380001</v>
      </c>
      <c r="BD61" s="63">
        <v>2.4900000000000002</v>
      </c>
      <c r="BF61" s="62">
        <v>130</v>
      </c>
      <c r="BG61" s="63">
        <v>5.77</v>
      </c>
      <c r="BH61" s="8"/>
      <c r="BI61" s="62">
        <v>105</v>
      </c>
      <c r="BJ61" s="63">
        <v>4.37</v>
      </c>
      <c r="BL61" s="80">
        <v>231.64213562009999</v>
      </c>
      <c r="BM61" s="10">
        <v>3.997232437134</v>
      </c>
      <c r="BO61" s="80">
        <v>156.0341949463</v>
      </c>
      <c r="BP61" s="10">
        <v>5.0006532669070003</v>
      </c>
      <c r="BR61" s="80">
        <v>126.69003295900001</v>
      </c>
      <c r="BS61" s="10">
        <v>4.9864444732670004</v>
      </c>
      <c r="BU61" s="45">
        <v>192.03427124020001</v>
      </c>
      <c r="BV61" s="10">
        <v>4.8953652381900001</v>
      </c>
    </row>
    <row r="62" spans="1:74" x14ac:dyDescent="0.3">
      <c r="A62" s="62">
        <v>43.3</v>
      </c>
      <c r="B62" s="63">
        <v>1.85</v>
      </c>
      <c r="C62" s="8"/>
      <c r="D62" s="62">
        <v>81.7</v>
      </c>
      <c r="E62" s="63">
        <v>3.71</v>
      </c>
      <c r="F62" s="8"/>
      <c r="G62" s="62">
        <v>74.099999999999994</v>
      </c>
      <c r="H62" s="63">
        <v>3.36</v>
      </c>
      <c r="I62" s="8"/>
      <c r="J62" s="45">
        <v>75.394653320309999</v>
      </c>
      <c r="K62" s="63">
        <v>3.5</v>
      </c>
      <c r="L62" s="8"/>
      <c r="M62" s="62">
        <v>89.5</v>
      </c>
      <c r="N62" s="63">
        <v>4.1900000000000004</v>
      </c>
      <c r="O62" s="8"/>
      <c r="P62" s="62">
        <v>66.5</v>
      </c>
      <c r="Q62" s="63">
        <v>3.14</v>
      </c>
      <c r="R62" s="8"/>
      <c r="S62" s="45">
        <v>88.703010559079999</v>
      </c>
      <c r="T62" s="63">
        <v>4.28</v>
      </c>
      <c r="U62" s="8"/>
      <c r="V62" s="62">
        <v>105</v>
      </c>
      <c r="W62" s="63">
        <v>5.19</v>
      </c>
      <c r="X62" s="8"/>
      <c r="Y62" s="62">
        <v>105</v>
      </c>
      <c r="Z62" s="63">
        <v>5.18</v>
      </c>
      <c r="AA62" s="8"/>
      <c r="AB62" s="45">
        <v>82.012786865229998</v>
      </c>
      <c r="AC62" s="63">
        <v>4.05</v>
      </c>
      <c r="AD62" s="8"/>
      <c r="AE62" s="62">
        <v>81.599999999999994</v>
      </c>
      <c r="AF62" s="63">
        <v>4.04</v>
      </c>
      <c r="AG62" s="8"/>
      <c r="AH62" s="62">
        <v>69.099999999999994</v>
      </c>
      <c r="AI62" s="63">
        <v>3.82</v>
      </c>
      <c r="AJ62" s="8"/>
      <c r="AK62" s="45">
        <v>89.56273651123</v>
      </c>
      <c r="AL62" s="63">
        <v>5.0999999999999996</v>
      </c>
      <c r="AM62" s="8"/>
      <c r="AN62" s="62">
        <v>38.4</v>
      </c>
      <c r="AO62" s="63">
        <v>2.16</v>
      </c>
      <c r="AP62" s="8"/>
      <c r="AQ62" s="45">
        <v>45.518981933589998</v>
      </c>
      <c r="AR62" s="63">
        <v>2.13</v>
      </c>
      <c r="AS62" s="8"/>
      <c r="AT62" s="62">
        <v>41.9</v>
      </c>
      <c r="AU62" s="63">
        <v>1.98</v>
      </c>
      <c r="AV62" s="8"/>
      <c r="AW62" s="62">
        <v>57.3</v>
      </c>
      <c r="AX62" s="63">
        <v>1.85</v>
      </c>
      <c r="AY62" s="8"/>
      <c r="AZ62" s="62">
        <v>73.400000000000006</v>
      </c>
      <c r="BA62" s="63">
        <v>2.2400000000000002</v>
      </c>
      <c r="BB62" s="8"/>
      <c r="BC62" s="45">
        <v>33.720874786380001</v>
      </c>
      <c r="BD62" s="63">
        <v>2.61</v>
      </c>
      <c r="BF62" s="62">
        <v>131</v>
      </c>
      <c r="BG62" s="63">
        <v>5.88</v>
      </c>
      <c r="BH62" s="8"/>
      <c r="BI62" s="62">
        <v>107</v>
      </c>
      <c r="BJ62" s="63">
        <v>4.49</v>
      </c>
      <c r="BL62" s="80">
        <v>234.71440124509999</v>
      </c>
      <c r="BM62" s="10">
        <v>4.1131992340089996</v>
      </c>
      <c r="BO62" s="80">
        <v>157.5839996338</v>
      </c>
      <c r="BP62" s="10">
        <v>5.1169252395629998</v>
      </c>
      <c r="BR62" s="80">
        <v>128.20175170900001</v>
      </c>
      <c r="BS62" s="10">
        <v>5.1032047271729999</v>
      </c>
      <c r="BU62" s="45">
        <v>192.48397827150001</v>
      </c>
      <c r="BV62" s="10">
        <v>5.0114541053770001</v>
      </c>
    </row>
    <row r="63" spans="1:74" x14ac:dyDescent="0.3">
      <c r="A63" s="62">
        <v>44.4</v>
      </c>
      <c r="B63" s="63">
        <v>1.9</v>
      </c>
      <c r="C63" s="8"/>
      <c r="D63" s="62">
        <v>83.8</v>
      </c>
      <c r="E63" s="63">
        <v>3.81</v>
      </c>
      <c r="F63" s="8"/>
      <c r="G63" s="62">
        <v>76.2</v>
      </c>
      <c r="H63" s="63">
        <v>3.46</v>
      </c>
      <c r="I63" s="8"/>
      <c r="J63" s="45">
        <v>77.490356445309999</v>
      </c>
      <c r="K63" s="63">
        <v>3.6</v>
      </c>
      <c r="L63" s="8"/>
      <c r="M63" s="62">
        <v>91.5</v>
      </c>
      <c r="N63" s="63">
        <v>4.29</v>
      </c>
      <c r="O63" s="8"/>
      <c r="P63" s="62">
        <v>68.599999999999994</v>
      </c>
      <c r="Q63" s="63">
        <v>3.24</v>
      </c>
      <c r="R63" s="8"/>
      <c r="S63" s="45">
        <v>90.643440246579999</v>
      </c>
      <c r="T63" s="63">
        <v>4.38</v>
      </c>
      <c r="U63" s="8"/>
      <c r="V63" s="62">
        <v>107</v>
      </c>
      <c r="W63" s="63">
        <v>5.29</v>
      </c>
      <c r="X63" s="8"/>
      <c r="Y63" s="62">
        <v>107</v>
      </c>
      <c r="Z63" s="63">
        <v>5.28</v>
      </c>
      <c r="AA63" s="8"/>
      <c r="AB63" s="45">
        <v>83.953216552729998</v>
      </c>
      <c r="AC63" s="63">
        <v>4.1500000000000004</v>
      </c>
      <c r="AD63" s="8"/>
      <c r="AE63" s="62">
        <v>83.5</v>
      </c>
      <c r="AF63" s="63">
        <v>4.1399999999999997</v>
      </c>
      <c r="AG63" s="8"/>
      <c r="AH63" s="62">
        <v>70.900000000000006</v>
      </c>
      <c r="AI63" s="63">
        <v>3.92</v>
      </c>
      <c r="AJ63" s="8"/>
      <c r="AK63" s="45">
        <v>91.18480682373</v>
      </c>
      <c r="AL63" s="63">
        <v>5.2</v>
      </c>
      <c r="AM63" s="8"/>
      <c r="AN63" s="62">
        <v>40.200000000000003</v>
      </c>
      <c r="AO63" s="63">
        <v>2.2599999999999998</v>
      </c>
      <c r="AP63" s="8"/>
      <c r="AQ63" s="45">
        <v>47.749450683589998</v>
      </c>
      <c r="AR63" s="63">
        <v>2.23</v>
      </c>
      <c r="AS63" s="8"/>
      <c r="AT63" s="62">
        <v>44.1</v>
      </c>
      <c r="AU63" s="63">
        <v>2.08</v>
      </c>
      <c r="AV63" s="8"/>
      <c r="AW63" s="62">
        <v>61.6</v>
      </c>
      <c r="AX63" s="63">
        <v>1.93</v>
      </c>
      <c r="AY63" s="8"/>
      <c r="AZ63" s="62">
        <v>77.099999999999994</v>
      </c>
      <c r="BA63" s="63">
        <v>2.34</v>
      </c>
      <c r="BB63" s="8"/>
      <c r="BC63" s="45">
        <v>38.841968536380001</v>
      </c>
      <c r="BD63" s="63">
        <v>2.72</v>
      </c>
      <c r="BF63" s="62">
        <v>132</v>
      </c>
      <c r="BG63" s="63">
        <v>6</v>
      </c>
      <c r="BH63" s="8"/>
      <c r="BI63" s="62">
        <v>109</v>
      </c>
      <c r="BJ63" s="63">
        <v>4.5999999999999996</v>
      </c>
      <c r="BL63" s="80">
        <v>237.41264343259999</v>
      </c>
      <c r="BM63" s="10">
        <v>4.230081558228</v>
      </c>
      <c r="BO63" s="80">
        <v>159.0459136963</v>
      </c>
      <c r="BP63" s="10">
        <v>5.2336854934690002</v>
      </c>
      <c r="BR63" s="80">
        <v>129.60116577150001</v>
      </c>
      <c r="BS63" s="10">
        <v>5.2192325592040003</v>
      </c>
      <c r="BU63" s="45">
        <v>192.85641479489999</v>
      </c>
      <c r="BV63" s="10">
        <v>5.1288857460020001</v>
      </c>
    </row>
    <row r="64" spans="1:74" x14ac:dyDescent="0.3">
      <c r="A64" s="62">
        <v>45.5</v>
      </c>
      <c r="B64" s="63">
        <v>1.95</v>
      </c>
      <c r="C64" s="8"/>
      <c r="D64" s="62">
        <v>85.8</v>
      </c>
      <c r="E64" s="63">
        <v>3.91</v>
      </c>
      <c r="F64" s="8"/>
      <c r="G64" s="62">
        <v>78.400000000000006</v>
      </c>
      <c r="H64" s="63">
        <v>3.56</v>
      </c>
      <c r="I64" s="8"/>
      <c r="J64" s="45">
        <v>79.562622070309999</v>
      </c>
      <c r="K64" s="63">
        <v>3.7</v>
      </c>
      <c r="L64" s="8"/>
      <c r="M64" s="62">
        <v>93.5</v>
      </c>
      <c r="N64" s="63">
        <v>4.3899999999999997</v>
      </c>
      <c r="O64" s="8"/>
      <c r="P64" s="62">
        <v>70.7</v>
      </c>
      <c r="Q64" s="63">
        <v>3.34</v>
      </c>
      <c r="R64" s="8"/>
      <c r="S64" s="45">
        <v>92.562385559079999</v>
      </c>
      <c r="T64" s="63">
        <v>4.4800000000000004</v>
      </c>
      <c r="U64" s="8"/>
      <c r="V64" s="62">
        <v>109</v>
      </c>
      <c r="W64" s="63">
        <v>5.39</v>
      </c>
      <c r="X64" s="8"/>
      <c r="Y64" s="62">
        <v>109</v>
      </c>
      <c r="Z64" s="63">
        <v>5.38</v>
      </c>
      <c r="AA64" s="8"/>
      <c r="AB64" s="45">
        <v>85.877044677729998</v>
      </c>
      <c r="AC64" s="63">
        <v>4.25</v>
      </c>
      <c r="AD64" s="8"/>
      <c r="AE64" s="62">
        <v>85.5</v>
      </c>
      <c r="AF64" s="63">
        <v>4.24</v>
      </c>
      <c r="AG64" s="8"/>
      <c r="AH64" s="62">
        <v>72.599999999999994</v>
      </c>
      <c r="AI64" s="63">
        <v>4.0199999999999996</v>
      </c>
      <c r="AJ64" s="8"/>
      <c r="AK64" s="45">
        <v>92.80492401123</v>
      </c>
      <c r="AL64" s="63">
        <v>5.3</v>
      </c>
      <c r="AM64" s="8"/>
      <c r="AN64" s="62">
        <v>42.1</v>
      </c>
      <c r="AO64" s="63">
        <v>2.36</v>
      </c>
      <c r="AP64" s="8"/>
      <c r="AQ64" s="45">
        <v>49.983825683589998</v>
      </c>
      <c r="AR64" s="63">
        <v>2.33</v>
      </c>
      <c r="AS64" s="8"/>
      <c r="AT64" s="62">
        <v>46.3</v>
      </c>
      <c r="AU64" s="63">
        <v>2.1800000000000002</v>
      </c>
      <c r="AV64" s="8"/>
      <c r="AW64" s="62">
        <v>65.8</v>
      </c>
      <c r="AX64" s="63">
        <v>2.0099999999999998</v>
      </c>
      <c r="AY64" s="8"/>
      <c r="AZ64" s="62">
        <v>80.599999999999994</v>
      </c>
      <c r="BA64" s="63">
        <v>2.44</v>
      </c>
      <c r="BB64" s="8"/>
      <c r="BC64" s="45">
        <v>43.849781036380001</v>
      </c>
      <c r="BD64" s="63">
        <v>2.84</v>
      </c>
      <c r="BF64" s="62">
        <v>133</v>
      </c>
      <c r="BG64" s="63">
        <v>6.12</v>
      </c>
      <c r="BH64" s="8"/>
      <c r="BI64" s="62">
        <v>110</v>
      </c>
      <c r="BJ64" s="63">
        <v>4.72</v>
      </c>
      <c r="BL64" s="80">
        <v>239.81498718259999</v>
      </c>
      <c r="BM64" s="10">
        <v>4.3469638824460004</v>
      </c>
      <c r="BO64" s="80">
        <v>160.4541168213</v>
      </c>
      <c r="BP64" s="10">
        <v>5.3502626419070003</v>
      </c>
      <c r="BR64" s="80">
        <v>130.95663452150001</v>
      </c>
      <c r="BS64" s="10">
        <v>5.3366641998290003</v>
      </c>
      <c r="BU64" s="45">
        <v>193.19039916989999</v>
      </c>
      <c r="BV64" s="10">
        <v>5.2459511756900001</v>
      </c>
    </row>
    <row r="65" spans="1:74" x14ac:dyDescent="0.3">
      <c r="A65" s="62">
        <v>46.6</v>
      </c>
      <c r="B65" s="63">
        <v>2</v>
      </c>
      <c r="C65" s="8"/>
      <c r="D65" s="62">
        <v>87.8</v>
      </c>
      <c r="E65" s="63">
        <v>4.01</v>
      </c>
      <c r="F65" s="8"/>
      <c r="G65" s="62">
        <v>80.5</v>
      </c>
      <c r="H65" s="63">
        <v>3.66</v>
      </c>
      <c r="I65" s="8"/>
      <c r="J65" s="45">
        <v>81.607543945309999</v>
      </c>
      <c r="K65" s="63">
        <v>3.8</v>
      </c>
      <c r="L65" s="8"/>
      <c r="M65" s="62">
        <v>95.5</v>
      </c>
      <c r="N65" s="63">
        <v>4.49</v>
      </c>
      <c r="O65" s="8"/>
      <c r="P65" s="62">
        <v>72.8</v>
      </c>
      <c r="Q65" s="63">
        <v>3.44</v>
      </c>
      <c r="R65" s="8"/>
      <c r="S65" s="45">
        <v>94.466682434079999</v>
      </c>
      <c r="T65" s="63">
        <v>4.58</v>
      </c>
      <c r="U65" s="8"/>
      <c r="V65" s="62">
        <v>110</v>
      </c>
      <c r="W65" s="63">
        <v>5.49</v>
      </c>
      <c r="X65" s="8"/>
      <c r="Y65" s="62">
        <v>111</v>
      </c>
      <c r="Z65" s="63">
        <v>5.48</v>
      </c>
      <c r="AA65" s="8"/>
      <c r="AB65" s="45">
        <v>87.821380615229998</v>
      </c>
      <c r="AC65" s="63">
        <v>4.3499999999999996</v>
      </c>
      <c r="AD65" s="8"/>
      <c r="AE65" s="62">
        <v>87.4</v>
      </c>
      <c r="AF65" s="63">
        <v>4.34</v>
      </c>
      <c r="AG65" s="8"/>
      <c r="AH65" s="62">
        <v>74.400000000000006</v>
      </c>
      <c r="AI65" s="63">
        <v>4.12</v>
      </c>
      <c r="AJ65" s="8"/>
      <c r="AK65" s="45">
        <v>94.42113494873</v>
      </c>
      <c r="AL65" s="63">
        <v>5.4</v>
      </c>
      <c r="AM65" s="8"/>
      <c r="AN65" s="62">
        <v>43.9</v>
      </c>
      <c r="AO65" s="63">
        <v>2.46</v>
      </c>
      <c r="AP65" s="8"/>
      <c r="AQ65" s="45">
        <v>52.205505371089998</v>
      </c>
      <c r="AR65" s="63">
        <v>2.4300000000000002</v>
      </c>
      <c r="AS65" s="8"/>
      <c r="AT65" s="62">
        <v>48.5</v>
      </c>
      <c r="AU65" s="63">
        <v>2.2799999999999998</v>
      </c>
      <c r="AV65" s="8"/>
      <c r="AW65" s="62">
        <v>69.900000000000006</v>
      </c>
      <c r="AX65" s="63">
        <v>2.1</v>
      </c>
      <c r="AY65" s="8"/>
      <c r="AZ65" s="62">
        <v>84.1</v>
      </c>
      <c r="BA65" s="63">
        <v>2.54</v>
      </c>
      <c r="BB65" s="8"/>
      <c r="BC65" s="45">
        <v>49.029468536380001</v>
      </c>
      <c r="BD65" s="63">
        <v>2.96</v>
      </c>
      <c r="BF65" s="62">
        <v>134</v>
      </c>
      <c r="BG65" s="63">
        <v>6.24</v>
      </c>
      <c r="BH65" s="8"/>
      <c r="BI65" s="62">
        <v>112</v>
      </c>
      <c r="BJ65" s="63">
        <v>4.84</v>
      </c>
      <c r="BL65" s="80">
        <v>241.87065124509999</v>
      </c>
      <c r="BM65" s="10">
        <v>4.4632968902589996</v>
      </c>
      <c r="BO65" s="80">
        <v>161.7832183838</v>
      </c>
      <c r="BP65" s="10">
        <v>5.4668397903440002</v>
      </c>
      <c r="BR65" s="80">
        <v>132.25546264650001</v>
      </c>
      <c r="BS65" s="10">
        <v>5.4535465240479999</v>
      </c>
      <c r="BU65" s="45">
        <v>193.40463256839999</v>
      </c>
      <c r="BV65" s="10">
        <v>5.3616738319400001</v>
      </c>
    </row>
    <row r="66" spans="1:74" x14ac:dyDescent="0.3">
      <c r="A66" s="62">
        <v>47.8</v>
      </c>
      <c r="B66" s="63">
        <v>2.0499999999999998</v>
      </c>
      <c r="C66" s="8"/>
      <c r="D66" s="62">
        <v>89.9</v>
      </c>
      <c r="E66" s="63">
        <v>4.1100000000000003</v>
      </c>
      <c r="F66" s="8"/>
      <c r="G66" s="62">
        <v>82.6</v>
      </c>
      <c r="H66" s="63">
        <v>3.76</v>
      </c>
      <c r="I66" s="8"/>
      <c r="J66" s="45">
        <v>83.672973632809999</v>
      </c>
      <c r="K66" s="63">
        <v>3.9</v>
      </c>
      <c r="L66" s="8"/>
      <c r="M66" s="62">
        <v>97.5</v>
      </c>
      <c r="N66" s="63">
        <v>4.59</v>
      </c>
      <c r="O66" s="8"/>
      <c r="P66" s="62">
        <v>74.900000000000006</v>
      </c>
      <c r="Q66" s="63">
        <v>3.54</v>
      </c>
      <c r="R66" s="8"/>
      <c r="S66" s="45">
        <v>96.398323059079999</v>
      </c>
      <c r="T66" s="63">
        <v>4.68</v>
      </c>
      <c r="U66" s="8"/>
      <c r="V66" s="62">
        <v>112</v>
      </c>
      <c r="W66" s="63">
        <v>5.59</v>
      </c>
      <c r="X66" s="8"/>
      <c r="Y66" s="62">
        <v>113</v>
      </c>
      <c r="Z66" s="63">
        <v>5.58</v>
      </c>
      <c r="AA66" s="8"/>
      <c r="AB66" s="45">
        <v>89.733596801760001</v>
      </c>
      <c r="AC66" s="63">
        <v>4.45</v>
      </c>
      <c r="AD66" s="8"/>
      <c r="AE66" s="62">
        <v>89.3</v>
      </c>
      <c r="AF66" s="63">
        <v>4.4400000000000004</v>
      </c>
      <c r="AG66" s="8"/>
      <c r="AH66" s="62">
        <v>76.099999999999994</v>
      </c>
      <c r="AI66" s="63">
        <v>4.22</v>
      </c>
      <c r="AJ66" s="8"/>
      <c r="AK66" s="45">
        <v>96.00218963623</v>
      </c>
      <c r="AL66" s="63">
        <v>5.5</v>
      </c>
      <c r="AM66" s="8"/>
      <c r="AN66" s="62">
        <v>45.7</v>
      </c>
      <c r="AO66" s="63">
        <v>2.56</v>
      </c>
      <c r="AP66" s="8"/>
      <c r="AQ66" s="45">
        <v>54.396911621089998</v>
      </c>
      <c r="AR66" s="63">
        <v>2.5299999999999998</v>
      </c>
      <c r="AS66" s="8"/>
      <c r="AT66" s="62">
        <v>50.7</v>
      </c>
      <c r="AU66" s="63">
        <v>2.38</v>
      </c>
      <c r="AV66" s="8"/>
      <c r="AW66" s="62">
        <v>73.8</v>
      </c>
      <c r="AX66" s="63">
        <v>2.1800000000000002</v>
      </c>
      <c r="AY66" s="8"/>
      <c r="AZ66" s="62">
        <v>87.4</v>
      </c>
      <c r="BA66" s="63">
        <v>2.64</v>
      </c>
      <c r="BB66" s="8"/>
      <c r="BC66" s="45">
        <v>54.121265411380001</v>
      </c>
      <c r="BD66" s="63">
        <v>3.07</v>
      </c>
      <c r="BF66" s="62">
        <v>135</v>
      </c>
      <c r="BG66" s="63">
        <v>6.35</v>
      </c>
      <c r="BH66" s="8"/>
      <c r="BI66" s="62">
        <v>113</v>
      </c>
      <c r="BJ66" s="63">
        <v>4.95</v>
      </c>
      <c r="BL66" s="80">
        <v>243.77201843259999</v>
      </c>
      <c r="BM66" s="10">
        <v>4.580057144165</v>
      </c>
      <c r="BO66" s="80">
        <v>163.03175354000001</v>
      </c>
      <c r="BP66" s="10">
        <v>5.5834169387820003</v>
      </c>
      <c r="BR66" s="80">
        <v>133.47421264650001</v>
      </c>
      <c r="BS66" s="10">
        <v>5.5694522857670004</v>
      </c>
      <c r="BU66" s="45">
        <v>193.65243530270001</v>
      </c>
      <c r="BV66" s="10">
        <v>5.4787392616270001</v>
      </c>
    </row>
    <row r="67" spans="1:74" x14ac:dyDescent="0.3">
      <c r="A67" s="62">
        <v>48.9</v>
      </c>
      <c r="B67" s="63">
        <v>2.1</v>
      </c>
      <c r="C67" s="8"/>
      <c r="D67" s="62">
        <v>91.9</v>
      </c>
      <c r="E67" s="63">
        <v>4.21</v>
      </c>
      <c r="F67" s="8"/>
      <c r="G67" s="62">
        <v>84.7</v>
      </c>
      <c r="H67" s="63">
        <v>3.86</v>
      </c>
      <c r="I67" s="8"/>
      <c r="J67" s="45">
        <v>85.726684570309999</v>
      </c>
      <c r="K67" s="63">
        <v>4</v>
      </c>
      <c r="L67" s="8"/>
      <c r="M67" s="62">
        <v>99.4</v>
      </c>
      <c r="N67" s="63">
        <v>4.6900000000000004</v>
      </c>
      <c r="O67" s="8"/>
      <c r="P67" s="62">
        <v>76.900000000000006</v>
      </c>
      <c r="Q67" s="63">
        <v>3.64</v>
      </c>
      <c r="R67" s="8"/>
      <c r="S67" s="45">
        <v>98.316291809079999</v>
      </c>
      <c r="T67" s="63">
        <v>4.78</v>
      </c>
      <c r="U67" s="8"/>
      <c r="V67" s="62">
        <v>114</v>
      </c>
      <c r="W67" s="63">
        <v>5.69</v>
      </c>
      <c r="X67" s="8"/>
      <c r="Y67" s="62">
        <v>115</v>
      </c>
      <c r="Z67" s="63">
        <v>5.68</v>
      </c>
      <c r="AA67" s="8"/>
      <c r="AB67" s="45">
        <v>91.613479614260001</v>
      </c>
      <c r="AC67" s="63">
        <v>4.55</v>
      </c>
      <c r="AD67" s="8"/>
      <c r="AE67" s="62">
        <v>91.2</v>
      </c>
      <c r="AF67" s="63">
        <v>4.54</v>
      </c>
      <c r="AG67" s="8"/>
      <c r="AH67" s="62">
        <v>77.8</v>
      </c>
      <c r="AI67" s="63">
        <v>4.32</v>
      </c>
      <c r="AJ67" s="8"/>
      <c r="AK67" s="45">
        <v>97.60375213623</v>
      </c>
      <c r="AL67" s="63">
        <v>5.6</v>
      </c>
      <c r="AM67" s="8"/>
      <c r="AN67" s="62">
        <v>47.5</v>
      </c>
      <c r="AO67" s="63">
        <v>2.66</v>
      </c>
      <c r="AP67" s="8"/>
      <c r="AQ67" s="45">
        <v>56.552185058589998</v>
      </c>
      <c r="AR67" s="63">
        <v>2.63</v>
      </c>
      <c r="AS67" s="8"/>
      <c r="AT67" s="62">
        <v>52.9</v>
      </c>
      <c r="AU67" s="63">
        <v>2.48</v>
      </c>
      <c r="AV67" s="8"/>
      <c r="AW67" s="62">
        <v>77.599999999999994</v>
      </c>
      <c r="AX67" s="63">
        <v>2.2599999999999998</v>
      </c>
      <c r="AY67" s="8"/>
      <c r="AZ67" s="62">
        <v>90.5</v>
      </c>
      <c r="BA67" s="63">
        <v>2.74</v>
      </c>
      <c r="BB67" s="8"/>
      <c r="BC67" s="45">
        <v>59.297046661380001</v>
      </c>
      <c r="BD67" s="63">
        <v>3.19</v>
      </c>
      <c r="BF67" s="62">
        <v>136</v>
      </c>
      <c r="BG67" s="63">
        <v>6.47</v>
      </c>
      <c r="BH67" s="8"/>
      <c r="BI67" s="62">
        <v>114</v>
      </c>
      <c r="BJ67" s="63">
        <v>5.07</v>
      </c>
      <c r="BL67" s="80">
        <v>245.44486999509999</v>
      </c>
      <c r="BM67" s="10">
        <v>4.697244644165</v>
      </c>
      <c r="BO67" s="80">
        <v>164.25440979000001</v>
      </c>
      <c r="BP67" s="10">
        <v>5.7003602981570003</v>
      </c>
      <c r="BR67" s="80">
        <v>134.67440795900001</v>
      </c>
      <c r="BS67" s="10">
        <v>5.6865177154540003</v>
      </c>
      <c r="BU67" s="45">
        <v>193.8464050293</v>
      </c>
      <c r="BV67" s="10">
        <v>5.5954995155329996</v>
      </c>
    </row>
    <row r="68" spans="1:74" x14ac:dyDescent="0.3">
      <c r="A68" s="62">
        <v>50</v>
      </c>
      <c r="B68" s="63">
        <v>2.15</v>
      </c>
      <c r="C68" s="8"/>
      <c r="D68" s="62">
        <v>93.9</v>
      </c>
      <c r="E68" s="63">
        <v>4.3099999999999996</v>
      </c>
      <c r="F68" s="8"/>
      <c r="G68" s="62">
        <v>86.8</v>
      </c>
      <c r="H68" s="63">
        <v>3.96</v>
      </c>
      <c r="I68" s="8"/>
      <c r="J68" s="45">
        <v>87.753051757809999</v>
      </c>
      <c r="K68" s="63">
        <v>4.0999999999999996</v>
      </c>
      <c r="L68" s="8"/>
      <c r="M68" s="62">
        <v>101</v>
      </c>
      <c r="N68" s="63">
        <v>4.79</v>
      </c>
      <c r="O68" s="8"/>
      <c r="P68" s="62">
        <v>78.900000000000006</v>
      </c>
      <c r="Q68" s="63">
        <v>3.74</v>
      </c>
      <c r="R68" s="8"/>
      <c r="S68" s="45">
        <v>100.18250274659999</v>
      </c>
      <c r="T68" s="63">
        <v>4.88</v>
      </c>
      <c r="U68" s="8"/>
      <c r="V68" s="62">
        <v>116</v>
      </c>
      <c r="W68" s="63">
        <v>5.79</v>
      </c>
      <c r="X68" s="8"/>
      <c r="Y68" s="62">
        <v>116</v>
      </c>
      <c r="Z68" s="63">
        <v>5.78</v>
      </c>
      <c r="AA68" s="8"/>
      <c r="AB68" s="45">
        <v>93.511917114260001</v>
      </c>
      <c r="AC68" s="63">
        <v>4.6500000000000004</v>
      </c>
      <c r="AD68" s="8"/>
      <c r="AE68" s="62">
        <v>93.1</v>
      </c>
      <c r="AF68" s="63">
        <v>4.6399999999999997</v>
      </c>
      <c r="AG68" s="8"/>
      <c r="AH68" s="62">
        <v>79.5</v>
      </c>
      <c r="AI68" s="63">
        <v>4.42</v>
      </c>
      <c r="AJ68" s="8"/>
      <c r="AK68" s="45">
        <v>99.19750213623</v>
      </c>
      <c r="AL68" s="63">
        <v>5.7</v>
      </c>
      <c r="AM68" s="8"/>
      <c r="AN68" s="62">
        <v>49.3</v>
      </c>
      <c r="AO68" s="63">
        <v>2.76</v>
      </c>
      <c r="AP68" s="8"/>
      <c r="AQ68" s="45">
        <v>58.764099121089998</v>
      </c>
      <c r="AR68" s="63">
        <v>2.73</v>
      </c>
      <c r="AS68" s="8"/>
      <c r="AT68" s="62">
        <v>55.1</v>
      </c>
      <c r="AU68" s="63">
        <v>2.58</v>
      </c>
      <c r="AV68" s="8"/>
      <c r="AW68" s="62">
        <v>81.3</v>
      </c>
      <c r="AX68" s="63">
        <v>2.35</v>
      </c>
      <c r="AY68" s="8"/>
      <c r="AZ68" s="62">
        <v>93.5</v>
      </c>
      <c r="BA68" s="63">
        <v>2.84</v>
      </c>
      <c r="BB68" s="8"/>
      <c r="BC68" s="45">
        <v>64.45524597168</v>
      </c>
      <c r="BD68" s="63">
        <v>3.31</v>
      </c>
      <c r="BF68" s="62">
        <v>136</v>
      </c>
      <c r="BG68" s="63">
        <v>6.58</v>
      </c>
      <c r="BH68" s="8"/>
      <c r="BI68" s="62">
        <v>115</v>
      </c>
      <c r="BJ68" s="63">
        <v>5.19</v>
      </c>
      <c r="BL68" s="80">
        <v>246.94779968259999</v>
      </c>
      <c r="BM68" s="10">
        <v>4.8135166168210004</v>
      </c>
      <c r="BO68" s="80">
        <v>165.4052886963</v>
      </c>
      <c r="BP68" s="10">
        <v>5.8171205520629998</v>
      </c>
      <c r="BR68" s="80">
        <v>135.82821655270001</v>
      </c>
      <c r="BS68" s="10">
        <v>5.8032779693599998</v>
      </c>
      <c r="BU68" s="45">
        <v>193.98483276370001</v>
      </c>
      <c r="BV68" s="10">
        <v>5.7114663124079996</v>
      </c>
    </row>
    <row r="69" spans="1:74" x14ac:dyDescent="0.3">
      <c r="A69" s="62">
        <v>51.2</v>
      </c>
      <c r="B69" s="63">
        <v>2.2000000000000002</v>
      </c>
      <c r="C69" s="8"/>
      <c r="D69" s="62">
        <v>95.9</v>
      </c>
      <c r="E69" s="63">
        <v>4.41</v>
      </c>
      <c r="F69" s="8"/>
      <c r="G69" s="62">
        <v>88.9</v>
      </c>
      <c r="H69" s="63">
        <v>4.0599999999999996</v>
      </c>
      <c r="I69" s="8"/>
      <c r="J69" s="45">
        <v>89.775352478030001</v>
      </c>
      <c r="K69" s="63">
        <v>4.2</v>
      </c>
      <c r="L69" s="8"/>
      <c r="M69" s="62">
        <v>103</v>
      </c>
      <c r="N69" s="63">
        <v>4.8899999999999997</v>
      </c>
      <c r="O69" s="8"/>
      <c r="P69" s="62">
        <v>81</v>
      </c>
      <c r="Q69" s="63">
        <v>3.84</v>
      </c>
      <c r="R69" s="8"/>
      <c r="S69" s="45">
        <v>102.06726837159999</v>
      </c>
      <c r="T69" s="63">
        <v>4.9800000000000004</v>
      </c>
      <c r="U69" s="8"/>
      <c r="V69" s="62">
        <v>118</v>
      </c>
      <c r="W69" s="63">
        <v>5.89</v>
      </c>
      <c r="X69" s="8"/>
      <c r="Y69" s="62">
        <v>118</v>
      </c>
      <c r="Z69" s="63">
        <v>5.88</v>
      </c>
      <c r="AA69" s="8"/>
      <c r="AB69" s="45">
        <v>95.398635864260001</v>
      </c>
      <c r="AC69" s="63">
        <v>4.75</v>
      </c>
      <c r="AD69" s="8"/>
      <c r="AE69" s="62">
        <v>95</v>
      </c>
      <c r="AF69" s="63">
        <v>4.74</v>
      </c>
      <c r="AG69" s="8"/>
      <c r="AH69" s="62">
        <v>81.2</v>
      </c>
      <c r="AI69" s="63">
        <v>4.5199999999999996</v>
      </c>
      <c r="AJ69" s="8"/>
      <c r="AK69" s="45">
        <v>100.7560958862</v>
      </c>
      <c r="AL69" s="63">
        <v>5.8</v>
      </c>
      <c r="AM69" s="8"/>
      <c r="AN69" s="62">
        <v>51.1</v>
      </c>
      <c r="AO69" s="63">
        <v>2.86</v>
      </c>
      <c r="AP69" s="8"/>
      <c r="AQ69" s="45">
        <v>60.955505371089998</v>
      </c>
      <c r="AR69" s="63">
        <v>2.83</v>
      </c>
      <c r="AS69" s="8"/>
      <c r="AT69" s="62">
        <v>57.2</v>
      </c>
      <c r="AU69" s="63">
        <v>2.68</v>
      </c>
      <c r="AV69" s="8"/>
      <c r="AW69" s="62">
        <v>84.8</v>
      </c>
      <c r="AX69" s="63">
        <v>2.4300000000000002</v>
      </c>
      <c r="AY69" s="8"/>
      <c r="AZ69" s="62">
        <v>96.4</v>
      </c>
      <c r="BA69" s="63">
        <v>2.94</v>
      </c>
      <c r="BB69" s="8"/>
      <c r="BC69" s="45">
        <v>69.28337097168</v>
      </c>
      <c r="BD69" s="63">
        <v>3.42</v>
      </c>
      <c r="BF69" s="62">
        <v>137</v>
      </c>
      <c r="BG69" s="63">
        <v>6.7</v>
      </c>
      <c r="BH69" s="8"/>
      <c r="BI69" s="62">
        <v>117</v>
      </c>
      <c r="BJ69" s="63">
        <v>5.3</v>
      </c>
      <c r="BL69" s="80">
        <v>248.27983093259999</v>
      </c>
      <c r="BM69" s="10">
        <v>4.9302158355710004</v>
      </c>
      <c r="BO69" s="80">
        <v>166.4775543213</v>
      </c>
      <c r="BP69" s="10">
        <v>5.9331483840940002</v>
      </c>
      <c r="BR69" s="80">
        <v>136.91171264650001</v>
      </c>
      <c r="BS69" s="10">
        <v>5.9191837310790003</v>
      </c>
      <c r="BU69" s="45">
        <v>194.12265014650001</v>
      </c>
      <c r="BV69" s="10">
        <v>5.8284096717829996</v>
      </c>
    </row>
    <row r="70" spans="1:74" x14ac:dyDescent="0.3">
      <c r="A70" s="62">
        <v>52.3</v>
      </c>
      <c r="B70" s="63">
        <v>2.25</v>
      </c>
      <c r="C70" s="8"/>
      <c r="D70" s="62">
        <v>97.9</v>
      </c>
      <c r="E70" s="63">
        <v>4.51</v>
      </c>
      <c r="F70" s="8"/>
      <c r="G70" s="62">
        <v>91</v>
      </c>
      <c r="H70" s="63">
        <v>4.16</v>
      </c>
      <c r="I70" s="8"/>
      <c r="J70" s="45">
        <v>91.790000915530001</v>
      </c>
      <c r="K70" s="63">
        <v>4.3</v>
      </c>
      <c r="L70" s="8"/>
      <c r="M70" s="62">
        <v>105</v>
      </c>
      <c r="N70" s="63">
        <v>4.99</v>
      </c>
      <c r="O70" s="8"/>
      <c r="P70" s="62">
        <v>83</v>
      </c>
      <c r="Q70" s="63">
        <v>3.94</v>
      </c>
      <c r="R70" s="8"/>
      <c r="S70" s="45">
        <v>103.92664337159999</v>
      </c>
      <c r="T70" s="63">
        <v>5.08</v>
      </c>
      <c r="U70" s="8"/>
      <c r="V70" s="62">
        <v>119</v>
      </c>
      <c r="W70" s="63">
        <v>5.99</v>
      </c>
      <c r="X70" s="8"/>
      <c r="Y70" s="62">
        <v>120</v>
      </c>
      <c r="Z70" s="63">
        <v>5.98</v>
      </c>
      <c r="AA70" s="8"/>
      <c r="AB70" s="45">
        <v>97.258010864260001</v>
      </c>
      <c r="AC70" s="63">
        <v>4.8499999999999996</v>
      </c>
      <c r="AD70" s="8"/>
      <c r="AE70" s="62">
        <v>96.8</v>
      </c>
      <c r="AF70" s="63">
        <v>4.84</v>
      </c>
      <c r="AG70" s="8"/>
      <c r="AH70" s="62">
        <v>83</v>
      </c>
      <c r="AI70" s="63">
        <v>4.62</v>
      </c>
      <c r="AJ70" s="8"/>
      <c r="AK70" s="45">
        <v>102.32479858400001</v>
      </c>
      <c r="AL70" s="63">
        <v>5.9</v>
      </c>
      <c r="AM70" s="8"/>
      <c r="AN70" s="62">
        <v>52.9</v>
      </c>
      <c r="AO70" s="63">
        <v>2.96</v>
      </c>
      <c r="AP70" s="8"/>
      <c r="AQ70" s="45">
        <v>63.106872558589998</v>
      </c>
      <c r="AR70" s="63">
        <v>2.93</v>
      </c>
      <c r="AS70" s="8"/>
      <c r="AT70" s="62">
        <v>59.3</v>
      </c>
      <c r="AU70" s="63">
        <v>2.78</v>
      </c>
      <c r="AV70" s="8"/>
      <c r="AW70" s="62">
        <v>88.2</v>
      </c>
      <c r="AX70" s="63">
        <v>2.5099999999999998</v>
      </c>
      <c r="AY70" s="8"/>
      <c r="AZ70" s="62">
        <v>99.2</v>
      </c>
      <c r="BA70" s="63">
        <v>3.04</v>
      </c>
      <c r="BB70" s="8"/>
      <c r="BC70" s="45">
        <v>73.97477722168</v>
      </c>
      <c r="BD70" s="63">
        <v>3.54</v>
      </c>
      <c r="BF70" s="62">
        <v>138</v>
      </c>
      <c r="BG70" s="63">
        <v>6.82</v>
      </c>
      <c r="BH70" s="8"/>
      <c r="BI70" s="62">
        <v>118</v>
      </c>
      <c r="BJ70" s="63">
        <v>5.42</v>
      </c>
      <c r="BL70" s="80">
        <v>249.41166687009999</v>
      </c>
      <c r="BM70" s="10">
        <v>5.047220230103</v>
      </c>
      <c r="BO70" s="80">
        <v>167.54444885250001</v>
      </c>
      <c r="BP70" s="10">
        <v>6.0505189895629998</v>
      </c>
      <c r="BR70" s="80">
        <v>137.98300170900001</v>
      </c>
      <c r="BS70" s="10">
        <v>6.0361270904540003</v>
      </c>
      <c r="BU70" s="72">
        <v>194.17778015139999</v>
      </c>
      <c r="BV70" s="10">
        <v>5.9453530311579996</v>
      </c>
    </row>
    <row r="71" spans="1:74" x14ac:dyDescent="0.3">
      <c r="A71" s="62">
        <v>53.4</v>
      </c>
      <c r="B71" s="63">
        <v>2.2999999999999998</v>
      </c>
      <c r="C71" s="8"/>
      <c r="D71" s="62">
        <v>99.9</v>
      </c>
      <c r="E71" s="63">
        <v>4.6100000000000003</v>
      </c>
      <c r="F71" s="8"/>
      <c r="G71" s="62">
        <v>93</v>
      </c>
      <c r="H71" s="63">
        <v>4.26</v>
      </c>
      <c r="I71" s="8"/>
      <c r="J71" s="45">
        <v>93.789024353030001</v>
      </c>
      <c r="K71" s="63">
        <v>4.4000000000000004</v>
      </c>
      <c r="L71" s="8"/>
      <c r="M71" s="62">
        <v>107</v>
      </c>
      <c r="N71" s="63">
        <v>5.09</v>
      </c>
      <c r="O71" s="8"/>
      <c r="P71" s="62">
        <v>85</v>
      </c>
      <c r="Q71" s="63">
        <v>4.04</v>
      </c>
      <c r="R71" s="8"/>
      <c r="S71" s="45">
        <v>105.77234649659999</v>
      </c>
      <c r="T71" s="63">
        <v>5.18</v>
      </c>
      <c r="U71" s="8"/>
      <c r="V71" s="62">
        <v>121</v>
      </c>
      <c r="W71" s="63">
        <v>6.09</v>
      </c>
      <c r="X71" s="8"/>
      <c r="Y71" s="62">
        <v>122</v>
      </c>
      <c r="Z71" s="63">
        <v>6.08</v>
      </c>
      <c r="AA71" s="8"/>
      <c r="AB71" s="45">
        <v>99.131057739260001</v>
      </c>
      <c r="AC71" s="63">
        <v>4.95</v>
      </c>
      <c r="AD71" s="8"/>
      <c r="AE71" s="62">
        <v>98.7</v>
      </c>
      <c r="AF71" s="63">
        <v>4.9400000000000004</v>
      </c>
      <c r="AG71" s="8"/>
      <c r="AH71" s="62">
        <v>84.7</v>
      </c>
      <c r="AI71" s="63">
        <v>4.72</v>
      </c>
      <c r="AJ71" s="8"/>
      <c r="AK71" s="45">
        <v>103.88241577150001</v>
      </c>
      <c r="AL71" s="63">
        <v>6</v>
      </c>
      <c r="AM71" s="8"/>
      <c r="AN71" s="62">
        <v>54.7</v>
      </c>
      <c r="AO71" s="63">
        <v>3.06</v>
      </c>
      <c r="AP71" s="8"/>
      <c r="AQ71" s="45">
        <v>65.199645996089998</v>
      </c>
      <c r="AR71" s="63">
        <v>3.03</v>
      </c>
      <c r="AS71" s="8"/>
      <c r="AT71" s="62">
        <v>61.5</v>
      </c>
      <c r="AU71" s="63">
        <v>2.88</v>
      </c>
      <c r="AV71" s="8"/>
      <c r="AW71" s="62">
        <v>91.5</v>
      </c>
      <c r="AX71" s="63">
        <v>2.59</v>
      </c>
      <c r="AY71" s="8"/>
      <c r="AZ71" s="62">
        <v>102</v>
      </c>
      <c r="BA71" s="63">
        <v>3.14</v>
      </c>
      <c r="BB71" s="8"/>
      <c r="BC71" s="45">
        <v>78.46501159668</v>
      </c>
      <c r="BD71" s="63">
        <v>3.66</v>
      </c>
      <c r="BF71" s="62">
        <v>139</v>
      </c>
      <c r="BG71" s="63">
        <v>6.93</v>
      </c>
      <c r="BH71" s="8"/>
      <c r="BI71" s="62">
        <v>119</v>
      </c>
      <c r="BJ71" s="63">
        <v>5.54</v>
      </c>
      <c r="BL71" s="80">
        <v>250.48100280759999</v>
      </c>
      <c r="BM71" s="10">
        <v>5.1637363433839996</v>
      </c>
      <c r="BO71" s="80">
        <v>168.54054260250001</v>
      </c>
      <c r="BP71" s="10">
        <v>6.1674623489379998</v>
      </c>
      <c r="BR71" s="80">
        <v>139.00741577150001</v>
      </c>
      <c r="BS71" s="10">
        <v>6.1531314849849998</v>
      </c>
      <c r="BU71" s="45">
        <v>194.16847229000001</v>
      </c>
      <c r="BV71" s="10">
        <v>6.0615029335020001</v>
      </c>
    </row>
    <row r="72" spans="1:74" x14ac:dyDescent="0.3">
      <c r="A72" s="62">
        <v>54.5</v>
      </c>
      <c r="B72" s="63">
        <v>2.35</v>
      </c>
      <c r="C72" s="8"/>
      <c r="D72" s="62">
        <v>102</v>
      </c>
      <c r="E72" s="63">
        <v>4.71</v>
      </c>
      <c r="F72" s="8"/>
      <c r="G72" s="62">
        <v>95.1</v>
      </c>
      <c r="H72" s="63">
        <v>4.3600000000000003</v>
      </c>
      <c r="I72" s="8"/>
      <c r="J72" s="45">
        <v>95.762657165530001</v>
      </c>
      <c r="K72" s="63">
        <v>4.5</v>
      </c>
      <c r="L72" s="8"/>
      <c r="M72" s="62">
        <v>109</v>
      </c>
      <c r="N72" s="63">
        <v>5.19</v>
      </c>
      <c r="O72" s="8"/>
      <c r="P72" s="62">
        <v>87</v>
      </c>
      <c r="Q72" s="63">
        <v>4.1399999999999997</v>
      </c>
      <c r="R72" s="8"/>
      <c r="S72" s="45">
        <v>107.61804962159999</v>
      </c>
      <c r="T72" s="63">
        <v>5.28</v>
      </c>
      <c r="U72" s="8"/>
      <c r="V72" s="62">
        <v>123</v>
      </c>
      <c r="W72" s="63">
        <v>6.19</v>
      </c>
      <c r="X72" s="8"/>
      <c r="Y72" s="62">
        <v>123</v>
      </c>
      <c r="Z72" s="63">
        <v>6.18</v>
      </c>
      <c r="AA72" s="8"/>
      <c r="AB72" s="45">
        <v>100.9914093018</v>
      </c>
      <c r="AC72" s="63">
        <v>5.05</v>
      </c>
      <c r="AD72" s="8"/>
      <c r="AE72" s="62">
        <v>101</v>
      </c>
      <c r="AF72" s="63">
        <v>5.04</v>
      </c>
      <c r="AG72" s="8"/>
      <c r="AH72" s="62">
        <v>86.4</v>
      </c>
      <c r="AI72" s="63">
        <v>4.82</v>
      </c>
      <c r="AJ72" s="8"/>
      <c r="AK72" s="45">
        <v>105.40585327150001</v>
      </c>
      <c r="AL72" s="63">
        <v>6.1</v>
      </c>
      <c r="AM72" s="8"/>
      <c r="AN72" s="62">
        <v>56.4</v>
      </c>
      <c r="AO72" s="63">
        <v>3.16</v>
      </c>
      <c r="AP72" s="8"/>
      <c r="AQ72" s="45">
        <v>67.252380371089998</v>
      </c>
      <c r="AR72" s="63">
        <v>3.13</v>
      </c>
      <c r="AS72" s="8"/>
      <c r="AT72" s="62">
        <v>63.6</v>
      </c>
      <c r="AU72" s="63">
        <v>2.98</v>
      </c>
      <c r="AV72" s="8"/>
      <c r="AW72" s="62">
        <v>94.7</v>
      </c>
      <c r="AX72" s="63">
        <v>2.68</v>
      </c>
      <c r="AY72" s="8"/>
      <c r="AZ72" s="62">
        <v>104</v>
      </c>
      <c r="BA72" s="63">
        <v>3.24</v>
      </c>
      <c r="BB72" s="8"/>
      <c r="BC72" s="45">
        <v>82.61930847168</v>
      </c>
      <c r="BD72" s="63">
        <v>3.77</v>
      </c>
      <c r="BF72" s="62">
        <v>139</v>
      </c>
      <c r="BG72" s="63">
        <v>7.05</v>
      </c>
      <c r="BH72" s="8"/>
      <c r="BI72" s="62">
        <v>120</v>
      </c>
      <c r="BJ72" s="63">
        <v>5.65</v>
      </c>
      <c r="BL72" s="80">
        <v>251.45658874509999</v>
      </c>
      <c r="BM72" s="10">
        <v>5.2801914215089996</v>
      </c>
      <c r="BO72" s="80">
        <v>169.4463043213</v>
      </c>
      <c r="BP72" s="10">
        <v>6.2833681106570003</v>
      </c>
      <c r="BR72" s="80">
        <v>139.96151733400001</v>
      </c>
      <c r="BS72" s="10">
        <v>6.2694034576420004</v>
      </c>
      <c r="BU72" s="45">
        <v>194.14198303219999</v>
      </c>
      <c r="BV72" s="10">
        <v>6.1783852577209997</v>
      </c>
    </row>
    <row r="73" spans="1:74" x14ac:dyDescent="0.3">
      <c r="A73" s="62">
        <v>55.6</v>
      </c>
      <c r="B73" s="63">
        <v>2.4</v>
      </c>
      <c r="C73" s="8"/>
      <c r="D73" s="62">
        <v>104</v>
      </c>
      <c r="E73" s="63">
        <v>4.8099999999999996</v>
      </c>
      <c r="F73" s="8"/>
      <c r="G73" s="62">
        <v>97.1</v>
      </c>
      <c r="H73" s="63">
        <v>4.46</v>
      </c>
      <c r="I73" s="8"/>
      <c r="J73" s="45">
        <v>97.764610290530001</v>
      </c>
      <c r="K73" s="63">
        <v>4.5999999999999996</v>
      </c>
      <c r="L73" s="8"/>
      <c r="M73" s="62">
        <v>111</v>
      </c>
      <c r="N73" s="63">
        <v>5.29</v>
      </c>
      <c r="O73" s="8"/>
      <c r="P73" s="62">
        <v>89</v>
      </c>
      <c r="Q73" s="63">
        <v>4.24</v>
      </c>
      <c r="R73" s="8"/>
      <c r="S73" s="45">
        <v>109.45203399659999</v>
      </c>
      <c r="T73" s="63">
        <v>5.38</v>
      </c>
      <c r="U73" s="8"/>
      <c r="V73" s="62">
        <v>124</v>
      </c>
      <c r="W73" s="63">
        <v>6.29</v>
      </c>
      <c r="X73" s="8"/>
      <c r="Y73" s="62">
        <v>125</v>
      </c>
      <c r="Z73" s="63">
        <v>6.28</v>
      </c>
      <c r="AA73" s="8"/>
      <c r="AB73" s="45">
        <v>102.8302764893</v>
      </c>
      <c r="AC73" s="63">
        <v>5.15</v>
      </c>
      <c r="AD73" s="8"/>
      <c r="AE73" s="62">
        <v>102</v>
      </c>
      <c r="AF73" s="63">
        <v>5.14</v>
      </c>
      <c r="AG73" s="8"/>
      <c r="AH73" s="62">
        <v>88.1</v>
      </c>
      <c r="AI73" s="63">
        <v>4.92</v>
      </c>
      <c r="AJ73" s="8"/>
      <c r="AK73" s="45">
        <v>106.93710327150001</v>
      </c>
      <c r="AL73" s="63">
        <v>6.2</v>
      </c>
      <c r="AM73" s="8"/>
      <c r="AN73" s="62">
        <v>58.2</v>
      </c>
      <c r="AO73" s="63">
        <v>3.26</v>
      </c>
      <c r="AP73" s="8"/>
      <c r="AQ73" s="45">
        <v>69.434997558589998</v>
      </c>
      <c r="AR73" s="63">
        <v>3.23</v>
      </c>
      <c r="AS73" s="8"/>
      <c r="AT73" s="62">
        <v>65.8</v>
      </c>
      <c r="AU73" s="63">
        <v>3.08</v>
      </c>
      <c r="AV73" s="8"/>
      <c r="AW73" s="62">
        <v>97.8</v>
      </c>
      <c r="AX73" s="63">
        <v>2.76</v>
      </c>
      <c r="AY73" s="8"/>
      <c r="AZ73" s="62">
        <v>107</v>
      </c>
      <c r="BA73" s="63">
        <v>3.34</v>
      </c>
      <c r="BB73" s="8"/>
      <c r="BC73" s="45">
        <v>86.65641784668</v>
      </c>
      <c r="BD73" s="63">
        <v>3.89</v>
      </c>
      <c r="BF73" s="62">
        <v>140</v>
      </c>
      <c r="BG73" s="63">
        <v>7.17</v>
      </c>
      <c r="BH73" s="8"/>
      <c r="BI73" s="62">
        <v>121</v>
      </c>
      <c r="BJ73" s="63">
        <v>5.77</v>
      </c>
      <c r="BL73" s="80">
        <v>252.28617858889999</v>
      </c>
      <c r="BM73" s="10">
        <v>5.3967685699460004</v>
      </c>
      <c r="BO73" s="80">
        <v>170.3437652588</v>
      </c>
      <c r="BP73" s="10">
        <v>6.4006166458129998</v>
      </c>
      <c r="BR73" s="80">
        <v>140.88632202150001</v>
      </c>
      <c r="BS73" s="10">
        <v>6.3862857818599998</v>
      </c>
      <c r="BU73" s="45">
        <v>194.10971069339999</v>
      </c>
      <c r="BV73" s="10">
        <v>6.2955117225650001</v>
      </c>
    </row>
    <row r="74" spans="1:74" x14ac:dyDescent="0.3">
      <c r="A74" s="62">
        <v>56.7</v>
      </c>
      <c r="B74" s="63">
        <v>2.4500000000000002</v>
      </c>
      <c r="C74" s="8"/>
      <c r="D74" s="62">
        <v>106</v>
      </c>
      <c r="E74" s="63">
        <v>4.91</v>
      </c>
      <c r="F74" s="8"/>
      <c r="G74" s="62">
        <v>99.2</v>
      </c>
      <c r="H74" s="63">
        <v>4.5599999999999996</v>
      </c>
      <c r="I74" s="8"/>
      <c r="J74" s="45">
        <v>99.757774353030001</v>
      </c>
      <c r="K74" s="63">
        <v>4.7</v>
      </c>
      <c r="L74" s="8"/>
      <c r="M74" s="62">
        <v>113</v>
      </c>
      <c r="N74" s="63">
        <v>5.39</v>
      </c>
      <c r="O74" s="8"/>
      <c r="P74" s="62">
        <v>91</v>
      </c>
      <c r="Q74" s="63">
        <v>4.34</v>
      </c>
      <c r="R74" s="8"/>
      <c r="S74" s="45">
        <v>111.25867462159999</v>
      </c>
      <c r="T74" s="63">
        <v>5.48</v>
      </c>
      <c r="U74" s="8"/>
      <c r="V74" s="62">
        <v>126</v>
      </c>
      <c r="W74" s="63">
        <v>6.39</v>
      </c>
      <c r="X74" s="8"/>
      <c r="Y74" s="62">
        <v>127</v>
      </c>
      <c r="Z74" s="63">
        <v>6.38</v>
      </c>
      <c r="AA74" s="8"/>
      <c r="AB74" s="45">
        <v>104.6291046143</v>
      </c>
      <c r="AC74" s="63">
        <v>5.25</v>
      </c>
      <c r="AD74" s="8"/>
      <c r="AE74" s="62">
        <v>104</v>
      </c>
      <c r="AF74" s="63">
        <v>5.24</v>
      </c>
      <c r="AG74" s="8"/>
      <c r="AH74" s="62">
        <v>89.8</v>
      </c>
      <c r="AI74" s="63">
        <v>5.0199999999999996</v>
      </c>
      <c r="AJ74" s="8"/>
      <c r="AK74" s="45">
        <v>108.47225952150001</v>
      </c>
      <c r="AL74" s="63">
        <v>6.3</v>
      </c>
      <c r="AM74" s="8"/>
      <c r="AN74" s="62">
        <v>60</v>
      </c>
      <c r="AO74" s="63">
        <v>3.36</v>
      </c>
      <c r="AP74" s="8"/>
      <c r="AQ74" s="45">
        <v>71.590270996089998</v>
      </c>
      <c r="AR74" s="63">
        <v>3.33</v>
      </c>
      <c r="AS74" s="8"/>
      <c r="AT74" s="62">
        <v>67.900000000000006</v>
      </c>
      <c r="AU74" s="63">
        <v>3.18</v>
      </c>
      <c r="AV74" s="8"/>
      <c r="AW74" s="62">
        <v>101</v>
      </c>
      <c r="AX74" s="63">
        <v>2.85</v>
      </c>
      <c r="AY74" s="8"/>
      <c r="AZ74" s="62">
        <v>109</v>
      </c>
      <c r="BA74" s="63">
        <v>3.44</v>
      </c>
      <c r="BB74" s="8"/>
      <c r="BC74" s="45">
        <v>90.46110534668</v>
      </c>
      <c r="BD74" s="63">
        <v>4.01</v>
      </c>
      <c r="BF74" s="62">
        <v>140</v>
      </c>
      <c r="BG74" s="63">
        <v>7.29</v>
      </c>
      <c r="BH74" s="8"/>
      <c r="BI74" s="62">
        <v>122</v>
      </c>
      <c r="BJ74" s="63">
        <v>5.89</v>
      </c>
      <c r="BL74" s="80">
        <v>253.04399108889999</v>
      </c>
      <c r="BM74" s="10">
        <v>5.5134677886960004</v>
      </c>
      <c r="BO74" s="80">
        <v>171.1963043213</v>
      </c>
      <c r="BP74" s="10">
        <v>6.5173768997190002</v>
      </c>
      <c r="BR74" s="80">
        <v>141.78329467770001</v>
      </c>
      <c r="BS74" s="10">
        <v>6.5034122467040003</v>
      </c>
      <c r="BU74" s="45">
        <v>194.04914855960001</v>
      </c>
      <c r="BV74" s="10">
        <v>6.4118447303770001</v>
      </c>
    </row>
    <row r="75" spans="1:74" x14ac:dyDescent="0.3">
      <c r="A75" s="62">
        <v>57.8</v>
      </c>
      <c r="B75" s="63">
        <v>2.5</v>
      </c>
      <c r="C75" s="8"/>
      <c r="D75" s="62">
        <v>108</v>
      </c>
      <c r="E75" s="63">
        <v>5.01</v>
      </c>
      <c r="F75" s="8"/>
      <c r="G75" s="62">
        <v>101</v>
      </c>
      <c r="H75" s="63">
        <v>4.66</v>
      </c>
      <c r="I75" s="8"/>
      <c r="J75" s="45">
        <v>101.705039978</v>
      </c>
      <c r="K75" s="63">
        <v>4.8</v>
      </c>
      <c r="L75" s="8"/>
      <c r="M75" s="62">
        <v>115</v>
      </c>
      <c r="N75" s="63">
        <v>5.49</v>
      </c>
      <c r="O75" s="8"/>
      <c r="P75" s="62">
        <v>93</v>
      </c>
      <c r="Q75" s="63">
        <v>4.4400000000000004</v>
      </c>
      <c r="R75" s="8"/>
      <c r="S75" s="45">
        <v>113.02332305909999</v>
      </c>
      <c r="T75" s="63">
        <v>5.58</v>
      </c>
      <c r="U75" s="8"/>
      <c r="V75" s="62">
        <v>128</v>
      </c>
      <c r="W75" s="63">
        <v>6.49</v>
      </c>
      <c r="X75" s="8"/>
      <c r="Y75" s="62">
        <v>129</v>
      </c>
      <c r="Z75" s="63">
        <v>6.48</v>
      </c>
      <c r="AA75" s="8"/>
      <c r="AB75" s="45">
        <v>106.4523468018</v>
      </c>
      <c r="AC75" s="63">
        <v>5.35</v>
      </c>
      <c r="AD75" s="8"/>
      <c r="AE75" s="62">
        <v>106</v>
      </c>
      <c r="AF75" s="63">
        <v>5.34</v>
      </c>
      <c r="AG75" s="8"/>
      <c r="AH75" s="62">
        <v>91.5</v>
      </c>
      <c r="AI75" s="63">
        <v>5.12</v>
      </c>
      <c r="AJ75" s="8"/>
      <c r="AK75" s="45">
        <v>109.99960327150001</v>
      </c>
      <c r="AL75" s="63">
        <v>6.4</v>
      </c>
      <c r="AM75" s="8"/>
      <c r="AN75" s="62">
        <v>61.7</v>
      </c>
      <c r="AO75" s="63">
        <v>3.46</v>
      </c>
      <c r="AP75" s="8"/>
      <c r="AQ75" s="45">
        <v>73.746520996089998</v>
      </c>
      <c r="AR75" s="63">
        <v>3.43</v>
      </c>
      <c r="AS75" s="8"/>
      <c r="AT75" s="62">
        <v>70</v>
      </c>
      <c r="AU75" s="63">
        <v>3.28</v>
      </c>
      <c r="AV75" s="8"/>
      <c r="AW75" s="62">
        <v>104</v>
      </c>
      <c r="AX75" s="63">
        <v>2.93</v>
      </c>
      <c r="AY75" s="8"/>
      <c r="AZ75" s="62">
        <v>111</v>
      </c>
      <c r="BA75" s="63">
        <v>3.54</v>
      </c>
      <c r="BB75" s="8"/>
      <c r="BC75" s="45">
        <v>94.05876159668</v>
      </c>
      <c r="BD75" s="63">
        <v>4.12</v>
      </c>
      <c r="BF75" s="62">
        <v>141</v>
      </c>
      <c r="BG75" s="63">
        <v>7.4</v>
      </c>
      <c r="BH75" s="8"/>
      <c r="BI75" s="62">
        <v>123</v>
      </c>
      <c r="BJ75" s="63">
        <v>6</v>
      </c>
      <c r="BL75" s="80">
        <v>253.68241882320001</v>
      </c>
      <c r="BM75" s="10">
        <v>5.6301670074460004</v>
      </c>
      <c r="BO75" s="80">
        <v>171.9882965088</v>
      </c>
      <c r="BP75" s="10">
        <v>6.6330995559690002</v>
      </c>
      <c r="BR75" s="80">
        <v>142.63925170900001</v>
      </c>
      <c r="BS75" s="10">
        <v>6.6198062896729999</v>
      </c>
      <c r="BU75" s="45">
        <v>193.9575805664</v>
      </c>
      <c r="BV75" s="10">
        <v>6.5286049842829996</v>
      </c>
    </row>
    <row r="76" spans="1:74" x14ac:dyDescent="0.3">
      <c r="A76" s="62">
        <v>58.9</v>
      </c>
      <c r="B76" s="63">
        <v>2.5499999999999998</v>
      </c>
      <c r="C76" s="8"/>
      <c r="D76" s="62">
        <v>110</v>
      </c>
      <c r="E76" s="63">
        <v>5.1100000000000003</v>
      </c>
      <c r="F76" s="8"/>
      <c r="G76" s="62">
        <v>103</v>
      </c>
      <c r="H76" s="63">
        <v>4.76</v>
      </c>
      <c r="I76" s="8"/>
      <c r="J76" s="45">
        <v>103.6728134155</v>
      </c>
      <c r="K76" s="63">
        <v>4.9000000000000004</v>
      </c>
      <c r="L76" s="8"/>
      <c r="M76" s="62">
        <v>117</v>
      </c>
      <c r="N76" s="63">
        <v>5.59</v>
      </c>
      <c r="O76" s="8"/>
      <c r="P76" s="62">
        <v>94.9</v>
      </c>
      <c r="Q76" s="63">
        <v>4.54</v>
      </c>
      <c r="R76" s="8"/>
      <c r="S76" s="45">
        <v>114.81824493409999</v>
      </c>
      <c r="T76" s="63">
        <v>5.68</v>
      </c>
      <c r="U76" s="8"/>
      <c r="V76" s="62">
        <v>129</v>
      </c>
      <c r="W76" s="63">
        <v>6.59</v>
      </c>
      <c r="X76" s="8"/>
      <c r="Y76" s="62">
        <v>130</v>
      </c>
      <c r="Z76" s="63">
        <v>6.58</v>
      </c>
      <c r="AA76" s="8"/>
      <c r="AB76" s="45">
        <v>108.2492218018</v>
      </c>
      <c r="AC76" s="63">
        <v>5.45</v>
      </c>
      <c r="AD76" s="8"/>
      <c r="AE76" s="62">
        <v>108</v>
      </c>
      <c r="AF76" s="63">
        <v>5.44</v>
      </c>
      <c r="AG76" s="8"/>
      <c r="AH76" s="62">
        <v>93.1</v>
      </c>
      <c r="AI76" s="63">
        <v>5.22</v>
      </c>
      <c r="AJ76" s="8"/>
      <c r="AK76" s="45">
        <v>111.49765014650001</v>
      </c>
      <c r="AL76" s="63">
        <v>6.5</v>
      </c>
      <c r="AM76" s="8"/>
      <c r="AN76" s="62">
        <v>63.5</v>
      </c>
      <c r="AO76" s="63">
        <v>3.56</v>
      </c>
      <c r="AP76" s="8"/>
      <c r="AQ76" s="45">
        <v>75.869567871089998</v>
      </c>
      <c r="AR76" s="63">
        <v>3.53</v>
      </c>
      <c r="AS76" s="8"/>
      <c r="AT76" s="62">
        <v>72.099999999999994</v>
      </c>
      <c r="AU76" s="63">
        <v>3.38</v>
      </c>
      <c r="AV76" s="8"/>
      <c r="AW76" s="62">
        <v>107</v>
      </c>
      <c r="AX76" s="63">
        <v>3.01</v>
      </c>
      <c r="AY76" s="8"/>
      <c r="AZ76" s="62">
        <v>113</v>
      </c>
      <c r="BA76" s="63">
        <v>3.64</v>
      </c>
      <c r="BB76" s="8"/>
      <c r="BC76" s="45">
        <v>97.50602722168</v>
      </c>
      <c r="BD76" s="63">
        <v>4.24</v>
      </c>
      <c r="BF76" s="62">
        <v>141</v>
      </c>
      <c r="BG76" s="63">
        <v>7.52</v>
      </c>
      <c r="BH76" s="8"/>
      <c r="BI76" s="62">
        <v>124</v>
      </c>
      <c r="BJ76" s="63">
        <v>6.12</v>
      </c>
      <c r="BL76" s="80">
        <v>254.144821167</v>
      </c>
      <c r="BM76" s="10">
        <v>5.746438980103</v>
      </c>
      <c r="BO76" s="80">
        <v>172.77784729000001</v>
      </c>
      <c r="BP76" s="10">
        <v>6.7501039504999998</v>
      </c>
      <c r="BR76" s="80">
        <v>143.45614624020001</v>
      </c>
      <c r="BS76" s="10">
        <v>6.7364444732670004</v>
      </c>
      <c r="BU76" s="45">
        <v>193.83605957029999</v>
      </c>
      <c r="BV76" s="10">
        <v>6.6456093788150001</v>
      </c>
    </row>
    <row r="77" spans="1:74" x14ac:dyDescent="0.3">
      <c r="A77" s="62">
        <v>60.1</v>
      </c>
      <c r="B77" s="63">
        <v>2.6</v>
      </c>
      <c r="C77" s="8"/>
      <c r="D77" s="62">
        <v>112</v>
      </c>
      <c r="E77" s="63">
        <v>5.21</v>
      </c>
      <c r="F77" s="8"/>
      <c r="G77" s="62">
        <v>105</v>
      </c>
      <c r="H77" s="63">
        <v>4.8600000000000003</v>
      </c>
      <c r="I77" s="8"/>
      <c r="J77" s="45">
        <v>105.619102478</v>
      </c>
      <c r="K77" s="63">
        <v>5</v>
      </c>
      <c r="L77" s="8"/>
      <c r="M77" s="62">
        <v>118</v>
      </c>
      <c r="N77" s="63">
        <v>5.69</v>
      </c>
      <c r="O77" s="8"/>
      <c r="P77" s="62">
        <v>96.8</v>
      </c>
      <c r="Q77" s="63">
        <v>4.6399999999999997</v>
      </c>
      <c r="R77" s="8"/>
      <c r="S77" s="45">
        <v>116.57605743409999</v>
      </c>
      <c r="T77" s="63">
        <v>5.78</v>
      </c>
      <c r="U77" s="8"/>
      <c r="V77" s="62">
        <v>131</v>
      </c>
      <c r="W77" s="63">
        <v>6.69</v>
      </c>
      <c r="X77" s="8"/>
      <c r="Y77" s="62">
        <v>132</v>
      </c>
      <c r="Z77" s="63">
        <v>6.68</v>
      </c>
      <c r="AA77" s="8"/>
      <c r="AB77" s="45">
        <v>110.0148468018</v>
      </c>
      <c r="AC77" s="63">
        <v>5.55</v>
      </c>
      <c r="AD77" s="8"/>
      <c r="AE77" s="62">
        <v>110</v>
      </c>
      <c r="AF77" s="63">
        <v>5.54</v>
      </c>
      <c r="AG77" s="8"/>
      <c r="AH77" s="62">
        <v>94.8</v>
      </c>
      <c r="AI77" s="63">
        <v>5.32</v>
      </c>
      <c r="AJ77" s="8"/>
      <c r="AK77" s="45">
        <v>113.01425170900001</v>
      </c>
      <c r="AL77" s="63">
        <v>6.6</v>
      </c>
      <c r="AM77" s="8"/>
      <c r="AN77" s="62">
        <v>65.2</v>
      </c>
      <c r="AO77" s="63">
        <v>3.66</v>
      </c>
      <c r="AP77" s="8"/>
      <c r="AQ77" s="45">
        <v>77.962341308589998</v>
      </c>
      <c r="AR77" s="63">
        <v>3.63</v>
      </c>
      <c r="AS77" s="8"/>
      <c r="AT77" s="62">
        <v>74.2</v>
      </c>
      <c r="AU77" s="63">
        <v>3.48</v>
      </c>
      <c r="AV77" s="8"/>
      <c r="AW77" s="62">
        <v>109</v>
      </c>
      <c r="AX77" s="63">
        <v>3.1</v>
      </c>
      <c r="AY77" s="8"/>
      <c r="AZ77" s="62">
        <v>115</v>
      </c>
      <c r="BA77" s="63">
        <v>3.74</v>
      </c>
      <c r="BB77" s="8"/>
      <c r="BC77" s="45">
        <v>100.92790222169999</v>
      </c>
      <c r="BD77" s="63">
        <v>4.3600000000000003</v>
      </c>
      <c r="BF77" s="62">
        <v>142</v>
      </c>
      <c r="BG77" s="63">
        <v>7.64</v>
      </c>
      <c r="BH77" s="8"/>
      <c r="BI77" s="62">
        <v>125</v>
      </c>
      <c r="BJ77" s="63">
        <v>6.24</v>
      </c>
      <c r="BL77" s="80">
        <v>254.5989227295</v>
      </c>
      <c r="BM77" s="10">
        <v>5.86350440979</v>
      </c>
      <c r="BO77" s="80">
        <v>173.5000152588</v>
      </c>
      <c r="BP77" s="10">
        <v>6.8671083450320003</v>
      </c>
      <c r="BR77" s="80">
        <v>144.23934936520001</v>
      </c>
      <c r="BS77" s="10">
        <v>6.8533267974849998</v>
      </c>
      <c r="BU77" s="45">
        <v>193.7469177246</v>
      </c>
      <c r="BV77" s="10">
        <v>6.7621254920959997</v>
      </c>
    </row>
    <row r="78" spans="1:74" x14ac:dyDescent="0.3">
      <c r="A78" s="62">
        <v>61.2</v>
      </c>
      <c r="B78" s="63">
        <v>2.65</v>
      </c>
      <c r="C78" s="8"/>
      <c r="D78" s="62">
        <v>114</v>
      </c>
      <c r="E78" s="63">
        <v>5.31</v>
      </c>
      <c r="F78" s="8"/>
      <c r="G78" s="62">
        <v>107</v>
      </c>
      <c r="H78" s="63">
        <v>4.96</v>
      </c>
      <c r="I78" s="8"/>
      <c r="J78" s="45">
        <v>107.552696228</v>
      </c>
      <c r="K78" s="63">
        <v>5.0999999999999996</v>
      </c>
      <c r="L78" s="8"/>
      <c r="M78" s="62">
        <v>120</v>
      </c>
      <c r="N78" s="63">
        <v>5.79</v>
      </c>
      <c r="O78" s="8"/>
      <c r="P78" s="62">
        <v>98.8</v>
      </c>
      <c r="Q78" s="63">
        <v>4.74</v>
      </c>
      <c r="R78" s="8"/>
      <c r="S78" s="45">
        <v>118.30261993409999</v>
      </c>
      <c r="T78" s="63">
        <v>5.88</v>
      </c>
      <c r="U78" s="8"/>
      <c r="V78" s="62">
        <v>133</v>
      </c>
      <c r="W78" s="63">
        <v>6.79</v>
      </c>
      <c r="X78" s="8"/>
      <c r="Y78" s="62">
        <v>134</v>
      </c>
      <c r="Z78" s="63">
        <v>6.78</v>
      </c>
      <c r="AA78" s="8"/>
      <c r="AB78" s="45">
        <v>111.8136749268</v>
      </c>
      <c r="AC78" s="63">
        <v>5.65</v>
      </c>
      <c r="AD78" s="8"/>
      <c r="AE78" s="62">
        <v>111</v>
      </c>
      <c r="AF78" s="63">
        <v>5.64</v>
      </c>
      <c r="AG78" s="8"/>
      <c r="AH78" s="62">
        <v>96.5</v>
      </c>
      <c r="AI78" s="63">
        <v>5.42</v>
      </c>
      <c r="AJ78" s="8"/>
      <c r="AK78" s="45">
        <v>114.50155639650001</v>
      </c>
      <c r="AL78" s="63">
        <v>6.7</v>
      </c>
      <c r="AM78" s="8"/>
      <c r="AN78" s="62">
        <v>66.900000000000006</v>
      </c>
      <c r="AO78" s="63">
        <v>3.76</v>
      </c>
      <c r="AP78" s="8"/>
      <c r="AQ78" s="45">
        <v>80.075622558589998</v>
      </c>
      <c r="AR78" s="63">
        <v>3.73</v>
      </c>
      <c r="AS78" s="8"/>
      <c r="AT78" s="62">
        <v>76</v>
      </c>
      <c r="AU78" s="63">
        <v>3.58</v>
      </c>
      <c r="AV78" s="8"/>
      <c r="AW78" s="62">
        <v>112</v>
      </c>
      <c r="AX78" s="63">
        <v>3.18</v>
      </c>
      <c r="AY78" s="8"/>
      <c r="AZ78" s="62">
        <v>117</v>
      </c>
      <c r="BA78" s="63">
        <v>3.84</v>
      </c>
      <c r="BB78" s="8"/>
      <c r="BC78" s="45">
        <v>103.90446472169999</v>
      </c>
      <c r="BD78" s="63">
        <v>4.47</v>
      </c>
      <c r="BF78" s="62">
        <v>143</v>
      </c>
      <c r="BG78" s="63">
        <v>7.75</v>
      </c>
      <c r="BH78" s="8"/>
      <c r="BI78" s="62">
        <v>126</v>
      </c>
      <c r="BJ78" s="63">
        <v>6.35</v>
      </c>
      <c r="BL78" s="80">
        <v>255.00981140139999</v>
      </c>
      <c r="BM78" s="10">
        <v>5.980447769165</v>
      </c>
      <c r="BO78" s="80">
        <v>174.15480041500001</v>
      </c>
      <c r="BP78" s="10">
        <v>6.9833803176879998</v>
      </c>
      <c r="BR78" s="80">
        <v>145.00692749020001</v>
      </c>
      <c r="BS78" s="10">
        <v>6.9699649810790003</v>
      </c>
      <c r="BU78" s="45">
        <v>193.62350463870001</v>
      </c>
      <c r="BV78" s="10">
        <v>6.8785805702209997</v>
      </c>
    </row>
    <row r="79" spans="1:74" x14ac:dyDescent="0.3">
      <c r="A79" s="62">
        <v>62.2</v>
      </c>
      <c r="B79" s="63">
        <v>2.7</v>
      </c>
      <c r="C79" s="8"/>
      <c r="D79" s="62">
        <v>115</v>
      </c>
      <c r="E79" s="63">
        <v>5.41</v>
      </c>
      <c r="F79" s="8"/>
      <c r="G79" s="62">
        <v>109</v>
      </c>
      <c r="H79" s="63">
        <v>5.0599999999999996</v>
      </c>
      <c r="I79" s="8"/>
      <c r="J79" s="45">
        <v>109.470664978</v>
      </c>
      <c r="K79" s="63">
        <v>5.2</v>
      </c>
      <c r="L79" s="8"/>
      <c r="M79" s="62">
        <v>122</v>
      </c>
      <c r="N79" s="63">
        <v>5.89</v>
      </c>
      <c r="O79" s="8"/>
      <c r="P79" s="62">
        <v>101</v>
      </c>
      <c r="Q79" s="63">
        <v>4.84</v>
      </c>
      <c r="R79" s="8"/>
      <c r="S79" s="45">
        <v>120.05457305909999</v>
      </c>
      <c r="T79" s="63">
        <v>5.98</v>
      </c>
      <c r="U79" s="8"/>
      <c r="V79" s="62">
        <v>134</v>
      </c>
      <c r="W79" s="63">
        <v>6.89</v>
      </c>
      <c r="X79" s="8"/>
      <c r="Y79" s="62">
        <v>135</v>
      </c>
      <c r="Z79" s="63">
        <v>6.88</v>
      </c>
      <c r="AA79" s="8"/>
      <c r="AB79" s="45">
        <v>113.5851593018</v>
      </c>
      <c r="AC79" s="63">
        <v>5.75</v>
      </c>
      <c r="AD79" s="8"/>
      <c r="AE79" s="62">
        <v>113</v>
      </c>
      <c r="AF79" s="63">
        <v>5.74</v>
      </c>
      <c r="AG79" s="8"/>
      <c r="AH79" s="62">
        <v>98.1</v>
      </c>
      <c r="AI79" s="63">
        <v>5.52</v>
      </c>
      <c r="AJ79" s="8"/>
      <c r="AK79" s="45">
        <v>115.96932983400001</v>
      </c>
      <c r="AL79" s="63">
        <v>6.8</v>
      </c>
      <c r="AM79" s="8"/>
      <c r="AN79" s="62">
        <v>68.7</v>
      </c>
      <c r="AO79" s="63">
        <v>3.86</v>
      </c>
      <c r="AP79" s="8"/>
      <c r="AQ79" s="45">
        <v>82.180114746089998</v>
      </c>
      <c r="AR79" s="63">
        <v>3.83</v>
      </c>
      <c r="AS79" s="8"/>
      <c r="AT79" s="62">
        <v>78.2</v>
      </c>
      <c r="AU79" s="63">
        <v>3.68</v>
      </c>
      <c r="AV79" s="8"/>
      <c r="AW79" s="62">
        <v>114</v>
      </c>
      <c r="AX79" s="63">
        <v>3.26</v>
      </c>
      <c r="AY79" s="8"/>
      <c r="AZ79" s="62">
        <v>119</v>
      </c>
      <c r="BA79" s="63">
        <v>3.94</v>
      </c>
      <c r="BB79" s="8"/>
      <c r="BC79" s="45">
        <v>106.84977722169999</v>
      </c>
      <c r="BD79" s="63">
        <v>4.59</v>
      </c>
      <c r="BF79" s="62">
        <v>143</v>
      </c>
      <c r="BG79" s="63">
        <v>7.87</v>
      </c>
      <c r="BH79" s="8"/>
      <c r="BI79" s="62">
        <v>126</v>
      </c>
      <c r="BJ79" s="63">
        <v>6.47</v>
      </c>
      <c r="BL79" s="80">
        <v>255.28800964359999</v>
      </c>
      <c r="BM79" s="10">
        <v>6.096536636353</v>
      </c>
      <c r="BO79" s="80">
        <v>174.79859924319999</v>
      </c>
      <c r="BP79" s="10">
        <v>7.1002016067499998</v>
      </c>
      <c r="BR79" s="80">
        <v>145.71298217770001</v>
      </c>
      <c r="BS79" s="10">
        <v>7.0864200592040003</v>
      </c>
      <c r="BU79" s="45">
        <v>193.46475219729999</v>
      </c>
      <c r="BV79" s="10">
        <v>6.9951577186579996</v>
      </c>
    </row>
    <row r="80" spans="1:74" x14ac:dyDescent="0.3">
      <c r="A80" s="62">
        <v>63.3</v>
      </c>
      <c r="B80" s="63">
        <v>2.75</v>
      </c>
      <c r="C80" s="8"/>
      <c r="D80" s="62">
        <v>117</v>
      </c>
      <c r="E80" s="63">
        <v>5.51</v>
      </c>
      <c r="F80" s="8"/>
      <c r="G80" s="62">
        <v>111</v>
      </c>
      <c r="H80" s="63">
        <v>5.16</v>
      </c>
      <c r="I80" s="8"/>
      <c r="J80" s="45">
        <v>111.404258728</v>
      </c>
      <c r="K80" s="63">
        <v>5.3</v>
      </c>
      <c r="L80" s="8"/>
      <c r="M80" s="62">
        <v>124</v>
      </c>
      <c r="N80" s="63">
        <v>5.99</v>
      </c>
      <c r="O80" s="8"/>
      <c r="P80" s="62">
        <v>103</v>
      </c>
      <c r="Q80" s="63">
        <v>4.9400000000000004</v>
      </c>
      <c r="R80" s="8"/>
      <c r="S80" s="45">
        <v>121.74988555909999</v>
      </c>
      <c r="T80" s="63">
        <v>6.08</v>
      </c>
      <c r="U80" s="8"/>
      <c r="V80" s="62">
        <v>136</v>
      </c>
      <c r="W80" s="63">
        <v>6.99</v>
      </c>
      <c r="X80" s="8"/>
      <c r="Y80" s="62">
        <v>137</v>
      </c>
      <c r="Z80" s="63">
        <v>6.98</v>
      </c>
      <c r="AA80" s="8"/>
      <c r="AB80" s="45">
        <v>115.3205108643</v>
      </c>
      <c r="AC80" s="63">
        <v>5.85</v>
      </c>
      <c r="AD80" s="8"/>
      <c r="AE80" s="62">
        <v>115</v>
      </c>
      <c r="AF80" s="63">
        <v>5.84</v>
      </c>
      <c r="AG80" s="8"/>
      <c r="AH80" s="62">
        <v>99.8</v>
      </c>
      <c r="AI80" s="63">
        <v>5.62</v>
      </c>
      <c r="AJ80" s="8"/>
      <c r="AK80" s="45">
        <v>117.44296264650001</v>
      </c>
      <c r="AL80" s="63">
        <v>6.9</v>
      </c>
      <c r="AM80" s="8"/>
      <c r="AN80" s="62">
        <v>70.400000000000006</v>
      </c>
      <c r="AO80" s="63">
        <v>3.96</v>
      </c>
      <c r="AP80" s="8"/>
      <c r="AQ80" s="45">
        <v>84.248474121089998</v>
      </c>
      <c r="AR80" s="63">
        <v>3.93</v>
      </c>
      <c r="AS80" s="8"/>
      <c r="AT80" s="62">
        <v>80.3</v>
      </c>
      <c r="AU80" s="63">
        <v>3.78</v>
      </c>
      <c r="AV80" s="8"/>
      <c r="AW80" s="62">
        <v>117</v>
      </c>
      <c r="AX80" s="63">
        <v>3.35</v>
      </c>
      <c r="AY80" s="8"/>
      <c r="AZ80" s="62">
        <v>121</v>
      </c>
      <c r="BA80" s="63">
        <v>4.04</v>
      </c>
      <c r="BB80" s="8"/>
      <c r="BC80" s="45">
        <v>109.72868347169999</v>
      </c>
      <c r="BD80" s="63">
        <v>4.71</v>
      </c>
      <c r="BF80" s="62">
        <v>144</v>
      </c>
      <c r="BG80" s="63">
        <v>7.98</v>
      </c>
      <c r="BH80" s="8"/>
      <c r="BI80" s="62">
        <v>127</v>
      </c>
      <c r="BJ80" s="63">
        <v>6.59</v>
      </c>
      <c r="BL80" s="80">
        <v>255.56364440920001</v>
      </c>
      <c r="BM80" s="10">
        <v>6.2139072418210004</v>
      </c>
      <c r="BO80" s="80">
        <v>175.42628479000001</v>
      </c>
      <c r="BP80" s="10">
        <v>7.2173891067499998</v>
      </c>
      <c r="BR80" s="80">
        <v>146.38388061520001</v>
      </c>
      <c r="BS80" s="10">
        <v>7.2029361724849998</v>
      </c>
      <c r="BU80" s="45">
        <v>193.32284545900001</v>
      </c>
      <c r="BV80" s="10">
        <v>7.1117959022520001</v>
      </c>
    </row>
    <row r="81" spans="1:74" x14ac:dyDescent="0.3">
      <c r="A81" s="62">
        <v>64.400000000000006</v>
      </c>
      <c r="B81" s="63">
        <v>2.8</v>
      </c>
      <c r="C81" s="8"/>
      <c r="D81" s="62">
        <v>119</v>
      </c>
      <c r="E81" s="63">
        <v>5.61</v>
      </c>
      <c r="F81" s="8"/>
      <c r="G81" s="62">
        <v>113</v>
      </c>
      <c r="H81" s="63">
        <v>5.26</v>
      </c>
      <c r="I81" s="8"/>
      <c r="J81" s="45">
        <v>113.3153915405</v>
      </c>
      <c r="K81" s="63">
        <v>5.4</v>
      </c>
      <c r="L81" s="8"/>
      <c r="M81" s="62">
        <v>126</v>
      </c>
      <c r="N81" s="63">
        <v>6.09</v>
      </c>
      <c r="O81" s="8"/>
      <c r="P81" s="62">
        <v>105</v>
      </c>
      <c r="Q81" s="63">
        <v>5.04</v>
      </c>
      <c r="R81" s="8"/>
      <c r="S81" s="45">
        <v>123.43250274659999</v>
      </c>
      <c r="T81" s="63">
        <v>6.18</v>
      </c>
      <c r="U81" s="8"/>
      <c r="V81" s="62">
        <v>137</v>
      </c>
      <c r="W81" s="63">
        <v>7.09</v>
      </c>
      <c r="X81" s="8"/>
      <c r="Y81" s="62">
        <v>139</v>
      </c>
      <c r="Z81" s="63">
        <v>7.08</v>
      </c>
      <c r="AA81" s="8"/>
      <c r="AB81" s="45">
        <v>117.0519561768</v>
      </c>
      <c r="AC81" s="63">
        <v>5.95</v>
      </c>
      <c r="AD81" s="8"/>
      <c r="AE81" s="62">
        <v>117</v>
      </c>
      <c r="AF81" s="63">
        <v>5.94</v>
      </c>
      <c r="AG81" s="8"/>
      <c r="AH81" s="62">
        <v>101</v>
      </c>
      <c r="AI81" s="63">
        <v>5.72</v>
      </c>
      <c r="AJ81" s="8"/>
      <c r="AK81" s="45">
        <v>118.90292358400001</v>
      </c>
      <c r="AL81" s="63">
        <v>7</v>
      </c>
      <c r="AM81" s="8"/>
      <c r="AN81" s="62">
        <v>72.099999999999994</v>
      </c>
      <c r="AO81" s="63">
        <v>4.0599999999999996</v>
      </c>
      <c r="AP81" s="8"/>
      <c r="AQ81" s="45">
        <v>86.359802246089998</v>
      </c>
      <c r="AR81" s="63">
        <v>4.03</v>
      </c>
      <c r="AS81" s="8"/>
      <c r="AT81" s="62">
        <v>82.3</v>
      </c>
      <c r="AU81" s="63">
        <v>3.88</v>
      </c>
      <c r="AV81" s="8"/>
      <c r="AW81" s="62">
        <v>119</v>
      </c>
      <c r="AX81" s="63">
        <v>3.43</v>
      </c>
      <c r="AY81" s="8"/>
      <c r="AZ81" s="62">
        <v>123</v>
      </c>
      <c r="BA81" s="63">
        <v>4.1399999999999997</v>
      </c>
      <c r="BB81" s="8"/>
      <c r="BC81" s="45">
        <v>112.47380065919999</v>
      </c>
      <c r="BD81" s="63">
        <v>4.82</v>
      </c>
      <c r="BF81" s="62">
        <v>144</v>
      </c>
      <c r="BG81" s="63">
        <v>8.1</v>
      </c>
      <c r="BH81" s="8"/>
      <c r="BI81" s="62">
        <v>128</v>
      </c>
      <c r="BJ81" s="63">
        <v>6.7</v>
      </c>
      <c r="BL81" s="80">
        <v>255.75187683109999</v>
      </c>
      <c r="BM81" s="10">
        <v>6.330911636353</v>
      </c>
      <c r="BO81" s="80">
        <v>176.01808166500001</v>
      </c>
      <c r="BP81" s="10">
        <v>7.3336000442499998</v>
      </c>
      <c r="BR81" s="80">
        <v>147.04159545900001</v>
      </c>
      <c r="BS81" s="10">
        <v>7.3196353912349998</v>
      </c>
      <c r="BU81" s="45">
        <v>193.16110229489999</v>
      </c>
      <c r="BV81" s="10">
        <v>7.2284340858459997</v>
      </c>
    </row>
    <row r="82" spans="1:74" x14ac:dyDescent="0.3">
      <c r="A82" s="62">
        <v>65.5</v>
      </c>
      <c r="B82" s="63">
        <v>2.85</v>
      </c>
      <c r="C82" s="8"/>
      <c r="D82" s="62">
        <v>121</v>
      </c>
      <c r="E82" s="63">
        <v>5.71</v>
      </c>
      <c r="F82" s="8"/>
      <c r="G82" s="62">
        <v>115</v>
      </c>
      <c r="H82" s="63">
        <v>5.36</v>
      </c>
      <c r="I82" s="8"/>
      <c r="J82" s="45">
        <v>115.1806259155</v>
      </c>
      <c r="K82" s="63">
        <v>5.5</v>
      </c>
      <c r="L82" s="8"/>
      <c r="M82" s="62">
        <v>127</v>
      </c>
      <c r="N82" s="63">
        <v>6.19</v>
      </c>
      <c r="O82" s="8"/>
      <c r="P82" s="62">
        <v>107</v>
      </c>
      <c r="Q82" s="63">
        <v>5.14</v>
      </c>
      <c r="R82" s="8"/>
      <c r="S82" s="45">
        <v>125.14344024659999</v>
      </c>
      <c r="T82" s="63">
        <v>6.28</v>
      </c>
      <c r="U82" s="8"/>
      <c r="V82" s="62">
        <v>139</v>
      </c>
      <c r="W82" s="63">
        <v>7.19</v>
      </c>
      <c r="X82" s="8"/>
      <c r="Y82" s="62">
        <v>140</v>
      </c>
      <c r="Z82" s="63">
        <v>7.18</v>
      </c>
      <c r="AA82" s="8"/>
      <c r="AB82" s="45">
        <v>118.7707061768</v>
      </c>
      <c r="AC82" s="63">
        <v>6.05</v>
      </c>
      <c r="AD82" s="8"/>
      <c r="AE82" s="62">
        <v>118</v>
      </c>
      <c r="AF82" s="63">
        <v>6.04</v>
      </c>
      <c r="AG82" s="8"/>
      <c r="AH82" s="62">
        <v>103</v>
      </c>
      <c r="AI82" s="63">
        <v>5.82</v>
      </c>
      <c r="AJ82" s="8"/>
      <c r="AK82" s="45">
        <v>120.35018920900001</v>
      </c>
      <c r="AL82" s="63">
        <v>7.1</v>
      </c>
      <c r="AM82" s="8"/>
      <c r="AN82" s="62">
        <v>73.8</v>
      </c>
      <c r="AO82" s="63">
        <v>4.16</v>
      </c>
      <c r="AP82" s="8"/>
      <c r="AQ82" s="45">
        <v>88.317810058589998</v>
      </c>
      <c r="AR82" s="63">
        <v>4.13</v>
      </c>
      <c r="AS82" s="8"/>
      <c r="AT82" s="62">
        <v>84.4</v>
      </c>
      <c r="AU82" s="63">
        <v>3.98</v>
      </c>
      <c r="AV82" s="8"/>
      <c r="AW82" s="62">
        <v>121</v>
      </c>
      <c r="AX82" s="63">
        <v>3.51</v>
      </c>
      <c r="AY82" s="8"/>
      <c r="AZ82" s="62">
        <v>124</v>
      </c>
      <c r="BA82" s="63">
        <v>4.24</v>
      </c>
      <c r="BB82" s="8"/>
      <c r="BC82" s="45">
        <v>115.16618347169999</v>
      </c>
      <c r="BD82" s="63">
        <v>4.9400000000000004</v>
      </c>
      <c r="BF82" s="62">
        <v>145</v>
      </c>
      <c r="BG82" s="63">
        <v>8.2200000000000006</v>
      </c>
      <c r="BH82" s="8"/>
      <c r="BI82" s="62">
        <v>129</v>
      </c>
      <c r="BJ82" s="63">
        <v>6.82</v>
      </c>
      <c r="BL82" s="80">
        <v>255.8035736084</v>
      </c>
      <c r="BM82" s="10">
        <v>6.446878433228</v>
      </c>
      <c r="BO82" s="80">
        <v>176.58937072750001</v>
      </c>
      <c r="BP82" s="10">
        <v>7.4502992629999998</v>
      </c>
      <c r="BR82" s="80">
        <v>147.64999389650001</v>
      </c>
      <c r="BS82" s="10">
        <v>7.4363346099849998</v>
      </c>
      <c r="BU82" s="45">
        <v>192.93698120120001</v>
      </c>
      <c r="BV82" s="10">
        <v>7.3448891639709997</v>
      </c>
    </row>
    <row r="83" spans="1:74" x14ac:dyDescent="0.3">
      <c r="A83" s="62">
        <v>66.599999999999994</v>
      </c>
      <c r="B83" s="63">
        <v>2.9</v>
      </c>
      <c r="C83" s="8"/>
      <c r="D83" s="62">
        <v>123</v>
      </c>
      <c r="E83" s="63">
        <v>5.81</v>
      </c>
      <c r="F83" s="8"/>
      <c r="G83" s="62">
        <v>117</v>
      </c>
      <c r="H83" s="63">
        <v>5.46</v>
      </c>
      <c r="I83" s="8"/>
      <c r="J83" s="45">
        <v>117.0712509155</v>
      </c>
      <c r="K83" s="63">
        <v>5.6</v>
      </c>
      <c r="L83" s="8"/>
      <c r="M83" s="62">
        <v>129</v>
      </c>
      <c r="N83" s="63">
        <v>6.29</v>
      </c>
      <c r="O83" s="8"/>
      <c r="P83" s="62">
        <v>108</v>
      </c>
      <c r="Q83" s="63">
        <v>5.24</v>
      </c>
      <c r="R83" s="8"/>
      <c r="S83" s="45">
        <v>126.84265899659999</v>
      </c>
      <c r="T83" s="63">
        <v>6.38</v>
      </c>
      <c r="U83" s="8"/>
      <c r="V83" s="62">
        <v>140</v>
      </c>
      <c r="W83" s="63">
        <v>7.29</v>
      </c>
      <c r="X83" s="8"/>
      <c r="Y83" s="62">
        <v>142</v>
      </c>
      <c r="Z83" s="63">
        <v>7.28</v>
      </c>
      <c r="AA83" s="8"/>
      <c r="AB83" s="45">
        <v>120.4757843018</v>
      </c>
      <c r="AC83" s="63">
        <v>6.15</v>
      </c>
      <c r="AD83" s="8"/>
      <c r="AE83" s="62">
        <v>120</v>
      </c>
      <c r="AF83" s="63">
        <v>6.14</v>
      </c>
      <c r="AG83" s="8"/>
      <c r="AH83" s="62">
        <v>105</v>
      </c>
      <c r="AI83" s="63">
        <v>5.92</v>
      </c>
      <c r="AJ83" s="8"/>
      <c r="AK83" s="45">
        <v>121.78378295900001</v>
      </c>
      <c r="AL83" s="63">
        <v>7.2</v>
      </c>
      <c r="AM83" s="8"/>
      <c r="AN83" s="62">
        <v>75.5</v>
      </c>
      <c r="AO83" s="63">
        <v>4.26</v>
      </c>
      <c r="AP83" s="8"/>
      <c r="AQ83" s="45">
        <v>90.241638183589998</v>
      </c>
      <c r="AR83" s="63">
        <v>4.2300000000000004</v>
      </c>
      <c r="AS83" s="8"/>
      <c r="AT83" s="62">
        <v>86.5</v>
      </c>
      <c r="AU83" s="63">
        <v>4.08</v>
      </c>
      <c r="AV83" s="8"/>
      <c r="AW83" s="62">
        <v>123</v>
      </c>
      <c r="AX83" s="63">
        <v>3.59</v>
      </c>
      <c r="AY83" s="8"/>
      <c r="AZ83" s="62">
        <v>126</v>
      </c>
      <c r="BA83" s="63">
        <v>4.34</v>
      </c>
      <c r="BB83" s="8"/>
      <c r="BC83" s="45">
        <v>117.25602722169999</v>
      </c>
      <c r="BD83" s="63">
        <v>5.0599999999999996</v>
      </c>
      <c r="BF83" s="62">
        <v>145</v>
      </c>
      <c r="BG83" s="63">
        <v>8.33</v>
      </c>
      <c r="BH83" s="8"/>
      <c r="BI83" s="62">
        <v>129</v>
      </c>
      <c r="BJ83" s="63">
        <v>6.94</v>
      </c>
      <c r="BL83" s="80">
        <v>255.87605285640001</v>
      </c>
      <c r="BM83" s="10">
        <v>6.5636386871339996</v>
      </c>
      <c r="BO83" s="80">
        <v>177.11549377439999</v>
      </c>
      <c r="BP83" s="10">
        <v>7.5673036575320003</v>
      </c>
      <c r="BR83" s="80">
        <v>148.20858764650001</v>
      </c>
      <c r="BS83" s="10">
        <v>7.5527286529540003</v>
      </c>
      <c r="BU83" s="45">
        <v>192.74435424800001</v>
      </c>
      <c r="BV83" s="10">
        <v>7.4620156288150001</v>
      </c>
    </row>
    <row r="84" spans="1:74" x14ac:dyDescent="0.3">
      <c r="A84" s="62">
        <v>67.7</v>
      </c>
      <c r="B84" s="63">
        <v>2.95</v>
      </c>
      <c r="C84" s="8"/>
      <c r="D84" s="62">
        <v>125</v>
      </c>
      <c r="E84" s="63">
        <v>5.91</v>
      </c>
      <c r="F84" s="8"/>
      <c r="G84" s="62">
        <v>119</v>
      </c>
      <c r="H84" s="63">
        <v>5.56</v>
      </c>
      <c r="I84" s="8"/>
      <c r="J84" s="45">
        <v>118.9364852905</v>
      </c>
      <c r="K84" s="63">
        <v>5.7</v>
      </c>
      <c r="L84" s="8"/>
      <c r="M84" s="62">
        <v>131</v>
      </c>
      <c r="N84" s="63">
        <v>6.39</v>
      </c>
      <c r="O84" s="8"/>
      <c r="P84" s="62">
        <v>110</v>
      </c>
      <c r="Q84" s="63">
        <v>5.34</v>
      </c>
      <c r="R84" s="8"/>
      <c r="S84" s="45">
        <v>128.49792480470001</v>
      </c>
      <c r="T84" s="63">
        <v>6.48</v>
      </c>
      <c r="U84" s="8"/>
      <c r="V84" s="62">
        <v>142</v>
      </c>
      <c r="W84" s="63">
        <v>7.39</v>
      </c>
      <c r="X84" s="8"/>
      <c r="Y84" s="62">
        <v>143</v>
      </c>
      <c r="Z84" s="63">
        <v>7.38</v>
      </c>
      <c r="AA84" s="8"/>
      <c r="AB84" s="45">
        <v>122.1554718018</v>
      </c>
      <c r="AC84" s="63">
        <v>6.25</v>
      </c>
      <c r="AD84" s="8"/>
      <c r="AE84" s="62">
        <v>122</v>
      </c>
      <c r="AF84" s="63">
        <v>6.24</v>
      </c>
      <c r="AG84" s="8"/>
      <c r="AH84" s="62">
        <v>106</v>
      </c>
      <c r="AI84" s="63">
        <v>6.02</v>
      </c>
      <c r="AJ84" s="8"/>
      <c r="AK84" s="45">
        <v>123.22323608400001</v>
      </c>
      <c r="AL84" s="63">
        <v>7.3</v>
      </c>
      <c r="AM84" s="8"/>
      <c r="AN84" s="62">
        <v>77.2</v>
      </c>
      <c r="AO84" s="63">
        <v>4.3600000000000003</v>
      </c>
      <c r="AP84" s="8"/>
      <c r="AQ84" s="45">
        <v>92.358825683589998</v>
      </c>
      <c r="AR84" s="63">
        <v>4.33</v>
      </c>
      <c r="AS84" s="8"/>
      <c r="AT84" s="62">
        <v>88.5</v>
      </c>
      <c r="AU84" s="63">
        <v>4.18</v>
      </c>
      <c r="AV84" s="8"/>
      <c r="AW84" s="62">
        <v>125</v>
      </c>
      <c r="AX84" s="63">
        <v>3.68</v>
      </c>
      <c r="AY84" s="8"/>
      <c r="AZ84" s="62">
        <v>127</v>
      </c>
      <c r="BA84" s="63">
        <v>4.4400000000000004</v>
      </c>
      <c r="BB84" s="8"/>
      <c r="BC84" s="45">
        <v>119.60758972169999</v>
      </c>
      <c r="BD84" s="63">
        <v>5.17</v>
      </c>
      <c r="BF84" s="62">
        <v>145</v>
      </c>
      <c r="BG84" s="63">
        <v>8.4499999999999993</v>
      </c>
      <c r="BH84" s="8"/>
      <c r="BI84" s="62">
        <v>130</v>
      </c>
      <c r="BJ84" s="63">
        <v>7.05</v>
      </c>
      <c r="BL84" s="80">
        <v>255.91970825199999</v>
      </c>
      <c r="BM84" s="10">
        <v>6.6805820465089996</v>
      </c>
      <c r="BO84" s="80">
        <v>177.63038635250001</v>
      </c>
      <c r="BP84" s="10">
        <v>7.6838808059690002</v>
      </c>
      <c r="BR84" s="80">
        <v>148.76522827150001</v>
      </c>
      <c r="BS84" s="10">
        <v>7.6697940826420004</v>
      </c>
      <c r="BU84" s="45">
        <v>192.54428100589999</v>
      </c>
      <c r="BV84" s="10">
        <v>7.5787758827209997</v>
      </c>
    </row>
    <row r="85" spans="1:74" x14ac:dyDescent="0.3">
      <c r="A85" s="62">
        <v>68.8</v>
      </c>
      <c r="B85" s="63">
        <v>3</v>
      </c>
      <c r="C85" s="8"/>
      <c r="D85" s="62">
        <v>127</v>
      </c>
      <c r="E85" s="63">
        <v>6.01</v>
      </c>
      <c r="F85" s="8"/>
      <c r="G85" s="62">
        <v>121</v>
      </c>
      <c r="H85" s="63">
        <v>5.66</v>
      </c>
      <c r="I85" s="8"/>
      <c r="J85" s="45">
        <v>120.779258728</v>
      </c>
      <c r="K85" s="63">
        <v>5.8</v>
      </c>
      <c r="L85" s="8"/>
      <c r="M85" s="62">
        <v>133</v>
      </c>
      <c r="N85" s="63">
        <v>6.49</v>
      </c>
      <c r="O85" s="8"/>
      <c r="P85" s="62">
        <v>112</v>
      </c>
      <c r="Q85" s="63">
        <v>5.44</v>
      </c>
      <c r="R85" s="8"/>
      <c r="S85" s="45">
        <v>130.08972167970001</v>
      </c>
      <c r="T85" s="63">
        <v>6.58</v>
      </c>
      <c r="U85" s="8"/>
      <c r="V85" s="62">
        <v>143</v>
      </c>
      <c r="W85" s="63">
        <v>7.49</v>
      </c>
      <c r="X85" s="8"/>
      <c r="Y85" s="62">
        <v>145</v>
      </c>
      <c r="Z85" s="63">
        <v>7.48</v>
      </c>
      <c r="AA85" s="8"/>
      <c r="AB85" s="45">
        <v>123.8566436768</v>
      </c>
      <c r="AC85" s="63">
        <v>6.35</v>
      </c>
      <c r="AD85" s="8"/>
      <c r="AE85" s="62">
        <v>123</v>
      </c>
      <c r="AF85" s="63">
        <v>6.34</v>
      </c>
      <c r="AG85" s="8"/>
      <c r="AH85" s="62">
        <v>108</v>
      </c>
      <c r="AI85" s="63">
        <v>6.12</v>
      </c>
      <c r="AJ85" s="8"/>
      <c r="AK85" s="45">
        <v>124.65975952150001</v>
      </c>
      <c r="AL85" s="63">
        <v>7.4</v>
      </c>
      <c r="AM85" s="8"/>
      <c r="AN85" s="62">
        <v>78.8</v>
      </c>
      <c r="AO85" s="63">
        <v>4.46</v>
      </c>
      <c r="AP85" s="8"/>
      <c r="AQ85" s="45">
        <v>94.452575683589998</v>
      </c>
      <c r="AR85" s="63">
        <v>4.43</v>
      </c>
      <c r="AS85" s="8"/>
      <c r="AT85" s="62">
        <v>90.4</v>
      </c>
      <c r="AU85" s="63">
        <v>4.28</v>
      </c>
      <c r="AV85" s="8"/>
      <c r="AW85" s="62">
        <v>127</v>
      </c>
      <c r="AX85" s="63">
        <v>3.76</v>
      </c>
      <c r="AY85" s="8"/>
      <c r="AZ85" s="62">
        <v>129</v>
      </c>
      <c r="BA85" s="63">
        <v>4.54</v>
      </c>
      <c r="BB85" s="8"/>
      <c r="BC85" s="45">
        <v>121.99919128419999</v>
      </c>
      <c r="BD85" s="63">
        <v>5.29</v>
      </c>
      <c r="BF85" s="62">
        <v>146</v>
      </c>
      <c r="BG85" s="63">
        <v>8.57</v>
      </c>
      <c r="BH85" s="8"/>
      <c r="BI85" s="62">
        <v>131</v>
      </c>
      <c r="BJ85" s="63">
        <v>7.17</v>
      </c>
      <c r="BL85" s="80">
        <v>255.83267211910001</v>
      </c>
      <c r="BM85" s="10">
        <v>6.79660987854</v>
      </c>
      <c r="BO85" s="80">
        <v>178.11671447750001</v>
      </c>
      <c r="BP85" s="10">
        <v>7.8003358840940002</v>
      </c>
      <c r="BR85" s="80">
        <v>149.30331420900001</v>
      </c>
      <c r="BS85" s="10">
        <v>7.7865543365479999</v>
      </c>
      <c r="BU85" s="45">
        <v>192.31491088870001</v>
      </c>
      <c r="BV85" s="10">
        <v>7.6948647499079996</v>
      </c>
    </row>
    <row r="86" spans="1:74" x14ac:dyDescent="0.3">
      <c r="A86" s="62">
        <v>69.900000000000006</v>
      </c>
      <c r="B86" s="63">
        <v>3.05</v>
      </c>
      <c r="C86" s="8"/>
      <c r="D86" s="62">
        <v>129</v>
      </c>
      <c r="E86" s="63">
        <v>6.11</v>
      </c>
      <c r="F86" s="8"/>
      <c r="G86" s="62">
        <v>123</v>
      </c>
      <c r="H86" s="63">
        <v>5.76</v>
      </c>
      <c r="I86" s="8"/>
      <c r="J86" s="45">
        <v>122.6357040405</v>
      </c>
      <c r="K86" s="63">
        <v>5.9</v>
      </c>
      <c r="L86" s="8"/>
      <c r="M86" s="62">
        <v>134</v>
      </c>
      <c r="N86" s="63">
        <v>6.59</v>
      </c>
      <c r="O86" s="8"/>
      <c r="P86" s="62">
        <v>114</v>
      </c>
      <c r="Q86" s="63">
        <v>5.54</v>
      </c>
      <c r="R86" s="8"/>
      <c r="S86" s="45">
        <v>131.71374511720001</v>
      </c>
      <c r="T86" s="63">
        <v>6.68</v>
      </c>
      <c r="U86" s="8"/>
      <c r="V86" s="62">
        <v>145</v>
      </c>
      <c r="W86" s="63">
        <v>7.59</v>
      </c>
      <c r="X86" s="8"/>
      <c r="Y86" s="62">
        <v>147</v>
      </c>
      <c r="Z86" s="63">
        <v>7.58</v>
      </c>
      <c r="AA86" s="8"/>
      <c r="AB86" s="45">
        <v>125.5470733643</v>
      </c>
      <c r="AC86" s="63">
        <v>6.45</v>
      </c>
      <c r="AD86" s="8"/>
      <c r="AE86" s="62">
        <v>125</v>
      </c>
      <c r="AF86" s="63">
        <v>6.44</v>
      </c>
      <c r="AG86" s="8"/>
      <c r="AH86" s="62">
        <v>109</v>
      </c>
      <c r="AI86" s="63">
        <v>6.22</v>
      </c>
      <c r="AJ86" s="8"/>
      <c r="AK86" s="45">
        <v>126.05233764650001</v>
      </c>
      <c r="AL86" s="63">
        <v>7.5</v>
      </c>
      <c r="AM86" s="8"/>
      <c r="AN86" s="62">
        <v>80.5</v>
      </c>
      <c r="AO86" s="63">
        <v>4.5599999999999996</v>
      </c>
      <c r="AP86" s="8"/>
      <c r="AQ86" s="45">
        <v>96.492614746089998</v>
      </c>
      <c r="AR86" s="63">
        <v>4.53</v>
      </c>
      <c r="AS86" s="8"/>
      <c r="AT86" s="62">
        <v>92.3</v>
      </c>
      <c r="AU86" s="63">
        <v>4.38</v>
      </c>
      <c r="AV86" s="8"/>
      <c r="AW86" s="62">
        <v>129</v>
      </c>
      <c r="AX86" s="63">
        <v>3.85</v>
      </c>
      <c r="AY86" s="8"/>
      <c r="AZ86" s="62">
        <v>130</v>
      </c>
      <c r="BA86" s="63">
        <v>4.6399999999999997</v>
      </c>
      <c r="BB86" s="8"/>
      <c r="BC86" s="45">
        <v>123.80778503419999</v>
      </c>
      <c r="BD86" s="63">
        <v>5.41</v>
      </c>
      <c r="BF86" s="62">
        <v>146</v>
      </c>
      <c r="BG86" s="63">
        <v>8.68</v>
      </c>
      <c r="BH86" s="8"/>
      <c r="BI86" s="62">
        <v>131</v>
      </c>
      <c r="BJ86" s="63">
        <v>7.29</v>
      </c>
      <c r="BL86" s="80">
        <v>255.74403381350001</v>
      </c>
      <c r="BM86" s="10">
        <v>6.9133701324460004</v>
      </c>
      <c r="BO86" s="80">
        <v>178.5888824463</v>
      </c>
      <c r="BP86" s="10">
        <v>7.9169740676879998</v>
      </c>
      <c r="BR86" s="80">
        <v>149.80307006839999</v>
      </c>
      <c r="BS86" s="10">
        <v>7.9027042388920004</v>
      </c>
      <c r="BU86" s="45">
        <v>192.1297302246</v>
      </c>
      <c r="BV86" s="10">
        <v>7.8122353553770001</v>
      </c>
    </row>
    <row r="87" spans="1:74" x14ac:dyDescent="0.3">
      <c r="A87" s="62">
        <v>71</v>
      </c>
      <c r="B87" s="63">
        <v>3.1</v>
      </c>
      <c r="C87" s="8"/>
      <c r="D87" s="62">
        <v>130</v>
      </c>
      <c r="E87" s="63">
        <v>6.21</v>
      </c>
      <c r="F87" s="8"/>
      <c r="G87" s="62">
        <v>125</v>
      </c>
      <c r="H87" s="63">
        <v>5.86</v>
      </c>
      <c r="I87" s="8"/>
      <c r="J87" s="45">
        <v>124.4814071655</v>
      </c>
      <c r="K87" s="63">
        <v>6</v>
      </c>
      <c r="L87" s="8"/>
      <c r="M87" s="62">
        <v>136</v>
      </c>
      <c r="N87" s="63">
        <v>6.69</v>
      </c>
      <c r="O87" s="8"/>
      <c r="P87" s="62">
        <v>116</v>
      </c>
      <c r="Q87" s="63">
        <v>5.64</v>
      </c>
      <c r="R87" s="8"/>
      <c r="S87" s="45">
        <v>133.34362792970001</v>
      </c>
      <c r="T87" s="63">
        <v>6.78</v>
      </c>
      <c r="U87" s="8"/>
      <c r="V87" s="62">
        <v>146</v>
      </c>
      <c r="W87" s="63">
        <v>7.69</v>
      </c>
      <c r="X87" s="8"/>
      <c r="Y87" s="62">
        <v>148</v>
      </c>
      <c r="Z87" s="63">
        <v>7.68</v>
      </c>
      <c r="AA87" s="8"/>
      <c r="AB87" s="45">
        <v>127.1828155518</v>
      </c>
      <c r="AC87" s="63">
        <v>6.55</v>
      </c>
      <c r="AD87" s="8"/>
      <c r="AE87" s="62">
        <v>127</v>
      </c>
      <c r="AF87" s="63">
        <v>6.54</v>
      </c>
      <c r="AG87" s="8"/>
      <c r="AH87" s="62">
        <v>111</v>
      </c>
      <c r="AI87" s="63">
        <v>6.32</v>
      </c>
      <c r="AJ87" s="8"/>
      <c r="AK87" s="45">
        <v>127.46249389650001</v>
      </c>
      <c r="AL87" s="63">
        <v>7.6</v>
      </c>
      <c r="AM87" s="8"/>
      <c r="AN87" s="62">
        <v>82.2</v>
      </c>
      <c r="AO87" s="63">
        <v>4.66</v>
      </c>
      <c r="AP87" s="8"/>
      <c r="AQ87" s="45">
        <v>98.516052246089998</v>
      </c>
      <c r="AR87" s="63">
        <v>4.63</v>
      </c>
      <c r="AS87" s="8"/>
      <c r="AT87" s="62">
        <v>94.4</v>
      </c>
      <c r="AU87" s="63">
        <v>4.4800000000000004</v>
      </c>
      <c r="AV87" s="8"/>
      <c r="AW87" s="62">
        <v>131</v>
      </c>
      <c r="AX87" s="63">
        <v>3.93</v>
      </c>
      <c r="AY87" s="8"/>
      <c r="AZ87" s="62">
        <v>131</v>
      </c>
      <c r="BA87" s="63">
        <v>4.74</v>
      </c>
      <c r="BB87" s="8"/>
      <c r="BC87" s="45">
        <v>125.88102722169999</v>
      </c>
      <c r="BD87" s="63">
        <v>5.52</v>
      </c>
      <c r="BF87" s="62">
        <v>147</v>
      </c>
      <c r="BG87" s="63">
        <v>8.8000000000000007</v>
      </c>
      <c r="BH87" s="8"/>
      <c r="BI87" s="62">
        <v>132</v>
      </c>
      <c r="BJ87" s="63">
        <v>7.4</v>
      </c>
      <c r="BL87" s="80">
        <v>255.61628723140001</v>
      </c>
      <c r="BM87" s="10">
        <v>7.0304355621339996</v>
      </c>
      <c r="BO87" s="80">
        <v>179.0761871338</v>
      </c>
      <c r="BP87" s="10">
        <v>8.0336122512819994</v>
      </c>
      <c r="BR87" s="80">
        <v>150.2703552246</v>
      </c>
      <c r="BS87" s="10">
        <v>8.0200748443599998</v>
      </c>
      <c r="BU87" s="45">
        <v>191.92831420900001</v>
      </c>
      <c r="BV87" s="10">
        <v>7.9292397499079996</v>
      </c>
    </row>
    <row r="88" spans="1:74" x14ac:dyDescent="0.3">
      <c r="A88" s="62">
        <v>72.099999999999994</v>
      </c>
      <c r="B88" s="63">
        <v>3.15</v>
      </c>
      <c r="C88" s="8"/>
      <c r="D88" s="62">
        <v>132</v>
      </c>
      <c r="E88" s="63">
        <v>6.31</v>
      </c>
      <c r="F88" s="8"/>
      <c r="G88" s="62">
        <v>127</v>
      </c>
      <c r="H88" s="63">
        <v>5.96</v>
      </c>
      <c r="I88" s="8"/>
      <c r="J88" s="45">
        <v>126.2997665405</v>
      </c>
      <c r="K88" s="63">
        <v>6.1</v>
      </c>
      <c r="L88" s="8"/>
      <c r="M88" s="62">
        <v>138</v>
      </c>
      <c r="N88" s="63">
        <v>6.79</v>
      </c>
      <c r="O88" s="8"/>
      <c r="P88" s="62">
        <v>118</v>
      </c>
      <c r="Q88" s="63">
        <v>5.74</v>
      </c>
      <c r="R88" s="8"/>
      <c r="S88" s="45">
        <v>134.94909667970001</v>
      </c>
      <c r="T88" s="63">
        <v>6.88</v>
      </c>
      <c r="U88" s="8"/>
      <c r="V88" s="62">
        <v>148</v>
      </c>
      <c r="W88" s="63">
        <v>7.79</v>
      </c>
      <c r="X88" s="8"/>
      <c r="Y88" s="62">
        <v>150</v>
      </c>
      <c r="Z88" s="63">
        <v>7.78</v>
      </c>
      <c r="AA88" s="8"/>
      <c r="AB88" s="45">
        <v>128.83808898929999</v>
      </c>
      <c r="AC88" s="63">
        <v>6.65</v>
      </c>
      <c r="AD88" s="8"/>
      <c r="AE88" s="62">
        <v>128</v>
      </c>
      <c r="AF88" s="63">
        <v>6.64</v>
      </c>
      <c r="AG88" s="8"/>
      <c r="AH88" s="62">
        <v>113</v>
      </c>
      <c r="AI88" s="63">
        <v>6.42</v>
      </c>
      <c r="AJ88" s="8"/>
      <c r="AK88" s="45">
        <v>128.84725952150001</v>
      </c>
      <c r="AL88" s="63">
        <v>7.7</v>
      </c>
      <c r="AM88" s="8"/>
      <c r="AN88" s="62">
        <v>83.8</v>
      </c>
      <c r="AO88" s="63">
        <v>4.76</v>
      </c>
      <c r="AP88" s="8"/>
      <c r="AQ88" s="45">
        <v>100.5687866211</v>
      </c>
      <c r="AR88" s="63">
        <v>4.7300000000000004</v>
      </c>
      <c r="AS88" s="8"/>
      <c r="AT88" s="62">
        <v>96.4</v>
      </c>
      <c r="AU88" s="63">
        <v>4.58</v>
      </c>
      <c r="AV88" s="8"/>
      <c r="AW88" s="62">
        <v>132</v>
      </c>
      <c r="AX88" s="63">
        <v>4.01</v>
      </c>
      <c r="AY88" s="8"/>
      <c r="AZ88" s="62">
        <v>133</v>
      </c>
      <c r="BA88" s="63">
        <v>4.84</v>
      </c>
      <c r="BB88" s="8"/>
      <c r="BC88" s="45">
        <v>127.85661315919999</v>
      </c>
      <c r="BD88" s="63">
        <v>5.64</v>
      </c>
      <c r="BF88" s="62">
        <v>147</v>
      </c>
      <c r="BG88" s="63">
        <v>8.92</v>
      </c>
      <c r="BH88" s="8"/>
      <c r="BI88" s="62">
        <v>132</v>
      </c>
      <c r="BJ88" s="63">
        <v>7.52</v>
      </c>
      <c r="BL88" s="80">
        <v>255.4440460205</v>
      </c>
      <c r="BM88" s="10">
        <v>7.1466464996339996</v>
      </c>
      <c r="BO88" s="80">
        <v>179.55601501460001</v>
      </c>
      <c r="BP88" s="10">
        <v>8.1501874923709998</v>
      </c>
      <c r="BR88" s="80">
        <v>150.67489624020001</v>
      </c>
      <c r="BS88" s="10">
        <v>8.1372013092040003</v>
      </c>
      <c r="BU88" s="45">
        <v>191.67282104489999</v>
      </c>
      <c r="BV88" s="10">
        <v>8.0452060699459995</v>
      </c>
    </row>
    <row r="89" spans="1:74" x14ac:dyDescent="0.3">
      <c r="A89" s="62">
        <v>73.099999999999994</v>
      </c>
      <c r="B89" s="63">
        <v>3.2</v>
      </c>
      <c r="C89" s="8"/>
      <c r="D89" s="62">
        <v>134</v>
      </c>
      <c r="E89" s="63">
        <v>6.41</v>
      </c>
      <c r="F89" s="8"/>
      <c r="G89" s="62">
        <v>129</v>
      </c>
      <c r="H89" s="63">
        <v>6.06</v>
      </c>
      <c r="I89" s="8"/>
      <c r="J89" s="45">
        <v>128.09762573239999</v>
      </c>
      <c r="K89" s="63">
        <v>6.2</v>
      </c>
      <c r="L89" s="8"/>
      <c r="M89" s="62">
        <v>140</v>
      </c>
      <c r="N89" s="63">
        <v>6.89</v>
      </c>
      <c r="O89" s="8"/>
      <c r="P89" s="62">
        <v>119</v>
      </c>
      <c r="Q89" s="63">
        <v>5.84</v>
      </c>
      <c r="R89" s="8"/>
      <c r="S89" s="45">
        <v>136.53405761720001</v>
      </c>
      <c r="T89" s="63">
        <v>6.98</v>
      </c>
      <c r="U89" s="8"/>
      <c r="V89" s="62">
        <v>149</v>
      </c>
      <c r="W89" s="63">
        <v>7.89</v>
      </c>
      <c r="X89" s="8"/>
      <c r="Y89" s="62">
        <v>151</v>
      </c>
      <c r="Z89" s="63">
        <v>7.88</v>
      </c>
      <c r="AA89" s="8"/>
      <c r="AB89" s="45">
        <v>130.47187805179999</v>
      </c>
      <c r="AC89" s="63">
        <v>6.75</v>
      </c>
      <c r="AD89" s="8"/>
      <c r="AE89" s="62">
        <v>130</v>
      </c>
      <c r="AF89" s="63">
        <v>6.74</v>
      </c>
      <c r="AG89" s="8"/>
      <c r="AH89" s="62">
        <v>114</v>
      </c>
      <c r="AI89" s="63">
        <v>6.52</v>
      </c>
      <c r="AJ89" s="8"/>
      <c r="AK89" s="45">
        <v>130.21054077150001</v>
      </c>
      <c r="AL89" s="63">
        <v>7.8</v>
      </c>
      <c r="AM89" s="8"/>
      <c r="AN89" s="62">
        <v>85.5</v>
      </c>
      <c r="AO89" s="63">
        <v>4.8600000000000003</v>
      </c>
      <c r="AP89" s="8"/>
      <c r="AQ89" s="45">
        <v>102.5951538086</v>
      </c>
      <c r="AR89" s="63">
        <v>4.83</v>
      </c>
      <c r="AS89" s="8"/>
      <c r="AT89" s="62">
        <v>98.4</v>
      </c>
      <c r="AU89" s="63">
        <v>4.68</v>
      </c>
      <c r="AV89" s="8"/>
      <c r="AW89" s="62">
        <v>134</v>
      </c>
      <c r="AX89" s="63">
        <v>4.0999999999999996</v>
      </c>
      <c r="AY89" s="8"/>
      <c r="AZ89" s="62">
        <v>134</v>
      </c>
      <c r="BA89" s="63">
        <v>4.9400000000000004</v>
      </c>
      <c r="BB89" s="8"/>
      <c r="BC89" s="45">
        <v>129.60563659670001</v>
      </c>
      <c r="BD89" s="63">
        <v>5.76</v>
      </c>
      <c r="BF89" s="62">
        <v>147</v>
      </c>
      <c r="BG89" s="63">
        <v>9.0299999999999994</v>
      </c>
      <c r="BH89" s="8"/>
      <c r="BI89" s="62">
        <v>133</v>
      </c>
      <c r="BJ89" s="63">
        <v>7.64</v>
      </c>
      <c r="BL89" s="80">
        <v>255.27668762210001</v>
      </c>
      <c r="BM89" s="10">
        <v>7.26340675354</v>
      </c>
      <c r="BO89" s="80">
        <v>179.99937438960001</v>
      </c>
      <c r="BP89" s="10">
        <v>8.2665815353390002</v>
      </c>
      <c r="BR89" s="80">
        <v>151.03817749020001</v>
      </c>
      <c r="BS89" s="10">
        <v>8.2529239654540003</v>
      </c>
      <c r="BU89" s="45">
        <v>191.44247436520001</v>
      </c>
      <c r="BV89" s="10">
        <v>8.162088394165</v>
      </c>
    </row>
    <row r="90" spans="1:74" x14ac:dyDescent="0.3">
      <c r="A90" s="62">
        <v>74.2</v>
      </c>
      <c r="B90" s="63">
        <v>3.25</v>
      </c>
      <c r="C90" s="8"/>
      <c r="D90" s="62">
        <v>136</v>
      </c>
      <c r="E90" s="63">
        <v>6.51</v>
      </c>
      <c r="F90" s="8"/>
      <c r="G90" s="62">
        <v>130</v>
      </c>
      <c r="H90" s="63">
        <v>6.16</v>
      </c>
      <c r="I90" s="8"/>
      <c r="J90" s="45">
        <v>129.90817260739999</v>
      </c>
      <c r="K90" s="63">
        <v>6.3</v>
      </c>
      <c r="L90" s="8"/>
      <c r="M90" s="62">
        <v>141</v>
      </c>
      <c r="N90" s="63">
        <v>6.99</v>
      </c>
      <c r="O90" s="8"/>
      <c r="P90" s="62">
        <v>121</v>
      </c>
      <c r="Q90" s="63">
        <v>5.94</v>
      </c>
      <c r="R90" s="8"/>
      <c r="S90" s="45">
        <v>138.09265136720001</v>
      </c>
      <c r="T90" s="63">
        <v>7.08</v>
      </c>
      <c r="U90" s="8"/>
      <c r="V90" s="62">
        <v>151</v>
      </c>
      <c r="W90" s="63">
        <v>7.99</v>
      </c>
      <c r="X90" s="8"/>
      <c r="Y90" s="62">
        <v>153</v>
      </c>
      <c r="Z90" s="63">
        <v>7.98</v>
      </c>
      <c r="AA90" s="8"/>
      <c r="AB90" s="45">
        <v>132.07929992679999</v>
      </c>
      <c r="AC90" s="63">
        <v>6.85</v>
      </c>
      <c r="AD90" s="8"/>
      <c r="AE90" s="62">
        <v>132</v>
      </c>
      <c r="AF90" s="63">
        <v>6.84</v>
      </c>
      <c r="AG90" s="8"/>
      <c r="AH90" s="62">
        <v>116</v>
      </c>
      <c r="AI90" s="63">
        <v>6.62</v>
      </c>
      <c r="AJ90" s="8"/>
      <c r="AK90" s="45">
        <v>131.57675170900001</v>
      </c>
      <c r="AL90" s="63">
        <v>7.9</v>
      </c>
      <c r="AM90" s="8"/>
      <c r="AN90" s="62">
        <v>87.1</v>
      </c>
      <c r="AO90" s="63">
        <v>4.96</v>
      </c>
      <c r="AP90" s="8"/>
      <c r="AQ90" s="45">
        <v>104.5853881836</v>
      </c>
      <c r="AR90" s="63">
        <v>4.93</v>
      </c>
      <c r="AS90" s="8"/>
      <c r="AT90" s="62">
        <v>100</v>
      </c>
      <c r="AU90" s="63">
        <v>4.78</v>
      </c>
      <c r="AV90" s="8"/>
      <c r="AW90" s="62">
        <v>136</v>
      </c>
      <c r="AX90" s="63">
        <v>4.18</v>
      </c>
      <c r="AY90" s="8"/>
      <c r="AZ90" s="62">
        <v>135</v>
      </c>
      <c r="BA90" s="63">
        <v>5.04</v>
      </c>
      <c r="BB90" s="8"/>
      <c r="BC90" s="45">
        <v>131.21989440920001</v>
      </c>
      <c r="BD90" s="63">
        <v>5.87</v>
      </c>
      <c r="BF90" s="62">
        <v>148</v>
      </c>
      <c r="BG90" s="63">
        <v>9.15</v>
      </c>
      <c r="BH90" s="8"/>
      <c r="BI90" s="62">
        <v>133</v>
      </c>
      <c r="BJ90" s="63">
        <v>7.75</v>
      </c>
      <c r="BL90" s="80">
        <v>255.10835266110001</v>
      </c>
      <c r="BM90" s="10">
        <v>7.3806552886960004</v>
      </c>
      <c r="BO90" s="80">
        <v>180.44932556149999</v>
      </c>
      <c r="BP90" s="10">
        <v>8.3836469650269994</v>
      </c>
      <c r="BR90" s="80">
        <v>151.45639038089999</v>
      </c>
      <c r="BS90" s="10">
        <v>8.3698673248290003</v>
      </c>
      <c r="BU90" s="45">
        <v>191.22750854489999</v>
      </c>
      <c r="BV90" s="10">
        <v>8.27903175354</v>
      </c>
    </row>
    <row r="91" spans="1:74" x14ac:dyDescent="0.3">
      <c r="A91" s="62">
        <v>75.3</v>
      </c>
      <c r="B91" s="63">
        <v>3.3</v>
      </c>
      <c r="C91" s="8"/>
      <c r="D91" s="62">
        <v>138</v>
      </c>
      <c r="E91" s="63">
        <v>6.61</v>
      </c>
      <c r="F91" s="8"/>
      <c r="G91" s="62">
        <v>132</v>
      </c>
      <c r="H91" s="63">
        <v>6.26</v>
      </c>
      <c r="I91" s="8"/>
      <c r="J91" s="45">
        <v>131.69723510739999</v>
      </c>
      <c r="K91" s="63">
        <v>6.4</v>
      </c>
      <c r="L91" s="8"/>
      <c r="M91" s="62">
        <v>143</v>
      </c>
      <c r="N91" s="63">
        <v>7.09</v>
      </c>
      <c r="O91" s="8"/>
      <c r="P91" s="62">
        <v>123</v>
      </c>
      <c r="Q91" s="63">
        <v>6.04</v>
      </c>
      <c r="R91" s="8"/>
      <c r="S91" s="45">
        <v>139.62292480470001</v>
      </c>
      <c r="T91" s="63">
        <v>7.18</v>
      </c>
      <c r="U91" s="8"/>
      <c r="V91" s="62">
        <v>152</v>
      </c>
      <c r="W91" s="63">
        <v>8.09</v>
      </c>
      <c r="X91" s="8"/>
      <c r="Y91" s="62">
        <v>154</v>
      </c>
      <c r="Z91" s="63">
        <v>8.08</v>
      </c>
      <c r="AA91" s="8"/>
      <c r="AB91" s="45">
        <v>133.68183898929999</v>
      </c>
      <c r="AC91" s="63">
        <v>6.95</v>
      </c>
      <c r="AD91" s="8"/>
      <c r="AE91" s="62">
        <v>133</v>
      </c>
      <c r="AF91" s="63">
        <v>6.94</v>
      </c>
      <c r="AG91" s="8"/>
      <c r="AH91" s="62">
        <v>117</v>
      </c>
      <c r="AI91" s="63">
        <v>6.72</v>
      </c>
      <c r="AJ91" s="8"/>
      <c r="AK91" s="45">
        <v>132.94003295900001</v>
      </c>
      <c r="AL91" s="63">
        <v>8</v>
      </c>
      <c r="AM91" s="8"/>
      <c r="AN91" s="62">
        <v>88.8</v>
      </c>
      <c r="AO91" s="63">
        <v>5.0599999999999996</v>
      </c>
      <c r="AP91" s="8"/>
      <c r="AQ91" s="45">
        <v>106.5980834961</v>
      </c>
      <c r="AR91" s="63">
        <v>5.03</v>
      </c>
      <c r="AS91" s="8"/>
      <c r="AT91" s="62">
        <v>102</v>
      </c>
      <c r="AU91" s="63">
        <v>4.88</v>
      </c>
      <c r="AV91" s="8"/>
      <c r="AW91" s="62">
        <v>137</v>
      </c>
      <c r="AX91" s="63">
        <v>4.26</v>
      </c>
      <c r="AY91" s="8"/>
      <c r="AZ91" s="62">
        <v>136</v>
      </c>
      <c r="BA91" s="63">
        <v>5.14</v>
      </c>
      <c r="BB91" s="8"/>
      <c r="BC91" s="45">
        <v>132.51676940920001</v>
      </c>
      <c r="BD91" s="63">
        <v>5.99</v>
      </c>
      <c r="BF91" s="62">
        <v>148</v>
      </c>
      <c r="BG91" s="63">
        <v>9.27</v>
      </c>
      <c r="BH91" s="8"/>
      <c r="BI91" s="62">
        <v>134</v>
      </c>
      <c r="BJ91" s="63">
        <v>7.87</v>
      </c>
      <c r="BL91" s="80">
        <v>254.87971496579999</v>
      </c>
      <c r="BM91" s="10">
        <v>7.4969882965089996</v>
      </c>
      <c r="BO91" s="80">
        <v>180.85972595210001</v>
      </c>
      <c r="BP91" s="10">
        <v>8.5005292892459998</v>
      </c>
      <c r="BR91" s="80">
        <v>151.89511108400001</v>
      </c>
      <c r="BS91" s="10">
        <v>8.4867496490480008</v>
      </c>
      <c r="BU91" s="45">
        <v>190.97811889650001</v>
      </c>
      <c r="BV91" s="10">
        <v>8.394998550415</v>
      </c>
    </row>
    <row r="92" spans="1:74" x14ac:dyDescent="0.3">
      <c r="A92" s="62">
        <v>76.400000000000006</v>
      </c>
      <c r="B92" s="63">
        <v>3.35</v>
      </c>
      <c r="C92" s="8"/>
      <c r="D92" s="62">
        <v>140</v>
      </c>
      <c r="E92" s="63">
        <v>6.71</v>
      </c>
      <c r="F92" s="8"/>
      <c r="G92" s="62">
        <v>134</v>
      </c>
      <c r="H92" s="63">
        <v>6.36</v>
      </c>
      <c r="I92" s="8"/>
      <c r="J92" s="45">
        <v>133.45602416989999</v>
      </c>
      <c r="K92" s="63">
        <v>6.5</v>
      </c>
      <c r="L92" s="8"/>
      <c r="M92" s="62">
        <v>145</v>
      </c>
      <c r="N92" s="63">
        <v>7.19</v>
      </c>
      <c r="O92" s="8"/>
      <c r="P92" s="62">
        <v>125</v>
      </c>
      <c r="Q92" s="63">
        <v>6.14</v>
      </c>
      <c r="R92" s="8"/>
      <c r="S92" s="45">
        <v>141.16882324220001</v>
      </c>
      <c r="T92" s="63">
        <v>7.28</v>
      </c>
      <c r="U92" s="8"/>
      <c r="V92" s="62">
        <v>153</v>
      </c>
      <c r="W92" s="63">
        <v>8.19</v>
      </c>
      <c r="X92" s="8"/>
      <c r="Y92" s="62">
        <v>156</v>
      </c>
      <c r="Z92" s="63">
        <v>8.18</v>
      </c>
      <c r="AA92" s="8"/>
      <c r="AB92" s="45">
        <v>135.28535461429999</v>
      </c>
      <c r="AC92" s="63">
        <v>7.05</v>
      </c>
      <c r="AD92" s="8"/>
      <c r="AE92" s="62">
        <v>135</v>
      </c>
      <c r="AF92" s="63">
        <v>7.04</v>
      </c>
      <c r="AG92" s="8"/>
      <c r="AH92" s="62">
        <v>119</v>
      </c>
      <c r="AI92" s="63">
        <v>6.82</v>
      </c>
      <c r="AJ92" s="8"/>
      <c r="AK92" s="45">
        <v>134.28671264650001</v>
      </c>
      <c r="AL92" s="63">
        <v>8.1</v>
      </c>
      <c r="AM92" s="8"/>
      <c r="AN92" s="62">
        <v>90.4</v>
      </c>
      <c r="AO92" s="63">
        <v>5.16</v>
      </c>
      <c r="AP92" s="8"/>
      <c r="AQ92" s="45">
        <v>108.5951538086</v>
      </c>
      <c r="AR92" s="63">
        <v>5.13</v>
      </c>
      <c r="AS92" s="8"/>
      <c r="AT92" s="62">
        <v>104</v>
      </c>
      <c r="AU92" s="63">
        <v>4.9800000000000004</v>
      </c>
      <c r="AV92" s="8"/>
      <c r="AW92" s="62">
        <v>138</v>
      </c>
      <c r="AX92" s="63">
        <v>4.3499999999999996</v>
      </c>
      <c r="AY92" s="8"/>
      <c r="AZ92" s="62">
        <v>137</v>
      </c>
      <c r="BA92" s="63">
        <v>5.24</v>
      </c>
      <c r="BB92" s="8"/>
      <c r="BC92" s="45">
        <v>133.96745300289999</v>
      </c>
      <c r="BD92" s="63">
        <v>6.11</v>
      </c>
      <c r="BF92" s="62">
        <v>148</v>
      </c>
      <c r="BG92" s="63">
        <v>9.3800000000000008</v>
      </c>
      <c r="BH92" s="8"/>
      <c r="BI92" s="62">
        <v>135</v>
      </c>
      <c r="BJ92" s="63">
        <v>7.99</v>
      </c>
      <c r="BL92" s="80">
        <v>254.64082336429999</v>
      </c>
      <c r="BM92" s="10">
        <v>7.6135654449460004</v>
      </c>
      <c r="BO92" s="80">
        <v>181.22715759280001</v>
      </c>
      <c r="BP92" s="10">
        <v>8.6166181564330007</v>
      </c>
      <c r="BR92" s="80">
        <v>152.30722045900001</v>
      </c>
      <c r="BS92" s="10">
        <v>8.6028385162349998</v>
      </c>
      <c r="BU92" s="45">
        <v>190.7555847168</v>
      </c>
      <c r="BV92" s="10">
        <v>8.5117588043209995</v>
      </c>
    </row>
    <row r="93" spans="1:74" x14ac:dyDescent="0.3">
      <c r="A93" s="62">
        <v>77.5</v>
      </c>
      <c r="B93" s="63">
        <v>3.4</v>
      </c>
      <c r="C93" s="8"/>
      <c r="D93" s="62">
        <v>141</v>
      </c>
      <c r="E93" s="63">
        <v>6.81</v>
      </c>
      <c r="F93" s="8"/>
      <c r="G93" s="62">
        <v>136</v>
      </c>
      <c r="H93" s="63">
        <v>6.46</v>
      </c>
      <c r="I93" s="8"/>
      <c r="J93" s="45">
        <v>135.24118041989999</v>
      </c>
      <c r="K93" s="63">
        <v>6.6</v>
      </c>
      <c r="L93" s="8"/>
      <c r="M93" s="62">
        <v>146</v>
      </c>
      <c r="N93" s="63">
        <v>7.29</v>
      </c>
      <c r="O93" s="8"/>
      <c r="P93" s="62">
        <v>127</v>
      </c>
      <c r="Q93" s="63">
        <v>6.24</v>
      </c>
      <c r="R93" s="8"/>
      <c r="S93" s="45">
        <v>142.69519042970001</v>
      </c>
      <c r="T93" s="63">
        <v>7.38</v>
      </c>
      <c r="U93" s="8"/>
      <c r="V93" s="62">
        <v>155</v>
      </c>
      <c r="W93" s="63">
        <v>8.2899999999999991</v>
      </c>
      <c r="X93" s="8"/>
      <c r="Y93" s="62">
        <v>157</v>
      </c>
      <c r="Z93" s="63">
        <v>8.2799999999999994</v>
      </c>
      <c r="AA93" s="8"/>
      <c r="AB93" s="45">
        <v>136.87226867679999</v>
      </c>
      <c r="AC93" s="63">
        <v>7.15</v>
      </c>
      <c r="AD93" s="8"/>
      <c r="AE93" s="62">
        <v>136</v>
      </c>
      <c r="AF93" s="63">
        <v>7.14</v>
      </c>
      <c r="AG93" s="8"/>
      <c r="AH93" s="62">
        <v>120</v>
      </c>
      <c r="AI93" s="63">
        <v>6.92</v>
      </c>
      <c r="AJ93" s="8"/>
      <c r="AK93" s="45">
        <v>135.61288452150001</v>
      </c>
      <c r="AL93" s="63">
        <v>8.1999999999999993</v>
      </c>
      <c r="AM93" s="8"/>
      <c r="AN93" s="62">
        <v>92</v>
      </c>
      <c r="AO93" s="63">
        <v>5.26</v>
      </c>
      <c r="AP93" s="8"/>
      <c r="AQ93" s="45">
        <v>110.5658569336</v>
      </c>
      <c r="AR93" s="63">
        <v>5.23</v>
      </c>
      <c r="AS93" s="8"/>
      <c r="AT93" s="62">
        <v>106</v>
      </c>
      <c r="AU93" s="63">
        <v>5.08</v>
      </c>
      <c r="AV93" s="8"/>
      <c r="AW93" s="62">
        <v>140</v>
      </c>
      <c r="AX93" s="63">
        <v>4.43</v>
      </c>
      <c r="AY93" s="8"/>
      <c r="AZ93" s="62">
        <v>138</v>
      </c>
      <c r="BA93" s="63">
        <v>5.34</v>
      </c>
      <c r="BB93" s="8"/>
      <c r="BC93" s="45">
        <v>135.50846862789999</v>
      </c>
      <c r="BD93" s="63">
        <v>6.22</v>
      </c>
      <c r="BF93" s="62">
        <v>149</v>
      </c>
      <c r="BG93" s="63">
        <v>9.5</v>
      </c>
      <c r="BH93" s="8"/>
      <c r="BI93" s="62">
        <v>135</v>
      </c>
      <c r="BJ93" s="63">
        <v>8.1</v>
      </c>
      <c r="BL93" s="80">
        <v>254.36860656740001</v>
      </c>
      <c r="BM93" s="10">
        <v>7.730813980103</v>
      </c>
      <c r="BO93" s="80">
        <v>181.60459899899999</v>
      </c>
      <c r="BP93" s="10">
        <v>8.7339887619019994</v>
      </c>
      <c r="BR93" s="80">
        <v>152.7420349121</v>
      </c>
      <c r="BS93" s="10">
        <v>8.7195377349849998</v>
      </c>
      <c r="BU93" s="45">
        <v>190.5213317871</v>
      </c>
      <c r="BV93" s="10">
        <v>8.6288242340090004</v>
      </c>
    </row>
    <row r="94" spans="1:74" x14ac:dyDescent="0.3">
      <c r="A94" s="62">
        <v>78.5</v>
      </c>
      <c r="B94" s="63">
        <v>3.45</v>
      </c>
      <c r="C94" s="8"/>
      <c r="D94" s="62">
        <v>143</v>
      </c>
      <c r="E94" s="63">
        <v>6.91</v>
      </c>
      <c r="F94" s="8"/>
      <c r="G94" s="62">
        <v>138</v>
      </c>
      <c r="H94" s="63">
        <v>6.56</v>
      </c>
      <c r="I94" s="8"/>
      <c r="J94" s="45">
        <v>137.00778198239999</v>
      </c>
      <c r="K94" s="63">
        <v>6.7</v>
      </c>
      <c r="L94" s="8"/>
      <c r="M94" s="62">
        <v>148</v>
      </c>
      <c r="N94" s="63">
        <v>7.39</v>
      </c>
      <c r="O94" s="8"/>
      <c r="P94" s="62">
        <v>128</v>
      </c>
      <c r="Q94" s="63">
        <v>6.34</v>
      </c>
      <c r="R94" s="8"/>
      <c r="S94" s="45">
        <v>144.18249511720001</v>
      </c>
      <c r="T94" s="63">
        <v>7.48</v>
      </c>
      <c r="U94" s="8"/>
      <c r="V94" s="62">
        <v>156</v>
      </c>
      <c r="W94" s="63">
        <v>8.39</v>
      </c>
      <c r="X94" s="8"/>
      <c r="Y94" s="62">
        <v>159</v>
      </c>
      <c r="Z94" s="63">
        <v>8.3800000000000008</v>
      </c>
      <c r="AA94" s="8"/>
      <c r="AB94" s="45">
        <v>138.42402648929999</v>
      </c>
      <c r="AC94" s="63">
        <v>7.25</v>
      </c>
      <c r="AD94" s="8"/>
      <c r="AE94" s="62">
        <v>138</v>
      </c>
      <c r="AF94" s="63">
        <v>7.24</v>
      </c>
      <c r="AG94" s="8"/>
      <c r="AH94" s="62">
        <v>122</v>
      </c>
      <c r="AI94" s="63">
        <v>7.02</v>
      </c>
      <c r="AJ94" s="8"/>
      <c r="AK94" s="45">
        <v>136.96542358400001</v>
      </c>
      <c r="AL94" s="63">
        <v>8.3000000000000007</v>
      </c>
      <c r="AM94" s="8"/>
      <c r="AN94" s="62">
        <v>93.6</v>
      </c>
      <c r="AO94" s="63">
        <v>5.36</v>
      </c>
      <c r="AP94" s="8"/>
      <c r="AQ94" s="45">
        <v>112.5414428711</v>
      </c>
      <c r="AR94" s="63">
        <v>5.33</v>
      </c>
      <c r="AS94" s="8"/>
      <c r="AT94" s="62">
        <v>108</v>
      </c>
      <c r="AU94" s="63">
        <v>5.18</v>
      </c>
      <c r="AV94" s="8"/>
      <c r="AW94" s="62">
        <v>141</v>
      </c>
      <c r="AX94" s="63">
        <v>4.51</v>
      </c>
      <c r="AY94" s="8"/>
      <c r="AZ94" s="62">
        <v>139</v>
      </c>
      <c r="BA94" s="63">
        <v>5.44</v>
      </c>
      <c r="BB94" s="8"/>
      <c r="BC94" s="45">
        <v>136.82536315920001</v>
      </c>
      <c r="BD94" s="63">
        <v>6.34</v>
      </c>
      <c r="BF94" s="62">
        <v>149</v>
      </c>
      <c r="BG94" s="63">
        <v>9.6199999999999992</v>
      </c>
      <c r="BH94" s="8"/>
      <c r="BI94" s="62">
        <v>135</v>
      </c>
      <c r="BJ94" s="63">
        <v>8.2200000000000006</v>
      </c>
      <c r="BL94" s="80">
        <v>254.07722473140001</v>
      </c>
      <c r="BM94" s="10">
        <v>7.8473300933839996</v>
      </c>
      <c r="BO94" s="80">
        <v>181.94273376460001</v>
      </c>
      <c r="BP94" s="10">
        <v>8.8511152267459998</v>
      </c>
      <c r="BR94" s="80">
        <v>153.1512145996</v>
      </c>
      <c r="BS94" s="10">
        <v>8.8366641998290003</v>
      </c>
      <c r="BU94" s="45">
        <v>190.27377319339999</v>
      </c>
      <c r="BV94" s="10">
        <v>8.745096206665</v>
      </c>
    </row>
    <row r="95" spans="1:74" x14ac:dyDescent="0.3">
      <c r="A95" s="62">
        <v>79.599999999999994</v>
      </c>
      <c r="B95" s="63">
        <v>3.5</v>
      </c>
      <c r="C95" s="8"/>
      <c r="D95" s="62">
        <v>145</v>
      </c>
      <c r="E95" s="63">
        <v>7.01</v>
      </c>
      <c r="F95" s="8"/>
      <c r="G95" s="62">
        <v>140</v>
      </c>
      <c r="H95" s="63">
        <v>6.66</v>
      </c>
      <c r="I95" s="8"/>
      <c r="J95" s="45">
        <v>138.74215698239999</v>
      </c>
      <c r="K95" s="63">
        <v>6.8</v>
      </c>
      <c r="L95" s="8"/>
      <c r="M95" s="62">
        <v>150</v>
      </c>
      <c r="N95" s="63">
        <v>7.49</v>
      </c>
      <c r="O95" s="8"/>
      <c r="P95" s="62">
        <v>130</v>
      </c>
      <c r="Q95" s="63">
        <v>6.44</v>
      </c>
      <c r="R95" s="8"/>
      <c r="S95" s="45">
        <v>145.58874511720001</v>
      </c>
      <c r="T95" s="63">
        <v>7.58</v>
      </c>
      <c r="U95" s="8"/>
      <c r="V95" s="62">
        <v>157</v>
      </c>
      <c r="W95" s="63">
        <v>8.49</v>
      </c>
      <c r="X95" s="8"/>
      <c r="Y95" s="62">
        <v>160</v>
      </c>
      <c r="Z95" s="63">
        <v>8.48</v>
      </c>
      <c r="AA95" s="8"/>
      <c r="AB95" s="45">
        <v>139.98457336429999</v>
      </c>
      <c r="AC95" s="63">
        <v>7.35</v>
      </c>
      <c r="AD95" s="8"/>
      <c r="AE95" s="62">
        <v>139</v>
      </c>
      <c r="AF95" s="63">
        <v>7.34</v>
      </c>
      <c r="AG95" s="8"/>
      <c r="AH95" s="62">
        <v>123</v>
      </c>
      <c r="AI95" s="63">
        <v>7.12</v>
      </c>
      <c r="AJ95" s="8"/>
      <c r="AK95" s="45">
        <v>138.29745483400001</v>
      </c>
      <c r="AL95" s="63">
        <v>8.4</v>
      </c>
      <c r="AM95" s="8"/>
      <c r="AN95" s="62">
        <v>95.2</v>
      </c>
      <c r="AO95" s="63">
        <v>5.46</v>
      </c>
      <c r="AP95" s="8"/>
      <c r="AQ95" s="45">
        <v>114.5101928711</v>
      </c>
      <c r="AR95" s="63">
        <v>5.43</v>
      </c>
      <c r="AS95" s="8"/>
      <c r="AT95" s="62">
        <v>110</v>
      </c>
      <c r="AU95" s="63">
        <v>5.28</v>
      </c>
      <c r="AV95" s="8"/>
      <c r="AW95" s="62">
        <v>142</v>
      </c>
      <c r="AX95" s="63">
        <v>4.59</v>
      </c>
      <c r="AY95" s="8"/>
      <c r="AZ95" s="62">
        <v>140</v>
      </c>
      <c r="BA95" s="63">
        <v>5.54</v>
      </c>
      <c r="BB95" s="8"/>
      <c r="BC95" s="45">
        <v>138.06169128420001</v>
      </c>
      <c r="BD95" s="63">
        <v>6.46</v>
      </c>
      <c r="BF95" s="62">
        <v>149</v>
      </c>
      <c r="BG95" s="63">
        <v>9.73</v>
      </c>
      <c r="BH95" s="8"/>
      <c r="BI95" s="62">
        <v>136</v>
      </c>
      <c r="BJ95" s="63">
        <v>8.34</v>
      </c>
      <c r="BL95" s="80">
        <v>253.77131652829999</v>
      </c>
      <c r="BM95" s="10">
        <v>7.963724136353</v>
      </c>
      <c r="BO95" s="80">
        <v>182.22984313960001</v>
      </c>
      <c r="BP95" s="10">
        <v>8.9668989181519994</v>
      </c>
      <c r="BR95" s="80">
        <v>153.52157592770001</v>
      </c>
      <c r="BS95" s="10">
        <v>8.9526920318599998</v>
      </c>
      <c r="BU95" s="45">
        <v>190.0348815918</v>
      </c>
      <c r="BV95" s="10">
        <v>8.8616733551029991</v>
      </c>
    </row>
    <row r="96" spans="1:74" x14ac:dyDescent="0.3">
      <c r="A96" s="62">
        <v>80.7</v>
      </c>
      <c r="B96" s="63">
        <v>3.55</v>
      </c>
      <c r="C96" s="8"/>
      <c r="D96" s="62">
        <v>147</v>
      </c>
      <c r="E96" s="63">
        <v>7.11</v>
      </c>
      <c r="F96" s="8"/>
      <c r="G96" s="62">
        <v>141</v>
      </c>
      <c r="H96" s="63">
        <v>6.76</v>
      </c>
      <c r="I96" s="8"/>
      <c r="J96" s="45">
        <v>140.47653198239999</v>
      </c>
      <c r="K96" s="63">
        <v>6.9</v>
      </c>
      <c r="L96" s="8"/>
      <c r="M96" s="62">
        <v>151</v>
      </c>
      <c r="N96" s="63">
        <v>7.59</v>
      </c>
      <c r="O96" s="8"/>
      <c r="P96" s="62">
        <v>132</v>
      </c>
      <c r="Q96" s="63">
        <v>6.54</v>
      </c>
      <c r="R96" s="8"/>
      <c r="S96" s="45">
        <v>147.07409667970001</v>
      </c>
      <c r="T96" s="63">
        <v>7.68</v>
      </c>
      <c r="U96" s="8"/>
      <c r="V96" s="62">
        <v>159</v>
      </c>
      <c r="W96" s="63">
        <v>8.59</v>
      </c>
      <c r="X96" s="8"/>
      <c r="Y96" s="62">
        <v>162</v>
      </c>
      <c r="Z96" s="63">
        <v>8.58</v>
      </c>
      <c r="AA96" s="8"/>
      <c r="AB96" s="45">
        <v>141.52656555179999</v>
      </c>
      <c r="AC96" s="63">
        <v>7.45</v>
      </c>
      <c r="AD96" s="8"/>
      <c r="AE96" s="62">
        <v>141</v>
      </c>
      <c r="AF96" s="63">
        <v>7.44</v>
      </c>
      <c r="AG96" s="8"/>
      <c r="AH96" s="62">
        <v>125</v>
      </c>
      <c r="AI96" s="63">
        <v>7.22</v>
      </c>
      <c r="AJ96" s="8"/>
      <c r="AK96" s="45">
        <v>139.59823608400001</v>
      </c>
      <c r="AL96" s="63">
        <v>8.5</v>
      </c>
      <c r="AM96" s="8"/>
      <c r="AN96" s="62">
        <v>96.7</v>
      </c>
      <c r="AO96" s="63">
        <v>5.56</v>
      </c>
      <c r="AP96" s="8"/>
      <c r="AQ96" s="45">
        <v>116.4613647461</v>
      </c>
      <c r="AR96" s="63">
        <v>5.53</v>
      </c>
      <c r="AS96" s="8"/>
      <c r="AT96" s="62">
        <v>112</v>
      </c>
      <c r="AU96" s="63">
        <v>5.38</v>
      </c>
      <c r="AV96" s="8"/>
      <c r="AW96" s="62">
        <v>144</v>
      </c>
      <c r="AX96" s="63">
        <v>4.68</v>
      </c>
      <c r="AY96" s="8"/>
      <c r="AZ96" s="62">
        <v>141</v>
      </c>
      <c r="BA96" s="63">
        <v>5.64</v>
      </c>
      <c r="BB96" s="8"/>
      <c r="BC96" s="45">
        <v>139.25242614749999</v>
      </c>
      <c r="BD96" s="63">
        <v>6.57</v>
      </c>
      <c r="BF96" s="62">
        <v>149</v>
      </c>
      <c r="BG96" s="63">
        <v>9.85</v>
      </c>
      <c r="BH96" s="8"/>
      <c r="BI96" s="62">
        <v>136</v>
      </c>
      <c r="BJ96" s="63">
        <v>8.4499999999999993</v>
      </c>
      <c r="BL96" s="80">
        <v>253.437210083</v>
      </c>
      <c r="BM96" s="10">
        <v>8.0801181793209995</v>
      </c>
      <c r="BO96" s="80">
        <v>182.53453063960001</v>
      </c>
      <c r="BP96" s="10">
        <v>9.0839033126830007</v>
      </c>
      <c r="BR96" s="80">
        <v>153.8357849121</v>
      </c>
      <c r="BS96" s="10">
        <v>9.0695133209230008</v>
      </c>
      <c r="BU96" s="45">
        <v>189.80184936520001</v>
      </c>
      <c r="BV96" s="10">
        <v>8.9790439605709995</v>
      </c>
    </row>
    <row r="97" spans="1:90" x14ac:dyDescent="0.3">
      <c r="A97" s="62">
        <v>81.7</v>
      </c>
      <c r="B97" s="63">
        <v>3.6</v>
      </c>
      <c r="C97" s="8"/>
      <c r="D97" s="62">
        <v>149</v>
      </c>
      <c r="E97" s="63">
        <v>7.21</v>
      </c>
      <c r="F97" s="8"/>
      <c r="G97" s="62">
        <v>143</v>
      </c>
      <c r="H97" s="63">
        <v>6.86</v>
      </c>
      <c r="I97" s="8"/>
      <c r="J97" s="45">
        <v>142.20602416989999</v>
      </c>
      <c r="K97" s="63">
        <v>7</v>
      </c>
      <c r="L97" s="8"/>
      <c r="M97" s="62">
        <v>153</v>
      </c>
      <c r="N97" s="63">
        <v>7.69</v>
      </c>
      <c r="O97" s="8"/>
      <c r="P97" s="62">
        <v>134</v>
      </c>
      <c r="Q97" s="63">
        <v>6.64</v>
      </c>
      <c r="R97" s="8"/>
      <c r="S97" s="45">
        <v>148.55651855470001</v>
      </c>
      <c r="T97" s="63">
        <v>7.78</v>
      </c>
      <c r="U97" s="8"/>
      <c r="V97" s="62">
        <v>160</v>
      </c>
      <c r="W97" s="63">
        <v>8.69</v>
      </c>
      <c r="X97" s="8"/>
      <c r="Y97" s="62">
        <v>163</v>
      </c>
      <c r="Z97" s="63">
        <v>8.68</v>
      </c>
      <c r="AA97" s="8"/>
      <c r="AB97" s="45">
        <v>143.03047180179999</v>
      </c>
      <c r="AC97" s="63">
        <v>7.55</v>
      </c>
      <c r="AD97" s="8"/>
      <c r="AE97" s="62">
        <v>142</v>
      </c>
      <c r="AF97" s="63">
        <v>7.54</v>
      </c>
      <c r="AG97" s="8"/>
      <c r="AH97" s="62">
        <v>126</v>
      </c>
      <c r="AI97" s="63">
        <v>7.32</v>
      </c>
      <c r="AJ97" s="8"/>
      <c r="AK97" s="45">
        <v>140.91659545900001</v>
      </c>
      <c r="AL97" s="63">
        <v>8.6</v>
      </c>
      <c r="AM97" s="8"/>
      <c r="AN97" s="62">
        <v>98.3</v>
      </c>
      <c r="AO97" s="63">
        <v>5.66</v>
      </c>
      <c r="AP97" s="8"/>
      <c r="AQ97" s="45">
        <v>118.3715209961</v>
      </c>
      <c r="AR97" s="63">
        <v>5.63</v>
      </c>
      <c r="AS97" s="8"/>
      <c r="AT97" s="62">
        <v>114</v>
      </c>
      <c r="AU97" s="63">
        <v>5.48</v>
      </c>
      <c r="AV97" s="8"/>
      <c r="AW97" s="62">
        <v>145</v>
      </c>
      <c r="AX97" s="63">
        <v>4.76</v>
      </c>
      <c r="AY97" s="8"/>
      <c r="AZ97" s="62">
        <v>142</v>
      </c>
      <c r="BA97" s="63">
        <v>5.74</v>
      </c>
      <c r="BB97" s="8"/>
      <c r="BC97" s="45">
        <v>140.30906677249999</v>
      </c>
      <c r="BD97" s="63">
        <v>6.69</v>
      </c>
      <c r="BF97" s="62">
        <v>150</v>
      </c>
      <c r="BG97" s="63">
        <v>9.9700000000000006</v>
      </c>
      <c r="BH97" s="8"/>
      <c r="BI97" s="62">
        <v>137</v>
      </c>
      <c r="BJ97" s="63">
        <v>8.57</v>
      </c>
      <c r="BL97" s="80">
        <v>253.0982208252</v>
      </c>
      <c r="BM97" s="10">
        <v>8.1966953277590004</v>
      </c>
      <c r="BO97" s="80">
        <v>182.82566833499999</v>
      </c>
      <c r="BP97" s="10">
        <v>9.2007856369019994</v>
      </c>
      <c r="BR97" s="80">
        <v>154.1434020996</v>
      </c>
      <c r="BS97" s="10">
        <v>9.1868228912349998</v>
      </c>
      <c r="BU97" s="45">
        <v>189.56958007809999</v>
      </c>
      <c r="BV97" s="10">
        <v>9.0953941345209994</v>
      </c>
    </row>
    <row r="98" spans="1:90" x14ac:dyDescent="0.3">
      <c r="A98" s="62">
        <v>82.8</v>
      </c>
      <c r="B98" s="63">
        <v>3.65</v>
      </c>
      <c r="C98" s="8"/>
      <c r="D98" s="62">
        <v>150</v>
      </c>
      <c r="E98" s="63">
        <v>7.31</v>
      </c>
      <c r="F98" s="8"/>
      <c r="G98" s="62">
        <v>145</v>
      </c>
      <c r="H98" s="63">
        <v>6.96</v>
      </c>
      <c r="I98" s="8"/>
      <c r="J98" s="45">
        <v>143.90524291989999</v>
      </c>
      <c r="K98" s="63">
        <v>7.1</v>
      </c>
      <c r="L98" s="8"/>
      <c r="M98" s="62">
        <v>154</v>
      </c>
      <c r="N98" s="63">
        <v>7.79</v>
      </c>
      <c r="O98" s="8"/>
      <c r="P98" s="62">
        <v>135</v>
      </c>
      <c r="Q98" s="63">
        <v>6.74</v>
      </c>
      <c r="R98" s="8"/>
      <c r="S98" s="45">
        <v>150.01257324220001</v>
      </c>
      <c r="T98" s="63">
        <v>7.88</v>
      </c>
      <c r="U98" s="8"/>
      <c r="V98" s="62">
        <v>161</v>
      </c>
      <c r="W98" s="63">
        <v>8.7899999999999991</v>
      </c>
      <c r="X98" s="8"/>
      <c r="Y98" s="62">
        <v>165</v>
      </c>
      <c r="Z98" s="63">
        <v>8.7799999999999994</v>
      </c>
      <c r="AA98" s="8"/>
      <c r="AB98" s="45">
        <v>144.55293273929999</v>
      </c>
      <c r="AC98" s="63">
        <v>7.65</v>
      </c>
      <c r="AD98" s="8"/>
      <c r="AE98" s="62">
        <v>144</v>
      </c>
      <c r="AF98" s="63">
        <v>7.64</v>
      </c>
      <c r="AG98" s="8"/>
      <c r="AH98" s="62">
        <v>128</v>
      </c>
      <c r="AI98" s="63">
        <v>7.42</v>
      </c>
      <c r="AJ98" s="8"/>
      <c r="AK98" s="45">
        <v>142.21542358400001</v>
      </c>
      <c r="AL98" s="63">
        <v>8.6999999999999993</v>
      </c>
      <c r="AM98" s="8"/>
      <c r="AN98" s="62">
        <v>99.9</v>
      </c>
      <c r="AO98" s="63">
        <v>5.76</v>
      </c>
      <c r="AP98" s="8"/>
      <c r="AQ98" s="45">
        <v>119.7777709961</v>
      </c>
      <c r="AR98" s="63">
        <v>5.73</v>
      </c>
      <c r="AS98" s="8"/>
      <c r="AT98" s="62">
        <v>116</v>
      </c>
      <c r="AU98" s="63">
        <v>5.58</v>
      </c>
      <c r="AV98" s="8"/>
      <c r="AW98" s="62">
        <v>146</v>
      </c>
      <c r="AX98" s="63">
        <v>4.8499999999999996</v>
      </c>
      <c r="AY98" s="8"/>
      <c r="AZ98" s="62">
        <v>143</v>
      </c>
      <c r="BA98" s="63">
        <v>5.84</v>
      </c>
      <c r="BB98" s="8"/>
      <c r="BC98" s="45">
        <v>141.3427581787</v>
      </c>
      <c r="BD98" s="63">
        <v>6.81</v>
      </c>
      <c r="BF98" s="62">
        <v>150</v>
      </c>
      <c r="BG98" s="63">
        <v>10.1</v>
      </c>
      <c r="BH98" s="8"/>
      <c r="BI98" s="62">
        <v>137</v>
      </c>
      <c r="BJ98" s="63">
        <v>8.69</v>
      </c>
      <c r="BL98" s="80">
        <v>252.75105285640001</v>
      </c>
      <c r="BM98" s="10">
        <v>8.3135166168209995</v>
      </c>
      <c r="BO98" s="80">
        <v>183.06871032710001</v>
      </c>
      <c r="BP98" s="10">
        <v>9.3166303634640002</v>
      </c>
      <c r="BR98" s="80">
        <v>154.45393371579999</v>
      </c>
      <c r="BS98" s="10">
        <v>9.3031902313230006</v>
      </c>
      <c r="BU98" s="45">
        <v>189.29931640629999</v>
      </c>
      <c r="BV98" s="10">
        <v>9.2119102478030008</v>
      </c>
    </row>
    <row r="99" spans="1:90" x14ac:dyDescent="0.3">
      <c r="A99" s="62">
        <v>83.9</v>
      </c>
      <c r="B99" s="63">
        <v>3.7</v>
      </c>
      <c r="C99" s="8"/>
      <c r="D99" s="62">
        <v>152</v>
      </c>
      <c r="E99" s="63">
        <v>7.41</v>
      </c>
      <c r="F99" s="8"/>
      <c r="G99" s="62">
        <v>147</v>
      </c>
      <c r="H99" s="63">
        <v>7.06</v>
      </c>
      <c r="I99" s="8"/>
      <c r="J99" s="45">
        <v>145.58883666989999</v>
      </c>
      <c r="K99" s="63">
        <v>7.2</v>
      </c>
      <c r="L99" s="8"/>
      <c r="M99" s="62">
        <v>156</v>
      </c>
      <c r="N99" s="63">
        <v>7.89</v>
      </c>
      <c r="O99" s="8"/>
      <c r="P99" s="62">
        <v>137</v>
      </c>
      <c r="Q99" s="63">
        <v>6.84</v>
      </c>
      <c r="R99" s="8"/>
      <c r="S99" s="45">
        <v>151.45495605470001</v>
      </c>
      <c r="T99" s="63">
        <v>7.98</v>
      </c>
      <c r="U99" s="8"/>
      <c r="V99" s="62">
        <v>162</v>
      </c>
      <c r="W99" s="63">
        <v>8.89</v>
      </c>
      <c r="X99" s="8"/>
      <c r="Y99" s="62">
        <v>166</v>
      </c>
      <c r="Z99" s="63">
        <v>8.8800000000000008</v>
      </c>
      <c r="AA99" s="8"/>
      <c r="AB99" s="45">
        <v>146.05488586429999</v>
      </c>
      <c r="AC99" s="63">
        <v>7.75</v>
      </c>
      <c r="AD99" s="8"/>
      <c r="AE99" s="62">
        <v>145</v>
      </c>
      <c r="AF99" s="63">
        <v>7.74</v>
      </c>
      <c r="AG99" s="8"/>
      <c r="AH99" s="62">
        <v>129</v>
      </c>
      <c r="AI99" s="63">
        <v>7.52</v>
      </c>
      <c r="AJ99" s="8"/>
      <c r="AK99" s="45">
        <v>143.48251342770001</v>
      </c>
      <c r="AL99" s="63">
        <v>8.8000000000000007</v>
      </c>
      <c r="AM99" s="8"/>
      <c r="AN99" s="62">
        <v>101</v>
      </c>
      <c r="AO99" s="63">
        <v>5.86</v>
      </c>
      <c r="AP99" s="8"/>
      <c r="AQ99" s="45">
        <v>121.7113647461</v>
      </c>
      <c r="AR99" s="63">
        <v>5.83</v>
      </c>
      <c r="AS99" s="8"/>
      <c r="AT99" s="62">
        <v>118</v>
      </c>
      <c r="AU99" s="63">
        <v>5.68</v>
      </c>
      <c r="AV99" s="8"/>
      <c r="AW99" s="62">
        <v>147</v>
      </c>
      <c r="AX99" s="63">
        <v>4.93</v>
      </c>
      <c r="AY99" s="8"/>
      <c r="AZ99" s="62">
        <v>144</v>
      </c>
      <c r="BA99" s="63">
        <v>5.94</v>
      </c>
      <c r="BB99" s="8"/>
      <c r="BC99" s="45">
        <v>142.40476989749999</v>
      </c>
      <c r="BD99" s="63">
        <v>6.92</v>
      </c>
      <c r="BF99" s="62">
        <v>150</v>
      </c>
      <c r="BG99" s="63">
        <v>10.199999999999999</v>
      </c>
      <c r="BH99" s="8"/>
      <c r="BI99" s="62">
        <v>138</v>
      </c>
      <c r="BJ99" s="63">
        <v>8.8000000000000007</v>
      </c>
      <c r="BL99" s="80">
        <v>252.39143371579999</v>
      </c>
      <c r="BM99" s="10">
        <v>8.4297885894779991</v>
      </c>
      <c r="BO99" s="80">
        <v>183.32249450680001</v>
      </c>
      <c r="BP99" s="10">
        <v>9.4335126876830007</v>
      </c>
      <c r="BR99" s="80">
        <v>154.73811340329999</v>
      </c>
      <c r="BS99" s="10">
        <v>9.4197673797609998</v>
      </c>
      <c r="BU99" s="45">
        <v>189.01257324220001</v>
      </c>
      <c r="BV99" s="10">
        <v>9.3291587829590004</v>
      </c>
      <c r="BY99" s="84"/>
      <c r="BZ99" s="84"/>
      <c r="CA99" s="84"/>
      <c r="CB99" s="84"/>
      <c r="CC99" s="84"/>
      <c r="CD99" s="84"/>
      <c r="CE99" s="84"/>
      <c r="CF99" s="84"/>
      <c r="CG99" s="84"/>
      <c r="CH99" s="84"/>
      <c r="CI99" s="84"/>
      <c r="CJ99" s="84"/>
      <c r="CK99" s="84"/>
      <c r="CL99" s="84"/>
    </row>
    <row r="100" spans="1:90" x14ac:dyDescent="0.3">
      <c r="A100" s="62">
        <v>84.9</v>
      </c>
      <c r="B100" s="63">
        <v>3.75</v>
      </c>
      <c r="C100" s="8"/>
      <c r="D100" s="62">
        <v>154</v>
      </c>
      <c r="E100" s="63">
        <v>7.51</v>
      </c>
      <c r="F100" s="8"/>
      <c r="G100" s="62">
        <v>148</v>
      </c>
      <c r="H100" s="63">
        <v>7.16</v>
      </c>
      <c r="I100" s="8"/>
      <c r="J100" s="45">
        <v>147.28707885739999</v>
      </c>
      <c r="K100" s="63">
        <v>7.3</v>
      </c>
      <c r="L100" s="8"/>
      <c r="M100" s="62">
        <v>157</v>
      </c>
      <c r="N100" s="63">
        <v>7.99</v>
      </c>
      <c r="O100" s="8"/>
      <c r="P100" s="62">
        <v>139</v>
      </c>
      <c r="Q100" s="63">
        <v>6.94</v>
      </c>
      <c r="R100" s="8"/>
      <c r="S100" s="45">
        <v>152.79870605470001</v>
      </c>
      <c r="T100" s="63">
        <v>8.08</v>
      </c>
      <c r="U100" s="8"/>
      <c r="V100" s="62">
        <v>164</v>
      </c>
      <c r="W100" s="63">
        <v>8.99</v>
      </c>
      <c r="X100" s="8"/>
      <c r="Y100" s="62">
        <v>167</v>
      </c>
      <c r="Z100" s="63">
        <v>8.98</v>
      </c>
      <c r="AA100" s="8"/>
      <c r="AB100" s="45">
        <v>147.52851867679999</v>
      </c>
      <c r="AC100" s="63">
        <v>7.85</v>
      </c>
      <c r="AD100" s="8"/>
      <c r="AE100" s="62">
        <v>147</v>
      </c>
      <c r="AF100" s="63">
        <v>7.84</v>
      </c>
      <c r="AG100" s="8"/>
      <c r="AH100" s="62">
        <v>131</v>
      </c>
      <c r="AI100" s="63">
        <v>7.62</v>
      </c>
      <c r="AJ100" s="8"/>
      <c r="AK100" s="45">
        <v>144.75643920900001</v>
      </c>
      <c r="AL100" s="63">
        <v>8.9</v>
      </c>
      <c r="AM100" s="8"/>
      <c r="AN100" s="62">
        <v>103</v>
      </c>
      <c r="AO100" s="63">
        <v>5.96</v>
      </c>
      <c r="AP100" s="8"/>
      <c r="AQ100" s="45">
        <v>123.6986694336</v>
      </c>
      <c r="AR100" s="63">
        <v>5.93</v>
      </c>
      <c r="AS100" s="8"/>
      <c r="AT100" s="62">
        <v>119</v>
      </c>
      <c r="AU100" s="63">
        <v>5.78</v>
      </c>
      <c r="AV100" s="8"/>
      <c r="AW100" s="62">
        <v>148</v>
      </c>
      <c r="AX100" s="63">
        <v>5.01</v>
      </c>
      <c r="AY100" s="8"/>
      <c r="AZ100" s="62">
        <v>145</v>
      </c>
      <c r="BA100" s="63">
        <v>6.04</v>
      </c>
      <c r="BB100" s="8"/>
      <c r="BC100" s="45">
        <v>143.3505706787</v>
      </c>
      <c r="BD100" s="63">
        <v>7.04</v>
      </c>
      <c r="BF100" s="62">
        <v>150</v>
      </c>
      <c r="BG100" s="63">
        <v>10.3</v>
      </c>
      <c r="BH100" s="8"/>
      <c r="BI100" s="62">
        <v>138</v>
      </c>
      <c r="BJ100" s="63">
        <v>8.92</v>
      </c>
      <c r="BL100" s="80">
        <v>252.09065246579999</v>
      </c>
      <c r="BM100" s="10">
        <v>8.5470371246340004</v>
      </c>
      <c r="BO100" s="80">
        <v>183.5810394287</v>
      </c>
      <c r="BP100" s="10">
        <v>9.5504560470580007</v>
      </c>
      <c r="BR100" s="80">
        <v>154.9733428955</v>
      </c>
      <c r="BS100" s="10">
        <v>9.5369548797609998</v>
      </c>
      <c r="BU100" s="45">
        <v>188.73999023440001</v>
      </c>
      <c r="BV100" s="10">
        <v>9.4456138610840004</v>
      </c>
      <c r="BY100" s="84"/>
      <c r="BZ100" s="84"/>
      <c r="CA100" s="84"/>
      <c r="CB100" s="84"/>
      <c r="CC100" s="84"/>
      <c r="CD100" s="84"/>
      <c r="CE100" s="84"/>
      <c r="CF100" s="84"/>
      <c r="CG100" s="84"/>
      <c r="CH100" s="84"/>
      <c r="CI100" s="84"/>
      <c r="CJ100" s="84"/>
      <c r="CK100" s="84"/>
      <c r="CL100" s="84"/>
    </row>
    <row r="101" spans="1:90" x14ac:dyDescent="0.3">
      <c r="A101" s="62">
        <v>86</v>
      </c>
      <c r="B101" s="63">
        <v>3.8</v>
      </c>
      <c r="C101" s="8"/>
      <c r="D101" s="62">
        <v>156</v>
      </c>
      <c r="E101" s="63">
        <v>7.61</v>
      </c>
      <c r="F101" s="8"/>
      <c r="G101" s="62">
        <v>150</v>
      </c>
      <c r="H101" s="63">
        <v>7.26</v>
      </c>
      <c r="I101" s="8"/>
      <c r="J101" s="45">
        <v>148.95602416989999</v>
      </c>
      <c r="K101" s="63">
        <v>7.4</v>
      </c>
      <c r="L101" s="8"/>
      <c r="M101" s="62">
        <v>159</v>
      </c>
      <c r="N101" s="63">
        <v>8.09</v>
      </c>
      <c r="O101" s="8"/>
      <c r="P101" s="62">
        <v>140</v>
      </c>
      <c r="Q101" s="63">
        <v>7.04</v>
      </c>
      <c r="R101" s="8"/>
      <c r="S101" s="45">
        <v>154.11511230470001</v>
      </c>
      <c r="T101" s="63">
        <v>8.18</v>
      </c>
      <c r="U101" s="8"/>
      <c r="V101" s="62">
        <v>165</v>
      </c>
      <c r="W101" s="63">
        <v>9.09</v>
      </c>
      <c r="X101" s="8"/>
      <c r="Y101" s="62">
        <v>169</v>
      </c>
      <c r="Z101" s="63">
        <v>9.08</v>
      </c>
      <c r="AA101" s="8"/>
      <c r="AB101" s="45">
        <v>148.99336242679999</v>
      </c>
      <c r="AC101" s="63">
        <v>7.95</v>
      </c>
      <c r="AD101" s="8"/>
      <c r="AE101" s="62">
        <v>148</v>
      </c>
      <c r="AF101" s="63">
        <v>7.94</v>
      </c>
      <c r="AG101" s="8"/>
      <c r="AH101" s="62">
        <v>132</v>
      </c>
      <c r="AI101" s="63">
        <v>7.72</v>
      </c>
      <c r="AJ101" s="8"/>
      <c r="AK101" s="45">
        <v>146.02792358400001</v>
      </c>
      <c r="AL101" s="63">
        <v>9</v>
      </c>
      <c r="AM101" s="8"/>
      <c r="AN101" s="62">
        <v>105</v>
      </c>
      <c r="AO101" s="63">
        <v>6.06</v>
      </c>
      <c r="AP101" s="8"/>
      <c r="AQ101" s="45">
        <v>125.6830444336</v>
      </c>
      <c r="AR101" s="63">
        <v>6.03</v>
      </c>
      <c r="AS101" s="8"/>
      <c r="AT101" s="62">
        <v>121</v>
      </c>
      <c r="AU101" s="63">
        <v>5.88</v>
      </c>
      <c r="AV101" s="8"/>
      <c r="AW101" s="62">
        <v>149</v>
      </c>
      <c r="AX101" s="63">
        <v>5.0999999999999996</v>
      </c>
      <c r="AY101" s="8"/>
      <c r="AZ101" s="62">
        <v>145</v>
      </c>
      <c r="BA101" s="63">
        <v>6.14</v>
      </c>
      <c r="BB101" s="8"/>
      <c r="BC101" s="45">
        <v>144.23777770999999</v>
      </c>
      <c r="BD101" s="63">
        <v>7.16</v>
      </c>
      <c r="BF101" s="62">
        <v>151</v>
      </c>
      <c r="BG101" s="63">
        <v>10.4</v>
      </c>
      <c r="BH101" s="8"/>
      <c r="BI101" s="62">
        <v>138</v>
      </c>
      <c r="BJ101" s="63">
        <v>9.0399999999999991</v>
      </c>
      <c r="BL101" s="80">
        <v>251.82136535640001</v>
      </c>
      <c r="BM101" s="10">
        <v>8.6639194488529991</v>
      </c>
      <c r="BO101" s="80">
        <v>183.8006439209</v>
      </c>
      <c r="BP101" s="10">
        <v>9.6666059494019994</v>
      </c>
      <c r="BR101" s="80">
        <v>155.2331085205</v>
      </c>
      <c r="BS101" s="10">
        <v>9.6534099578859998</v>
      </c>
      <c r="BU101" s="45">
        <v>188.45483398440001</v>
      </c>
      <c r="BV101" s="10">
        <v>9.5620689392090004</v>
      </c>
      <c r="BY101" s="84"/>
      <c r="BZ101" s="84"/>
      <c r="CA101" s="84"/>
      <c r="CB101" s="84"/>
      <c r="CC101" s="84"/>
      <c r="CD101" s="84"/>
      <c r="CE101" s="84"/>
      <c r="CF101" s="84"/>
      <c r="CG101" s="84"/>
      <c r="CH101" s="84"/>
      <c r="CI101" s="84"/>
      <c r="CJ101" s="84"/>
      <c r="CK101" s="84"/>
      <c r="CL101" s="84"/>
    </row>
    <row r="102" spans="1:90" x14ac:dyDescent="0.3">
      <c r="A102" s="62">
        <v>87.1</v>
      </c>
      <c r="B102" s="63">
        <v>3.85</v>
      </c>
      <c r="C102" s="8"/>
      <c r="D102" s="62">
        <v>157</v>
      </c>
      <c r="E102" s="63">
        <v>7.71</v>
      </c>
      <c r="F102" s="8"/>
      <c r="G102" s="62">
        <v>152</v>
      </c>
      <c r="H102" s="63">
        <v>7.36</v>
      </c>
      <c r="I102" s="8"/>
      <c r="J102" s="45">
        <v>150.60543823239999</v>
      </c>
      <c r="K102" s="63">
        <v>7.5</v>
      </c>
      <c r="L102" s="8"/>
      <c r="M102" s="62">
        <v>161</v>
      </c>
      <c r="N102" s="63">
        <v>8.19</v>
      </c>
      <c r="O102" s="8"/>
      <c r="P102" s="62">
        <v>142</v>
      </c>
      <c r="Q102" s="63">
        <v>7.14</v>
      </c>
      <c r="R102" s="8"/>
      <c r="S102" s="45">
        <v>155.49304199220001</v>
      </c>
      <c r="T102" s="63">
        <v>8.2799999999999994</v>
      </c>
      <c r="U102" s="8"/>
      <c r="V102" s="62">
        <v>166</v>
      </c>
      <c r="W102" s="63">
        <v>9.19</v>
      </c>
      <c r="X102" s="8"/>
      <c r="Y102" s="62">
        <v>170</v>
      </c>
      <c r="Z102" s="63">
        <v>9.18</v>
      </c>
      <c r="AA102" s="8"/>
      <c r="AB102" s="45">
        <v>150.47090148929999</v>
      </c>
      <c r="AC102" s="63">
        <v>8.0500000000000007</v>
      </c>
      <c r="AD102" s="8"/>
      <c r="AE102" s="62">
        <v>150</v>
      </c>
      <c r="AF102" s="63">
        <v>8.0399999999999991</v>
      </c>
      <c r="AG102" s="8"/>
      <c r="AH102" s="62">
        <v>134</v>
      </c>
      <c r="AI102" s="63">
        <v>7.82</v>
      </c>
      <c r="AJ102" s="8"/>
      <c r="AK102" s="45">
        <v>147.27694702150001</v>
      </c>
      <c r="AL102" s="63">
        <v>9.1</v>
      </c>
      <c r="AM102" s="8"/>
      <c r="AN102" s="62">
        <v>106</v>
      </c>
      <c r="AO102" s="63">
        <v>6.16</v>
      </c>
      <c r="AP102" s="8"/>
      <c r="AQ102" s="45">
        <v>127.5814819336</v>
      </c>
      <c r="AR102" s="63">
        <v>6.13</v>
      </c>
      <c r="AS102" s="8"/>
      <c r="AT102" s="62">
        <v>123</v>
      </c>
      <c r="AU102" s="63">
        <v>5.98</v>
      </c>
      <c r="AV102" s="8"/>
      <c r="AW102" s="62">
        <v>150</v>
      </c>
      <c r="AX102" s="63">
        <v>5.18</v>
      </c>
      <c r="AY102" s="8"/>
      <c r="AZ102" s="62">
        <v>146</v>
      </c>
      <c r="BA102" s="63">
        <v>6.24</v>
      </c>
      <c r="BB102" s="8"/>
      <c r="BC102" s="45">
        <v>145.13426208499999</v>
      </c>
      <c r="BD102" s="63">
        <v>7.27</v>
      </c>
      <c r="BF102" s="62">
        <v>151</v>
      </c>
      <c r="BG102" s="63">
        <v>10.6</v>
      </c>
      <c r="BH102" s="8"/>
      <c r="BI102" s="62">
        <v>139</v>
      </c>
      <c r="BJ102" s="63">
        <v>9.15</v>
      </c>
      <c r="BL102" s="80">
        <v>251.51081848140001</v>
      </c>
      <c r="BM102" s="10">
        <v>8.78000831604</v>
      </c>
      <c r="BO102" s="80">
        <v>184.0331878662</v>
      </c>
      <c r="BP102" s="10">
        <v>9.7834272384640002</v>
      </c>
      <c r="BR102" s="80">
        <v>155.4693145752</v>
      </c>
      <c r="BS102" s="10">
        <v>9.7697429656980006</v>
      </c>
      <c r="BU102" s="45">
        <v>188.15649414059999</v>
      </c>
      <c r="BV102" s="10">
        <v>9.6785240173340004</v>
      </c>
      <c r="BY102" s="84"/>
      <c r="BZ102" s="84"/>
      <c r="CA102" s="84"/>
      <c r="CB102" s="84"/>
      <c r="CC102" s="84"/>
      <c r="CD102" s="84"/>
      <c r="CE102" s="84"/>
      <c r="CF102" s="84"/>
      <c r="CG102" s="84"/>
      <c r="CH102" s="84"/>
      <c r="CI102" s="84"/>
      <c r="CJ102" s="84"/>
      <c r="CK102" s="84"/>
      <c r="CL102" s="84"/>
    </row>
    <row r="103" spans="1:90" x14ac:dyDescent="0.3">
      <c r="A103" s="62">
        <v>88.1</v>
      </c>
      <c r="B103" s="63">
        <v>3.9</v>
      </c>
      <c r="C103" s="8"/>
      <c r="D103" s="62">
        <v>159</v>
      </c>
      <c r="E103" s="63">
        <v>7.81</v>
      </c>
      <c r="F103" s="8"/>
      <c r="G103" s="62">
        <v>154</v>
      </c>
      <c r="H103" s="63">
        <v>7.46</v>
      </c>
      <c r="I103" s="8"/>
      <c r="J103" s="45">
        <v>152.26168823239999</v>
      </c>
      <c r="K103" s="63">
        <v>7.6</v>
      </c>
      <c r="L103" s="8"/>
      <c r="M103" s="62">
        <v>162</v>
      </c>
      <c r="N103" s="63">
        <v>8.2899999999999991</v>
      </c>
      <c r="O103" s="8"/>
      <c r="P103" s="62">
        <v>144</v>
      </c>
      <c r="Q103" s="63">
        <v>7.24</v>
      </c>
      <c r="R103" s="8"/>
      <c r="S103" s="45">
        <v>156.88757324220001</v>
      </c>
      <c r="T103" s="63">
        <v>8.3800000000000008</v>
      </c>
      <c r="U103" s="8"/>
      <c r="V103" s="62">
        <v>167</v>
      </c>
      <c r="W103" s="63">
        <v>9.2899999999999991</v>
      </c>
      <c r="X103" s="8"/>
      <c r="Y103" s="62">
        <v>172</v>
      </c>
      <c r="Z103" s="63">
        <v>9.2799999999999994</v>
      </c>
      <c r="AA103" s="8"/>
      <c r="AB103" s="45">
        <v>151.90547180179999</v>
      </c>
      <c r="AC103" s="63">
        <v>8.15</v>
      </c>
      <c r="AD103" s="8"/>
      <c r="AE103" s="62">
        <v>151</v>
      </c>
      <c r="AF103" s="63">
        <v>8.14</v>
      </c>
      <c r="AG103" s="8"/>
      <c r="AH103" s="62">
        <v>135</v>
      </c>
      <c r="AI103" s="63">
        <v>7.92</v>
      </c>
      <c r="AJ103" s="8"/>
      <c r="AK103" s="45">
        <v>148.50106811520001</v>
      </c>
      <c r="AL103" s="63">
        <v>9.1999999999999993</v>
      </c>
      <c r="AM103" s="8"/>
      <c r="AN103" s="62">
        <v>108</v>
      </c>
      <c r="AO103" s="63">
        <v>6.26</v>
      </c>
      <c r="AP103" s="8"/>
      <c r="AQ103" s="45">
        <v>129.44201660159999</v>
      </c>
      <c r="AR103" s="63">
        <v>6.23</v>
      </c>
      <c r="AS103" s="8"/>
      <c r="AT103" s="62">
        <v>125</v>
      </c>
      <c r="AU103" s="63">
        <v>6.08</v>
      </c>
      <c r="AV103" s="8"/>
      <c r="AW103" s="62">
        <v>151</v>
      </c>
      <c r="AX103" s="63">
        <v>5.26</v>
      </c>
      <c r="AY103" s="8"/>
      <c r="AZ103" s="62">
        <v>147</v>
      </c>
      <c r="BA103" s="63">
        <v>6.34</v>
      </c>
      <c r="BB103" s="8"/>
      <c r="BC103" s="45">
        <v>145.93894958499999</v>
      </c>
      <c r="BD103" s="63">
        <v>7.39</v>
      </c>
      <c r="BF103" s="62">
        <v>151</v>
      </c>
      <c r="BG103" s="63">
        <v>10.7</v>
      </c>
      <c r="BH103" s="8"/>
      <c r="BI103" s="62">
        <v>139</v>
      </c>
      <c r="BJ103" s="63">
        <v>9.27</v>
      </c>
      <c r="BL103" s="80">
        <v>251.2339630127</v>
      </c>
      <c r="BM103" s="10">
        <v>8.8973178863529991</v>
      </c>
      <c r="BO103" s="80">
        <v>184.2645111084</v>
      </c>
      <c r="BP103" s="10">
        <v>9.9007368087769994</v>
      </c>
      <c r="BR103" s="80">
        <v>155.69477844240001</v>
      </c>
      <c r="BS103" s="10">
        <v>9.8861980438230006</v>
      </c>
      <c r="BU103" s="45">
        <v>187.9072265625</v>
      </c>
      <c r="BV103" s="10">
        <v>9.7951011657709994</v>
      </c>
      <c r="BY103" s="84"/>
      <c r="BZ103" s="84"/>
      <c r="CA103" s="84"/>
      <c r="CB103" s="84"/>
      <c r="CC103" s="84"/>
      <c r="CD103" s="84"/>
      <c r="CE103" s="84"/>
      <c r="CF103" s="84"/>
      <c r="CG103" s="84"/>
      <c r="CH103" s="84"/>
      <c r="CI103" s="84"/>
      <c r="CJ103" s="84"/>
      <c r="CK103" s="84"/>
      <c r="CL103" s="84"/>
    </row>
    <row r="104" spans="1:90" x14ac:dyDescent="0.3">
      <c r="A104" s="62">
        <v>89.2</v>
      </c>
      <c r="B104" s="63">
        <v>3.95</v>
      </c>
      <c r="C104" s="8"/>
      <c r="D104" s="62">
        <v>161</v>
      </c>
      <c r="E104" s="63">
        <v>7.91</v>
      </c>
      <c r="F104" s="8"/>
      <c r="G104" s="62">
        <v>155</v>
      </c>
      <c r="H104" s="63">
        <v>7.56</v>
      </c>
      <c r="I104" s="8"/>
      <c r="J104" s="45">
        <v>153.88961791989999</v>
      </c>
      <c r="K104" s="63">
        <v>7.7</v>
      </c>
      <c r="L104" s="8"/>
      <c r="M104" s="62">
        <v>164</v>
      </c>
      <c r="N104" s="63">
        <v>8.39</v>
      </c>
      <c r="O104" s="8"/>
      <c r="P104" s="62">
        <v>145</v>
      </c>
      <c r="Q104" s="63">
        <v>7.34</v>
      </c>
      <c r="R104" s="8"/>
      <c r="S104" s="45">
        <v>157.48692321780001</v>
      </c>
      <c r="T104" s="63">
        <v>8.48</v>
      </c>
      <c r="U104" s="8"/>
      <c r="V104" s="62">
        <v>169</v>
      </c>
      <c r="W104" s="63">
        <v>9.39</v>
      </c>
      <c r="X104" s="8"/>
      <c r="Y104" s="62">
        <v>173</v>
      </c>
      <c r="Z104" s="63">
        <v>9.3800000000000008</v>
      </c>
      <c r="AA104" s="8"/>
      <c r="AB104" s="45">
        <v>153.30293273929999</v>
      </c>
      <c r="AC104" s="63">
        <v>8.25</v>
      </c>
      <c r="AD104" s="8"/>
      <c r="AE104" s="62">
        <v>153</v>
      </c>
      <c r="AF104" s="63">
        <v>8.24</v>
      </c>
      <c r="AG104" s="8"/>
      <c r="AH104" s="62">
        <v>137</v>
      </c>
      <c r="AI104" s="63">
        <v>8.02</v>
      </c>
      <c r="AJ104" s="8"/>
      <c r="AK104" s="45">
        <v>149.75546264650001</v>
      </c>
      <c r="AL104" s="63">
        <v>9.3000000000000007</v>
      </c>
      <c r="AM104" s="8"/>
      <c r="AN104" s="62">
        <v>109</v>
      </c>
      <c r="AO104" s="63">
        <v>6.36</v>
      </c>
      <c r="AP104" s="8"/>
      <c r="AQ104" s="45">
        <v>131.29260253909999</v>
      </c>
      <c r="AR104" s="63">
        <v>6.33</v>
      </c>
      <c r="AS104" s="8"/>
      <c r="AT104" s="62">
        <v>127</v>
      </c>
      <c r="AU104" s="63">
        <v>6.18</v>
      </c>
      <c r="AV104" s="8"/>
      <c r="AW104" s="62">
        <v>152</v>
      </c>
      <c r="AX104" s="63">
        <v>5.34</v>
      </c>
      <c r="AY104" s="8"/>
      <c r="AZ104" s="62">
        <v>147</v>
      </c>
      <c r="BA104" s="63">
        <v>6.44</v>
      </c>
      <c r="BB104" s="8"/>
      <c r="BC104" s="45">
        <v>146.7079925537</v>
      </c>
      <c r="BD104" s="63">
        <v>7.51</v>
      </c>
      <c r="BF104" s="62">
        <v>151</v>
      </c>
      <c r="BG104" s="63">
        <v>10.8</v>
      </c>
      <c r="BH104" s="8"/>
      <c r="BI104" s="62">
        <v>140</v>
      </c>
      <c r="BJ104" s="63">
        <v>9.39</v>
      </c>
      <c r="BL104" s="80">
        <v>250.91023254390001</v>
      </c>
      <c r="BM104" s="10">
        <v>9.0144443511959995</v>
      </c>
      <c r="BO104" s="80">
        <v>184.4794769287</v>
      </c>
      <c r="BP104" s="10">
        <v>10.01713085175</v>
      </c>
      <c r="BR104" s="80">
        <v>155.92036437990001</v>
      </c>
      <c r="BS104" s="10">
        <v>10.00289726257</v>
      </c>
      <c r="BU104" s="45">
        <v>187.64611816409999</v>
      </c>
      <c r="BV104" s="10">
        <v>9.9117393493649999</v>
      </c>
      <c r="BY104" s="84"/>
      <c r="BZ104" s="96"/>
      <c r="CA104" s="96"/>
      <c r="CB104" s="96"/>
      <c r="CC104" s="96"/>
      <c r="CD104" s="96"/>
      <c r="CE104" s="96"/>
      <c r="CF104" s="84"/>
      <c r="CG104" s="96"/>
      <c r="CH104" s="96"/>
      <c r="CI104" s="96"/>
      <c r="CJ104" s="96"/>
      <c r="CK104" s="96"/>
      <c r="CL104" s="96"/>
    </row>
    <row r="105" spans="1:90" x14ac:dyDescent="0.3">
      <c r="A105" s="62">
        <v>90.3</v>
      </c>
      <c r="B105" s="63">
        <v>4</v>
      </c>
      <c r="C105" s="8"/>
      <c r="D105" s="62">
        <v>162</v>
      </c>
      <c r="E105" s="63">
        <v>8.01</v>
      </c>
      <c r="F105" s="8"/>
      <c r="G105" s="62">
        <v>157</v>
      </c>
      <c r="H105" s="63">
        <v>7.66</v>
      </c>
      <c r="I105" s="8"/>
      <c r="J105" s="45">
        <v>155.49313354489999</v>
      </c>
      <c r="K105" s="63">
        <v>7.8</v>
      </c>
      <c r="L105" s="8"/>
      <c r="M105" s="62">
        <v>165</v>
      </c>
      <c r="N105" s="63">
        <v>8.49</v>
      </c>
      <c r="O105" s="8"/>
      <c r="P105" s="62">
        <v>147</v>
      </c>
      <c r="Q105" s="63">
        <v>7.44</v>
      </c>
      <c r="R105" s="8"/>
      <c r="S105" s="45">
        <v>158.89317321780001</v>
      </c>
      <c r="T105" s="63">
        <v>8.58</v>
      </c>
      <c r="U105" s="8"/>
      <c r="V105" s="62">
        <v>170</v>
      </c>
      <c r="W105" s="63">
        <v>9.49</v>
      </c>
      <c r="X105" s="8"/>
      <c r="Y105" s="62">
        <v>174</v>
      </c>
      <c r="Z105" s="63">
        <v>9.48</v>
      </c>
      <c r="AA105" s="8"/>
      <c r="AB105" s="45">
        <v>154.71797180179999</v>
      </c>
      <c r="AC105" s="63">
        <v>8.35</v>
      </c>
      <c r="AD105" s="8"/>
      <c r="AE105" s="62">
        <v>154</v>
      </c>
      <c r="AF105" s="63">
        <v>8.34</v>
      </c>
      <c r="AG105" s="8"/>
      <c r="AH105" s="62">
        <v>138</v>
      </c>
      <c r="AI105" s="63">
        <v>8.1199999999999992</v>
      </c>
      <c r="AJ105" s="8"/>
      <c r="AK105" s="45">
        <v>150.98056030270001</v>
      </c>
      <c r="AL105" s="63">
        <v>9.4</v>
      </c>
      <c r="AM105" s="8"/>
      <c r="AN105" s="62">
        <v>111</v>
      </c>
      <c r="AO105" s="63">
        <v>6.46</v>
      </c>
      <c r="AP105" s="8"/>
      <c r="AQ105" s="45">
        <v>133.15881347659999</v>
      </c>
      <c r="AR105" s="63">
        <v>6.43</v>
      </c>
      <c r="AS105" s="8"/>
      <c r="AT105" s="62">
        <v>128</v>
      </c>
      <c r="AU105" s="63">
        <v>6.28</v>
      </c>
      <c r="AV105" s="8"/>
      <c r="AW105" s="62">
        <v>152</v>
      </c>
      <c r="AX105" s="63">
        <v>5.43</v>
      </c>
      <c r="AY105" s="8"/>
      <c r="AZ105" s="62">
        <v>148</v>
      </c>
      <c r="BA105" s="63">
        <v>6.54</v>
      </c>
      <c r="BB105" s="8"/>
      <c r="BC105" s="45">
        <v>147.46336364749999</v>
      </c>
      <c r="BD105" s="63">
        <v>7.62</v>
      </c>
      <c r="BF105" s="62">
        <v>152</v>
      </c>
      <c r="BG105" s="63">
        <v>10.9</v>
      </c>
      <c r="BH105" s="8"/>
      <c r="BI105" s="62">
        <v>140</v>
      </c>
      <c r="BJ105" s="63">
        <v>9.5</v>
      </c>
      <c r="BL105" s="80">
        <v>250.47834777829999</v>
      </c>
      <c r="BM105" s="10">
        <v>9.13010597229</v>
      </c>
      <c r="BO105" s="80">
        <v>184.6805267334</v>
      </c>
      <c r="BP105" s="10">
        <v>10.13370800018</v>
      </c>
      <c r="BR105" s="80">
        <v>156.13972473140001</v>
      </c>
      <c r="BS105" s="10">
        <v>10.11953544617</v>
      </c>
      <c r="BU105" s="45">
        <v>187.4033203125</v>
      </c>
      <c r="BV105" s="10">
        <v>10.02825546265</v>
      </c>
      <c r="BY105" s="84"/>
      <c r="BZ105" s="96"/>
      <c r="CA105" s="96"/>
      <c r="CB105" s="96"/>
      <c r="CC105" s="96"/>
      <c r="CD105" s="96"/>
      <c r="CE105" s="96"/>
      <c r="CF105" s="84"/>
      <c r="CG105" s="96"/>
      <c r="CH105" s="96"/>
      <c r="CI105" s="96"/>
      <c r="CJ105" s="96"/>
      <c r="CK105" s="96"/>
      <c r="CL105" s="96"/>
    </row>
    <row r="106" spans="1:90" x14ac:dyDescent="0.3">
      <c r="A106" s="62">
        <v>91.3</v>
      </c>
      <c r="B106" s="63">
        <v>4.05</v>
      </c>
      <c r="C106" s="8"/>
      <c r="D106" s="62">
        <v>164</v>
      </c>
      <c r="E106" s="63">
        <v>8.11</v>
      </c>
      <c r="F106" s="8"/>
      <c r="G106" s="62">
        <v>159</v>
      </c>
      <c r="H106" s="63">
        <v>7.76</v>
      </c>
      <c r="I106" s="8"/>
      <c r="J106" s="45">
        <v>157.09176635739999</v>
      </c>
      <c r="K106" s="63">
        <v>7.9</v>
      </c>
      <c r="L106" s="8"/>
      <c r="M106" s="62">
        <v>167</v>
      </c>
      <c r="N106" s="63">
        <v>8.59</v>
      </c>
      <c r="O106" s="8"/>
      <c r="P106" s="62">
        <v>148</v>
      </c>
      <c r="Q106" s="63">
        <v>7.54</v>
      </c>
      <c r="R106" s="8"/>
      <c r="S106" s="45">
        <v>160.33848571780001</v>
      </c>
      <c r="T106" s="63">
        <v>8.68</v>
      </c>
      <c r="U106" s="8"/>
      <c r="V106" s="62">
        <v>171</v>
      </c>
      <c r="W106" s="63">
        <v>9.59</v>
      </c>
      <c r="X106" s="8"/>
      <c r="Y106" s="62">
        <v>176</v>
      </c>
      <c r="Z106" s="63">
        <v>9.58</v>
      </c>
      <c r="AA106" s="8"/>
      <c r="AB106" s="45">
        <v>156.10664367679999</v>
      </c>
      <c r="AC106" s="63">
        <v>8.4499999999999993</v>
      </c>
      <c r="AD106" s="8"/>
      <c r="AE106" s="62">
        <v>155</v>
      </c>
      <c r="AF106" s="63">
        <v>8.44</v>
      </c>
      <c r="AG106" s="8"/>
      <c r="AH106" s="62">
        <v>139</v>
      </c>
      <c r="AI106" s="63">
        <v>8.2200000000000006</v>
      </c>
      <c r="AJ106" s="8"/>
      <c r="AK106" s="45">
        <v>152.17538452150001</v>
      </c>
      <c r="AL106" s="63">
        <v>9.5</v>
      </c>
      <c r="AM106" s="8"/>
      <c r="AN106" s="62">
        <v>112</v>
      </c>
      <c r="AO106" s="63">
        <v>6.56</v>
      </c>
      <c r="AP106" s="8"/>
      <c r="AQ106" s="45">
        <v>135.00256347659999</v>
      </c>
      <c r="AR106" s="63">
        <v>6.53</v>
      </c>
      <c r="AS106" s="8"/>
      <c r="AT106" s="62">
        <v>130</v>
      </c>
      <c r="AU106" s="63">
        <v>6.38</v>
      </c>
      <c r="AV106" s="8"/>
      <c r="AW106" s="62">
        <v>153</v>
      </c>
      <c r="AX106" s="63">
        <v>5.51</v>
      </c>
      <c r="AY106" s="8"/>
      <c r="AZ106" s="62">
        <v>149</v>
      </c>
      <c r="BA106" s="63">
        <v>6.64</v>
      </c>
      <c r="BB106" s="8"/>
      <c r="BC106" s="45">
        <v>148.14012145999999</v>
      </c>
      <c r="BD106" s="63">
        <v>7.74</v>
      </c>
      <c r="BF106" s="62">
        <v>152</v>
      </c>
      <c r="BG106" s="63">
        <v>11</v>
      </c>
      <c r="BH106" s="8"/>
      <c r="BI106" s="62">
        <v>140</v>
      </c>
      <c r="BJ106" s="63">
        <v>9.6199999999999992</v>
      </c>
      <c r="BL106" s="80">
        <v>249.99714660640001</v>
      </c>
      <c r="BM106" s="10">
        <v>9.2469272613529991</v>
      </c>
      <c r="BO106" s="80">
        <v>184.84141540530001</v>
      </c>
      <c r="BP106" s="10">
        <v>10.25089550018</v>
      </c>
      <c r="BR106" s="80">
        <v>156.31379699710001</v>
      </c>
      <c r="BS106" s="10">
        <v>10.23586845398</v>
      </c>
      <c r="BU106" s="45">
        <v>187.20104980470001</v>
      </c>
      <c r="BV106" s="10">
        <v>10.14538192749</v>
      </c>
      <c r="BY106" s="84"/>
      <c r="BZ106" s="96"/>
      <c r="CA106" s="96"/>
      <c r="CB106" s="96"/>
      <c r="CC106" s="96"/>
      <c r="CD106" s="96"/>
      <c r="CE106" s="96"/>
      <c r="CF106" s="84"/>
      <c r="CG106" s="96"/>
      <c r="CH106" s="96"/>
      <c r="CI106" s="96"/>
      <c r="CJ106" s="96"/>
      <c r="CK106" s="96"/>
      <c r="CL106" s="96"/>
    </row>
    <row r="107" spans="1:90" x14ac:dyDescent="0.3">
      <c r="A107" s="62">
        <v>92.4</v>
      </c>
      <c r="B107" s="63">
        <v>4.0999999999999996</v>
      </c>
      <c r="C107" s="8"/>
      <c r="D107" s="62">
        <v>166</v>
      </c>
      <c r="E107" s="63">
        <v>8.2100000000000009</v>
      </c>
      <c r="F107" s="8"/>
      <c r="G107" s="62">
        <v>160</v>
      </c>
      <c r="H107" s="63">
        <v>7.86</v>
      </c>
      <c r="I107" s="8"/>
      <c r="J107" s="45">
        <v>158.69137573239999</v>
      </c>
      <c r="K107" s="63">
        <v>8</v>
      </c>
      <c r="L107" s="8"/>
      <c r="M107" s="62">
        <v>168</v>
      </c>
      <c r="N107" s="63">
        <v>8.69</v>
      </c>
      <c r="O107" s="8"/>
      <c r="P107" s="62">
        <v>150</v>
      </c>
      <c r="Q107" s="63">
        <v>7.64</v>
      </c>
      <c r="R107" s="8"/>
      <c r="S107" s="45">
        <v>161.74278259280001</v>
      </c>
      <c r="T107" s="63">
        <v>8.7799999999999994</v>
      </c>
      <c r="U107" s="8"/>
      <c r="V107" s="62">
        <v>172</v>
      </c>
      <c r="W107" s="63">
        <v>9.69</v>
      </c>
      <c r="X107" s="8"/>
      <c r="Y107" s="62">
        <v>177</v>
      </c>
      <c r="Z107" s="63">
        <v>9.68</v>
      </c>
      <c r="AA107" s="8"/>
      <c r="AB107" s="45">
        <v>157.47578430179999</v>
      </c>
      <c r="AC107" s="63">
        <v>8.5500000000000007</v>
      </c>
      <c r="AD107" s="8"/>
      <c r="AE107" s="62">
        <v>157</v>
      </c>
      <c r="AF107" s="63">
        <v>8.5399999999999991</v>
      </c>
      <c r="AG107" s="8"/>
      <c r="AH107" s="62">
        <v>141</v>
      </c>
      <c r="AI107" s="63">
        <v>8.32</v>
      </c>
      <c r="AJ107" s="8"/>
      <c r="AK107" s="45">
        <v>153.38681030270001</v>
      </c>
      <c r="AL107" s="63">
        <v>9.6</v>
      </c>
      <c r="AM107" s="8"/>
      <c r="AN107" s="62">
        <v>114</v>
      </c>
      <c r="AO107" s="63">
        <v>6.66</v>
      </c>
      <c r="AP107" s="8"/>
      <c r="AQ107" s="45">
        <v>136.82189941409999</v>
      </c>
      <c r="AR107" s="63">
        <v>6.63</v>
      </c>
      <c r="AS107" s="8"/>
      <c r="AT107" s="62">
        <v>132</v>
      </c>
      <c r="AU107" s="63">
        <v>6.48</v>
      </c>
      <c r="AV107" s="8"/>
      <c r="AW107" s="62">
        <v>154</v>
      </c>
      <c r="AX107" s="63">
        <v>5.59</v>
      </c>
      <c r="AY107" s="8"/>
      <c r="AZ107" s="62">
        <v>149</v>
      </c>
      <c r="BA107" s="63">
        <v>6.74</v>
      </c>
      <c r="BB107" s="8"/>
      <c r="BC107" s="45">
        <v>148.79954528810001</v>
      </c>
      <c r="BD107" s="63">
        <v>7.86</v>
      </c>
      <c r="BF107" s="62">
        <v>152</v>
      </c>
      <c r="BG107" s="63">
        <v>11.1</v>
      </c>
      <c r="BH107" s="8"/>
      <c r="BI107" s="62">
        <v>141</v>
      </c>
      <c r="BJ107" s="63">
        <v>9.74</v>
      </c>
      <c r="BL107" s="80">
        <v>249.45539855960001</v>
      </c>
      <c r="BM107" s="10">
        <v>9.363748550415</v>
      </c>
      <c r="BO107" s="80">
        <v>185.00132751460001</v>
      </c>
      <c r="BP107" s="10">
        <v>10.367350578310001</v>
      </c>
      <c r="BR107" s="80">
        <v>156.48658752439999</v>
      </c>
      <c r="BS107" s="10">
        <v>10.35305595398</v>
      </c>
      <c r="BU107" s="45">
        <v>186.984375</v>
      </c>
      <c r="BV107" s="10">
        <v>10.2621421814</v>
      </c>
      <c r="BY107" s="84"/>
      <c r="BZ107" s="96"/>
      <c r="CA107" s="96"/>
      <c r="CB107" s="96"/>
      <c r="CC107" s="96"/>
      <c r="CD107" s="96"/>
      <c r="CE107" s="96"/>
      <c r="CF107" s="84"/>
      <c r="CG107" s="96"/>
      <c r="CH107" s="96"/>
      <c r="CI107" s="96"/>
      <c r="CJ107" s="96"/>
      <c r="CK107" s="96"/>
      <c r="CL107" s="96"/>
    </row>
    <row r="108" spans="1:90" x14ac:dyDescent="0.3">
      <c r="A108" s="62">
        <v>93.4</v>
      </c>
      <c r="B108" s="63">
        <v>4.1500000000000004</v>
      </c>
      <c r="C108" s="8"/>
      <c r="D108" s="62">
        <v>167</v>
      </c>
      <c r="E108" s="63">
        <v>8.31</v>
      </c>
      <c r="F108" s="8"/>
      <c r="G108" s="62">
        <v>162</v>
      </c>
      <c r="H108" s="63">
        <v>7.96</v>
      </c>
      <c r="I108" s="8"/>
      <c r="J108" s="45">
        <v>160.27145385739999</v>
      </c>
      <c r="K108" s="63">
        <v>8.1</v>
      </c>
      <c r="L108" s="8"/>
      <c r="M108" s="62">
        <v>169</v>
      </c>
      <c r="N108" s="63">
        <v>8.7899999999999991</v>
      </c>
      <c r="O108" s="8"/>
      <c r="P108" s="62">
        <v>151</v>
      </c>
      <c r="Q108" s="63">
        <v>7.74</v>
      </c>
      <c r="R108" s="8"/>
      <c r="S108" s="45">
        <v>163.06504821780001</v>
      </c>
      <c r="T108" s="63">
        <v>8.8800000000000008</v>
      </c>
      <c r="U108" s="8"/>
      <c r="V108" s="62">
        <v>173</v>
      </c>
      <c r="W108" s="63">
        <v>9.7899999999999991</v>
      </c>
      <c r="X108" s="8"/>
      <c r="Y108" s="62">
        <v>178</v>
      </c>
      <c r="Z108" s="63">
        <v>9.7799999999999994</v>
      </c>
      <c r="AA108" s="8"/>
      <c r="AB108" s="45">
        <v>158.85273742679999</v>
      </c>
      <c r="AC108" s="63">
        <v>8.65</v>
      </c>
      <c r="AD108" s="8"/>
      <c r="AE108" s="62">
        <v>158</v>
      </c>
      <c r="AF108" s="63">
        <v>8.64</v>
      </c>
      <c r="AG108" s="8"/>
      <c r="AH108" s="62">
        <v>142</v>
      </c>
      <c r="AI108" s="63">
        <v>8.42</v>
      </c>
      <c r="AJ108" s="8"/>
      <c r="AK108" s="45">
        <v>154.58114624020001</v>
      </c>
      <c r="AL108" s="63">
        <v>9.6999999999999993</v>
      </c>
      <c r="AM108" s="8"/>
      <c r="AN108" s="62">
        <v>115</v>
      </c>
      <c r="AO108" s="63">
        <v>6.76</v>
      </c>
      <c r="AP108" s="8"/>
      <c r="AQ108" s="45">
        <v>138.67053222659999</v>
      </c>
      <c r="AR108" s="63">
        <v>6.73</v>
      </c>
      <c r="AS108" s="8"/>
      <c r="AT108" s="62">
        <v>133</v>
      </c>
      <c r="AU108" s="63">
        <v>6.58</v>
      </c>
      <c r="AV108" s="8"/>
      <c r="AW108" s="62">
        <v>155</v>
      </c>
      <c r="AX108" s="63">
        <v>5.68</v>
      </c>
      <c r="AY108" s="8"/>
      <c r="AZ108" s="62">
        <v>150</v>
      </c>
      <c r="BA108" s="63">
        <v>6.84</v>
      </c>
      <c r="BB108" s="8"/>
      <c r="BC108" s="45">
        <v>149.45433044430001</v>
      </c>
      <c r="BD108" s="63">
        <v>7.97</v>
      </c>
      <c r="BF108" s="62">
        <v>152</v>
      </c>
      <c r="BG108" s="63">
        <v>11.3</v>
      </c>
      <c r="BH108" s="8"/>
      <c r="BI108" s="62">
        <v>141</v>
      </c>
      <c r="BJ108" s="63">
        <v>9.85</v>
      </c>
      <c r="BL108" s="80">
        <v>248.88801574710001</v>
      </c>
      <c r="BM108" s="10">
        <v>9.4797763824459995</v>
      </c>
      <c r="BO108" s="80">
        <v>185.1381072998</v>
      </c>
      <c r="BP108" s="10">
        <v>10.48380565643</v>
      </c>
      <c r="BR108" s="80">
        <v>156.64350891110001</v>
      </c>
      <c r="BS108" s="10">
        <v>10.46999931335</v>
      </c>
      <c r="BU108" s="45">
        <v>186.75341796879999</v>
      </c>
      <c r="BV108" s="10">
        <v>10.378170013429999</v>
      </c>
      <c r="BY108" s="84"/>
      <c r="BZ108" s="96"/>
      <c r="CA108" s="96"/>
      <c r="CB108" s="96"/>
      <c r="CC108" s="96"/>
      <c r="CD108" s="96"/>
      <c r="CE108" s="96"/>
      <c r="CF108" s="84"/>
      <c r="CG108" s="96"/>
      <c r="CH108" s="96"/>
      <c r="CI108" s="96"/>
      <c r="CJ108" s="96"/>
      <c r="CK108" s="96"/>
      <c r="CL108" s="96"/>
    </row>
    <row r="109" spans="1:90" x14ac:dyDescent="0.3">
      <c r="A109" s="62">
        <v>94.4</v>
      </c>
      <c r="B109" s="63">
        <v>4.2</v>
      </c>
      <c r="C109" s="8"/>
      <c r="D109" s="62">
        <v>169</v>
      </c>
      <c r="E109" s="63">
        <v>8.41</v>
      </c>
      <c r="F109" s="8"/>
      <c r="G109" s="62">
        <v>164</v>
      </c>
      <c r="H109" s="63">
        <v>8.06</v>
      </c>
      <c r="I109" s="8"/>
      <c r="J109" s="45">
        <v>161.82614135739999</v>
      </c>
      <c r="K109" s="63">
        <v>8.1999999999999993</v>
      </c>
      <c r="L109" s="8"/>
      <c r="M109" s="62">
        <v>171</v>
      </c>
      <c r="N109" s="63">
        <v>8.89</v>
      </c>
      <c r="O109" s="8"/>
      <c r="P109" s="62">
        <v>153</v>
      </c>
      <c r="Q109" s="63">
        <v>7.84</v>
      </c>
      <c r="R109" s="8"/>
      <c r="S109" s="45">
        <v>164.28233337399999</v>
      </c>
      <c r="T109" s="63">
        <v>8.98</v>
      </c>
      <c r="U109" s="8"/>
      <c r="V109" s="62">
        <v>174</v>
      </c>
      <c r="W109" s="63">
        <v>9.89</v>
      </c>
      <c r="X109" s="8"/>
      <c r="Y109" s="62">
        <v>180</v>
      </c>
      <c r="Z109" s="63">
        <v>9.8800000000000008</v>
      </c>
      <c r="AA109" s="8"/>
      <c r="AB109" s="45">
        <v>160.21015930179999</v>
      </c>
      <c r="AC109" s="63">
        <v>8.75</v>
      </c>
      <c r="AD109" s="8"/>
      <c r="AE109" s="62">
        <v>159</v>
      </c>
      <c r="AF109" s="63">
        <v>8.74</v>
      </c>
      <c r="AG109" s="8"/>
      <c r="AH109" s="62">
        <v>143</v>
      </c>
      <c r="AI109" s="63">
        <v>8.52</v>
      </c>
      <c r="AJ109" s="8"/>
      <c r="AK109" s="45">
        <v>155.75253295900001</v>
      </c>
      <c r="AL109" s="63">
        <v>9.8000000000000007</v>
      </c>
      <c r="AM109" s="8"/>
      <c r="AN109" s="62">
        <v>116</v>
      </c>
      <c r="AO109" s="63">
        <v>6.86</v>
      </c>
      <c r="AP109" s="8"/>
      <c r="AQ109" s="45">
        <v>140.47326660159999</v>
      </c>
      <c r="AR109" s="63">
        <v>6.83</v>
      </c>
      <c r="AS109" s="8"/>
      <c r="AT109" s="62">
        <v>135</v>
      </c>
      <c r="AU109" s="63">
        <v>6.68</v>
      </c>
      <c r="AV109" s="8"/>
      <c r="AW109" s="62">
        <v>155</v>
      </c>
      <c r="AX109" s="63">
        <v>5.76</v>
      </c>
      <c r="AY109" s="8"/>
      <c r="AZ109" s="62">
        <v>150</v>
      </c>
      <c r="BA109" s="63">
        <v>6.94</v>
      </c>
      <c r="BB109" s="8"/>
      <c r="BC109" s="45">
        <v>150.06077575680001</v>
      </c>
      <c r="BD109" s="63">
        <v>8.09</v>
      </c>
      <c r="BF109" s="62">
        <v>152</v>
      </c>
      <c r="BG109" s="63">
        <v>11.4</v>
      </c>
      <c r="BH109" s="8"/>
      <c r="BI109" s="62">
        <v>141</v>
      </c>
      <c r="BJ109" s="63">
        <v>9.9700000000000006</v>
      </c>
      <c r="BL109" s="80">
        <v>248.48347473140001</v>
      </c>
      <c r="BM109" s="10">
        <v>9.5965976715090004</v>
      </c>
      <c r="BO109" s="80">
        <v>185.22914123539999</v>
      </c>
      <c r="BP109" s="10">
        <v>10.600260734560001</v>
      </c>
      <c r="BR109" s="80">
        <v>156.78852844240001</v>
      </c>
      <c r="BS109" s="10">
        <v>10.58596611023</v>
      </c>
      <c r="BU109" s="45">
        <v>186.54736328129999</v>
      </c>
      <c r="BV109" s="10">
        <v>10.49566268921</v>
      </c>
      <c r="BY109" s="84"/>
      <c r="BZ109" s="96"/>
      <c r="CA109" s="96"/>
      <c r="CB109" s="96"/>
      <c r="CC109" s="96"/>
      <c r="CD109" s="96"/>
      <c r="CE109" s="96"/>
      <c r="CF109" s="84"/>
      <c r="CG109" s="96"/>
      <c r="CH109" s="96"/>
      <c r="CI109" s="96"/>
      <c r="CJ109" s="96"/>
      <c r="CK109" s="96"/>
      <c r="CL109" s="96"/>
    </row>
    <row r="110" spans="1:90" x14ac:dyDescent="0.3">
      <c r="A110" s="62">
        <v>95.5</v>
      </c>
      <c r="B110" s="63">
        <v>4.25</v>
      </c>
      <c r="C110" s="8"/>
      <c r="D110" s="62">
        <v>171</v>
      </c>
      <c r="E110" s="63">
        <v>8.51</v>
      </c>
      <c r="F110" s="8"/>
      <c r="G110" s="62">
        <v>165</v>
      </c>
      <c r="H110" s="63">
        <v>8.16</v>
      </c>
      <c r="I110" s="8"/>
      <c r="J110" s="45">
        <v>163.41207885739999</v>
      </c>
      <c r="K110" s="63">
        <v>8.3000000000000007</v>
      </c>
      <c r="L110" s="8"/>
      <c r="M110" s="62">
        <v>172</v>
      </c>
      <c r="N110" s="63">
        <v>8.99</v>
      </c>
      <c r="O110" s="8"/>
      <c r="P110" s="62">
        <v>155</v>
      </c>
      <c r="Q110" s="63">
        <v>7.94</v>
      </c>
      <c r="R110" s="8"/>
      <c r="S110" s="45">
        <v>165.58116149899999</v>
      </c>
      <c r="T110" s="63">
        <v>9.08</v>
      </c>
      <c r="U110" s="8"/>
      <c r="V110" s="62">
        <v>175</v>
      </c>
      <c r="W110" s="63">
        <v>9.99</v>
      </c>
      <c r="X110" s="8"/>
      <c r="Y110" s="62">
        <v>181</v>
      </c>
      <c r="Z110" s="63">
        <v>9.98</v>
      </c>
      <c r="AA110" s="8"/>
      <c r="AB110" s="45">
        <v>161.54707336429999</v>
      </c>
      <c r="AC110" s="63">
        <v>8.85</v>
      </c>
      <c r="AD110" s="8"/>
      <c r="AE110" s="62">
        <v>161</v>
      </c>
      <c r="AF110" s="63">
        <v>8.84</v>
      </c>
      <c r="AG110" s="8"/>
      <c r="AH110" s="62">
        <v>145</v>
      </c>
      <c r="AI110" s="63">
        <v>8.6199999999999992</v>
      </c>
      <c r="AJ110" s="8"/>
      <c r="AK110" s="45">
        <v>156.91122436520001</v>
      </c>
      <c r="AL110" s="63">
        <v>9.9</v>
      </c>
      <c r="AM110" s="8"/>
      <c r="AN110" s="62">
        <v>118</v>
      </c>
      <c r="AO110" s="63">
        <v>6.96</v>
      </c>
      <c r="AP110" s="8"/>
      <c r="AQ110" s="45">
        <v>142.25061035159999</v>
      </c>
      <c r="AR110" s="63">
        <v>6.93</v>
      </c>
      <c r="AS110" s="8"/>
      <c r="AT110" s="62">
        <v>137</v>
      </c>
      <c r="AU110" s="63">
        <v>6.78</v>
      </c>
      <c r="AV110" s="8"/>
      <c r="AW110" s="62">
        <v>156</v>
      </c>
      <c r="AX110" s="63">
        <v>5.84</v>
      </c>
      <c r="AY110" s="8"/>
      <c r="AZ110" s="62">
        <v>151</v>
      </c>
      <c r="BA110" s="63">
        <v>7.04</v>
      </c>
      <c r="BB110" s="8"/>
      <c r="BC110" s="45">
        <v>150.65208435060001</v>
      </c>
      <c r="BD110" s="63">
        <v>8.2100000000000009</v>
      </c>
      <c r="BF110" s="62">
        <v>152</v>
      </c>
      <c r="BG110" s="63">
        <v>11.5</v>
      </c>
      <c r="BH110" s="8"/>
      <c r="BI110" s="62">
        <v>141</v>
      </c>
      <c r="BJ110" s="63">
        <v>10.1</v>
      </c>
      <c r="BL110" s="80">
        <v>248.15768432620001</v>
      </c>
      <c r="BM110" s="10">
        <v>9.7137641906740004</v>
      </c>
      <c r="BO110" s="80">
        <v>185.31352233889999</v>
      </c>
      <c r="BP110" s="10">
        <v>10.716837883</v>
      </c>
      <c r="BR110" s="80">
        <v>156.94734191890001</v>
      </c>
      <c r="BS110" s="10">
        <v>10.70339775085</v>
      </c>
      <c r="BU110" s="45">
        <v>186.3388671875</v>
      </c>
      <c r="BV110" s="10">
        <v>10.6127281189</v>
      </c>
      <c r="BY110" s="84"/>
      <c r="BZ110" s="96"/>
      <c r="CA110" s="84"/>
      <c r="CB110" s="96"/>
      <c r="CC110" s="96"/>
      <c r="CD110" s="84"/>
      <c r="CE110" s="96"/>
      <c r="CF110" s="84"/>
      <c r="CG110" s="96"/>
      <c r="CH110" s="84"/>
      <c r="CI110" s="96"/>
      <c r="CJ110" s="96"/>
      <c r="CK110" s="84"/>
      <c r="CL110" s="96"/>
    </row>
    <row r="111" spans="1:90" x14ac:dyDescent="0.3">
      <c r="A111" s="62">
        <v>96.5</v>
      </c>
      <c r="B111" s="63">
        <v>4.3</v>
      </c>
      <c r="C111" s="8"/>
      <c r="D111" s="62">
        <v>172</v>
      </c>
      <c r="E111" s="63">
        <v>8.61</v>
      </c>
      <c r="F111" s="8"/>
      <c r="G111" s="62">
        <v>167</v>
      </c>
      <c r="H111" s="63">
        <v>8.26</v>
      </c>
      <c r="I111" s="8"/>
      <c r="J111" s="45">
        <v>164.96188354489999</v>
      </c>
      <c r="K111" s="63">
        <v>8.4</v>
      </c>
      <c r="L111" s="8"/>
      <c r="M111" s="62">
        <v>174</v>
      </c>
      <c r="N111" s="63">
        <v>9.09</v>
      </c>
      <c r="O111" s="8"/>
      <c r="P111" s="62">
        <v>156</v>
      </c>
      <c r="Q111" s="63">
        <v>8.0399999999999991</v>
      </c>
      <c r="R111" s="8"/>
      <c r="S111" s="45">
        <v>166.88487243649999</v>
      </c>
      <c r="T111" s="63">
        <v>9.18</v>
      </c>
      <c r="U111" s="8"/>
      <c r="V111" s="62">
        <v>175</v>
      </c>
      <c r="W111" s="63">
        <v>10.1</v>
      </c>
      <c r="X111" s="8"/>
      <c r="Y111" s="62">
        <v>182</v>
      </c>
      <c r="Z111" s="63">
        <v>10.1</v>
      </c>
      <c r="AA111" s="8"/>
      <c r="AB111" s="45">
        <v>162.87910461429999</v>
      </c>
      <c r="AC111" s="63">
        <v>8.9499999999999993</v>
      </c>
      <c r="AD111" s="8"/>
      <c r="AE111" s="62">
        <v>162</v>
      </c>
      <c r="AF111" s="63">
        <v>8.94</v>
      </c>
      <c r="AG111" s="8"/>
      <c r="AH111" s="62">
        <v>146</v>
      </c>
      <c r="AI111" s="63">
        <v>8.7200000000000006</v>
      </c>
      <c r="AJ111" s="8"/>
      <c r="AK111" s="45">
        <v>158.07675170900001</v>
      </c>
      <c r="AL111" s="71">
        <v>10</v>
      </c>
      <c r="AM111" s="8"/>
      <c r="AN111" s="62">
        <v>119</v>
      </c>
      <c r="AO111" s="63">
        <v>7.06</v>
      </c>
      <c r="AP111" s="8"/>
      <c r="AQ111" s="45">
        <v>144.03674316409999</v>
      </c>
      <c r="AR111" s="63">
        <v>7.03</v>
      </c>
      <c r="AS111" s="8"/>
      <c r="AT111" s="62">
        <v>139</v>
      </c>
      <c r="AU111" s="63">
        <v>6.88</v>
      </c>
      <c r="AV111" s="8"/>
      <c r="AW111" s="62">
        <v>157</v>
      </c>
      <c r="AX111" s="63">
        <v>5.93</v>
      </c>
      <c r="AY111" s="8"/>
      <c r="AZ111" s="62">
        <v>151</v>
      </c>
      <c r="BA111" s="63">
        <v>7.14</v>
      </c>
      <c r="BB111" s="8"/>
      <c r="BC111" s="45">
        <v>151.2265472412</v>
      </c>
      <c r="BD111" s="63">
        <v>8.32</v>
      </c>
      <c r="BF111" s="62">
        <v>152</v>
      </c>
      <c r="BG111" s="63">
        <v>11.6</v>
      </c>
      <c r="BH111" s="8"/>
      <c r="BI111" s="62">
        <v>142</v>
      </c>
      <c r="BJ111" s="63">
        <v>10.199999999999999</v>
      </c>
      <c r="BL111" s="80">
        <v>247.82345581050001</v>
      </c>
      <c r="BM111" s="10">
        <v>9.83003616333</v>
      </c>
      <c r="BO111" s="80">
        <v>185.40589904789999</v>
      </c>
      <c r="BP111" s="10">
        <v>10.83353710175</v>
      </c>
      <c r="BR111" s="80">
        <v>157.10652160640001</v>
      </c>
      <c r="BS111" s="10">
        <v>10.82040214539</v>
      </c>
      <c r="BU111" s="45">
        <v>186.09582519529999</v>
      </c>
      <c r="BV111" s="10">
        <v>10.728511810300001</v>
      </c>
      <c r="BY111" s="84"/>
      <c r="BZ111" s="84"/>
      <c r="CA111" s="84"/>
      <c r="CB111" s="84"/>
      <c r="CC111" s="84"/>
      <c r="CD111" s="84"/>
      <c r="CE111" s="84"/>
      <c r="CF111" s="84"/>
      <c r="CG111" s="84"/>
      <c r="CH111" s="84"/>
      <c r="CI111" s="84"/>
      <c r="CJ111" s="84"/>
      <c r="CK111" s="84"/>
      <c r="CL111" s="84"/>
    </row>
    <row r="112" spans="1:90" x14ac:dyDescent="0.3">
      <c r="A112" s="62">
        <v>97.6</v>
      </c>
      <c r="B112" s="63">
        <v>4.3499999999999996</v>
      </c>
      <c r="C112" s="8"/>
      <c r="D112" s="62">
        <v>174</v>
      </c>
      <c r="E112" s="63">
        <v>8.7100000000000009</v>
      </c>
      <c r="F112" s="8"/>
      <c r="G112" s="62">
        <v>168</v>
      </c>
      <c r="H112" s="63">
        <v>8.36</v>
      </c>
      <c r="I112" s="8"/>
      <c r="J112" s="45">
        <v>166.47555541989999</v>
      </c>
      <c r="K112" s="63">
        <v>8.5</v>
      </c>
      <c r="L112" s="8"/>
      <c r="M112" s="62">
        <v>175</v>
      </c>
      <c r="N112" s="63">
        <v>9.19</v>
      </c>
      <c r="O112" s="8"/>
      <c r="P112" s="62">
        <v>158</v>
      </c>
      <c r="Q112" s="63">
        <v>8.14</v>
      </c>
      <c r="R112" s="8"/>
      <c r="S112" s="45">
        <v>168.14317321780001</v>
      </c>
      <c r="T112" s="63">
        <v>9.2799999999999994</v>
      </c>
      <c r="U112" s="8"/>
      <c r="V112" s="62">
        <v>176</v>
      </c>
      <c r="W112" s="63">
        <v>10.199999999999999</v>
      </c>
      <c r="X112" s="8"/>
      <c r="Y112" s="62">
        <v>183</v>
      </c>
      <c r="Z112" s="63">
        <v>10.199999999999999</v>
      </c>
      <c r="AA112" s="8"/>
      <c r="AB112" s="45">
        <v>164.20625305179999</v>
      </c>
      <c r="AC112" s="63">
        <v>9.0500000000000007</v>
      </c>
      <c r="AD112" s="8"/>
      <c r="AE112" s="62">
        <v>163</v>
      </c>
      <c r="AF112" s="63">
        <v>9.0399999999999991</v>
      </c>
      <c r="AG112" s="8"/>
      <c r="AH112" s="62">
        <v>147</v>
      </c>
      <c r="AI112" s="63">
        <v>8.82</v>
      </c>
      <c r="AJ112" s="8"/>
      <c r="AK112" s="45">
        <v>159.21884155270001</v>
      </c>
      <c r="AL112" s="63">
        <v>10.1</v>
      </c>
      <c r="AM112" s="8"/>
      <c r="AN112" s="62">
        <v>121</v>
      </c>
      <c r="AO112" s="63">
        <v>7.16</v>
      </c>
      <c r="AP112" s="8"/>
      <c r="AQ112" s="45">
        <v>145.81311035159999</v>
      </c>
      <c r="AR112" s="63">
        <v>7.13</v>
      </c>
      <c r="AS112" s="8"/>
      <c r="AT112" s="62">
        <v>140</v>
      </c>
      <c r="AU112" s="63">
        <v>6.98</v>
      </c>
      <c r="AV112" s="8"/>
      <c r="AW112" s="62">
        <v>157</v>
      </c>
      <c r="AX112" s="63">
        <v>6.01</v>
      </c>
      <c r="AY112" s="8"/>
      <c r="AZ112" s="62">
        <v>152</v>
      </c>
      <c r="BA112" s="63">
        <v>7.24</v>
      </c>
      <c r="BB112" s="8"/>
      <c r="BC112" s="45">
        <v>151.72581481930001</v>
      </c>
      <c r="BD112" s="63">
        <v>8.44</v>
      </c>
      <c r="BF112" s="62">
        <v>153</v>
      </c>
      <c r="BG112" s="63">
        <v>11.7</v>
      </c>
      <c r="BH112" s="8"/>
      <c r="BI112" s="62">
        <v>142</v>
      </c>
      <c r="BJ112" s="63">
        <v>10.3</v>
      </c>
      <c r="BL112" s="80">
        <v>247.50839233400001</v>
      </c>
      <c r="BM112" s="10">
        <v>9.9466743469240004</v>
      </c>
      <c r="BO112" s="80">
        <v>185.4867401123</v>
      </c>
      <c r="BP112" s="10">
        <v>10.94993114471</v>
      </c>
      <c r="BR112" s="80">
        <v>157.22944641110001</v>
      </c>
      <c r="BS112" s="10">
        <v>10.936185836789999</v>
      </c>
      <c r="BU112" s="45">
        <v>185.88684082029999</v>
      </c>
      <c r="BV112" s="10">
        <v>10.845455169679999</v>
      </c>
      <c r="BY112" s="84"/>
      <c r="BZ112" s="84"/>
      <c r="CA112" s="84"/>
      <c r="CB112" s="84"/>
      <c r="CC112" s="84"/>
      <c r="CD112" s="84"/>
      <c r="CE112" s="84"/>
      <c r="CF112" s="84"/>
      <c r="CG112" s="84"/>
      <c r="CH112" s="84"/>
      <c r="CI112" s="84"/>
      <c r="CJ112" s="84"/>
      <c r="CK112" s="84"/>
      <c r="CL112" s="84"/>
    </row>
    <row r="113" spans="1:90" x14ac:dyDescent="0.3">
      <c r="A113" s="62">
        <v>98.6</v>
      </c>
      <c r="B113" s="63">
        <v>4.4000000000000004</v>
      </c>
      <c r="C113" s="8"/>
      <c r="D113" s="62">
        <v>175</v>
      </c>
      <c r="E113" s="63">
        <v>8.81</v>
      </c>
      <c r="F113" s="8"/>
      <c r="G113" s="62">
        <v>170</v>
      </c>
      <c r="H113" s="63">
        <v>8.4600000000000009</v>
      </c>
      <c r="I113" s="8"/>
      <c r="J113" s="45">
        <v>168.00485229489999</v>
      </c>
      <c r="K113" s="63">
        <v>8.6</v>
      </c>
      <c r="L113" s="8"/>
      <c r="M113" s="62">
        <v>177</v>
      </c>
      <c r="N113" s="63">
        <v>9.2899999999999991</v>
      </c>
      <c r="O113" s="8"/>
      <c r="P113" s="62">
        <v>159</v>
      </c>
      <c r="Q113" s="63">
        <v>8.24</v>
      </c>
      <c r="R113" s="8"/>
      <c r="S113" s="45">
        <v>169.32383728030001</v>
      </c>
      <c r="T113" s="63">
        <v>9.3800000000000008</v>
      </c>
      <c r="U113" s="8"/>
      <c r="V113" s="62">
        <v>177</v>
      </c>
      <c r="W113" s="63">
        <v>10.3</v>
      </c>
      <c r="X113" s="8"/>
      <c r="Y113" s="62">
        <v>185</v>
      </c>
      <c r="Z113" s="63">
        <v>10.3</v>
      </c>
      <c r="AA113" s="8"/>
      <c r="AB113" s="45">
        <v>165.50312805179999</v>
      </c>
      <c r="AC113" s="63">
        <v>9.15</v>
      </c>
      <c r="AD113" s="8"/>
      <c r="AE113" s="62">
        <v>165</v>
      </c>
      <c r="AF113" s="63">
        <v>9.14</v>
      </c>
      <c r="AG113" s="8"/>
      <c r="AH113" s="62">
        <v>149</v>
      </c>
      <c r="AI113" s="63">
        <v>8.92</v>
      </c>
      <c r="AJ113" s="8"/>
      <c r="AK113" s="45">
        <v>160.34432983400001</v>
      </c>
      <c r="AL113" s="63">
        <v>10.199999999999999</v>
      </c>
      <c r="AM113" s="8"/>
      <c r="AN113" s="62">
        <v>122</v>
      </c>
      <c r="AO113" s="63">
        <v>7.26</v>
      </c>
      <c r="AP113" s="8"/>
      <c r="AQ113" s="45">
        <v>147.55920410159999</v>
      </c>
      <c r="AR113" s="63">
        <v>7.23</v>
      </c>
      <c r="AS113" s="8"/>
      <c r="AT113" s="62">
        <v>142</v>
      </c>
      <c r="AU113" s="63">
        <v>7.08</v>
      </c>
      <c r="AV113" s="8"/>
      <c r="AW113" s="62">
        <v>158</v>
      </c>
      <c r="AX113" s="63">
        <v>6.1</v>
      </c>
      <c r="AY113" s="8"/>
      <c r="AZ113" s="62">
        <v>152</v>
      </c>
      <c r="BA113" s="63">
        <v>7.34</v>
      </c>
      <c r="BB113" s="8"/>
      <c r="BC113" s="45">
        <v>152.20652770999999</v>
      </c>
      <c r="BD113" s="63">
        <v>8.56</v>
      </c>
      <c r="BF113" s="62">
        <v>153</v>
      </c>
      <c r="BG113" s="63">
        <v>11.8</v>
      </c>
      <c r="BH113" s="8"/>
      <c r="BI113" s="62">
        <v>142</v>
      </c>
      <c r="BJ113" s="63">
        <v>10.4</v>
      </c>
      <c r="BL113" s="80">
        <v>247.1686706543</v>
      </c>
      <c r="BM113" s="10">
        <v>10.064044952390001</v>
      </c>
      <c r="BO113" s="80">
        <v>185.59199523929999</v>
      </c>
      <c r="BP113" s="10">
        <v>11.067057609560001</v>
      </c>
      <c r="BR113" s="80">
        <v>157.38246154789999</v>
      </c>
      <c r="BS113" s="10">
        <v>11.05312919617</v>
      </c>
      <c r="BU113" s="45">
        <v>185.67016601559999</v>
      </c>
      <c r="BV113" s="10">
        <v>10.962154388429999</v>
      </c>
      <c r="BY113" s="84"/>
      <c r="BZ113" s="96"/>
      <c r="CA113" s="96"/>
      <c r="CB113" s="96"/>
      <c r="CC113" s="96"/>
      <c r="CD113" s="96"/>
      <c r="CE113" s="96"/>
      <c r="CF113" s="84"/>
      <c r="CG113" s="96"/>
      <c r="CH113" s="96"/>
      <c r="CI113" s="97"/>
      <c r="CJ113" s="97"/>
      <c r="CK113" s="96"/>
      <c r="CL113" s="96"/>
    </row>
    <row r="114" spans="1:90" x14ac:dyDescent="0.3">
      <c r="A114" s="62">
        <v>99.7</v>
      </c>
      <c r="B114" s="63">
        <v>4.45</v>
      </c>
      <c r="C114" s="8"/>
      <c r="D114" s="62">
        <v>177</v>
      </c>
      <c r="E114" s="63">
        <v>8.91</v>
      </c>
      <c r="F114" s="8"/>
      <c r="G114" s="62">
        <v>172</v>
      </c>
      <c r="H114" s="63">
        <v>8.56</v>
      </c>
      <c r="I114" s="8"/>
      <c r="J114" s="45">
        <v>169.50875854489999</v>
      </c>
      <c r="K114" s="63">
        <v>8.6999999999999993</v>
      </c>
      <c r="L114" s="8"/>
      <c r="M114" s="62">
        <v>178</v>
      </c>
      <c r="N114" s="63">
        <v>9.39</v>
      </c>
      <c r="O114" s="8"/>
      <c r="P114" s="62">
        <v>160</v>
      </c>
      <c r="Q114" s="63">
        <v>8.34</v>
      </c>
      <c r="R114" s="8"/>
      <c r="S114" s="45">
        <v>170.51914978030001</v>
      </c>
      <c r="T114" s="63">
        <v>9.48</v>
      </c>
      <c r="U114" s="8"/>
      <c r="V114" s="62">
        <v>179</v>
      </c>
      <c r="W114" s="63">
        <v>10.4</v>
      </c>
      <c r="X114" s="8"/>
      <c r="Y114" s="62">
        <v>186</v>
      </c>
      <c r="Z114" s="63">
        <v>10.4</v>
      </c>
      <c r="AA114" s="8"/>
      <c r="AB114" s="45">
        <v>166.771194458</v>
      </c>
      <c r="AC114" s="63">
        <v>9.25</v>
      </c>
      <c r="AD114" s="8"/>
      <c r="AE114" s="62">
        <v>166</v>
      </c>
      <c r="AF114" s="63">
        <v>9.24</v>
      </c>
      <c r="AG114" s="8"/>
      <c r="AH114" s="62">
        <v>150</v>
      </c>
      <c r="AI114" s="63">
        <v>9.02</v>
      </c>
      <c r="AJ114" s="8"/>
      <c r="AK114" s="45">
        <v>161.47225952150001</v>
      </c>
      <c r="AL114" s="63">
        <v>10.3</v>
      </c>
      <c r="AM114" s="8"/>
      <c r="AN114" s="62">
        <v>124</v>
      </c>
      <c r="AO114" s="63">
        <v>7.36</v>
      </c>
      <c r="AP114" s="8"/>
      <c r="AQ114" s="45">
        <v>149.29455566409999</v>
      </c>
      <c r="AR114" s="63">
        <v>7.33</v>
      </c>
      <c r="AS114" s="8"/>
      <c r="AT114" s="62">
        <v>144</v>
      </c>
      <c r="AU114" s="63">
        <v>7.18</v>
      </c>
      <c r="AV114" s="8"/>
      <c r="AW114" s="62">
        <v>158</v>
      </c>
      <c r="AX114" s="63">
        <v>6.18</v>
      </c>
      <c r="AY114" s="8"/>
      <c r="AZ114" s="62">
        <v>153</v>
      </c>
      <c r="BA114" s="63">
        <v>7.44</v>
      </c>
      <c r="BB114" s="8"/>
      <c r="BC114" s="45">
        <v>152.61961364749999</v>
      </c>
      <c r="BD114" s="63">
        <v>8.67</v>
      </c>
      <c r="BF114" s="62">
        <v>153</v>
      </c>
      <c r="BG114" s="63">
        <v>12</v>
      </c>
      <c r="BH114" s="8"/>
      <c r="BI114" s="62">
        <v>142</v>
      </c>
      <c r="BJ114" s="63">
        <v>10.6</v>
      </c>
      <c r="BL114" s="80">
        <v>246.82614135739999</v>
      </c>
      <c r="BM114" s="10">
        <v>10.180500030519999</v>
      </c>
      <c r="BO114" s="80">
        <v>185.68092346189999</v>
      </c>
      <c r="BP114" s="10">
        <v>11.18381786346</v>
      </c>
      <c r="BR114" s="80">
        <v>157.5577545166</v>
      </c>
      <c r="BS114" s="10">
        <v>11.16988945007</v>
      </c>
      <c r="BU114" s="45">
        <v>185.43322753909999</v>
      </c>
      <c r="BV114" s="10">
        <v>11.078121185300001</v>
      </c>
      <c r="BY114" s="84"/>
      <c r="BZ114" s="96"/>
      <c r="CA114" s="96"/>
      <c r="CB114" s="96"/>
      <c r="CC114" s="96"/>
      <c r="CD114" s="96"/>
      <c r="CE114" s="96"/>
      <c r="CF114" s="84"/>
      <c r="CG114" s="96"/>
      <c r="CH114" s="96"/>
      <c r="CI114" s="97"/>
      <c r="CJ114" s="97"/>
      <c r="CK114" s="96"/>
      <c r="CL114" s="96"/>
    </row>
    <row r="115" spans="1:90" x14ac:dyDescent="0.3">
      <c r="A115" s="62">
        <v>101</v>
      </c>
      <c r="B115" s="63">
        <v>4.5</v>
      </c>
      <c r="C115" s="8"/>
      <c r="D115" s="62">
        <v>179</v>
      </c>
      <c r="E115" s="63">
        <v>9.01</v>
      </c>
      <c r="F115" s="8"/>
      <c r="G115" s="62">
        <v>173</v>
      </c>
      <c r="H115" s="63">
        <v>8.66</v>
      </c>
      <c r="I115" s="8"/>
      <c r="J115" s="45">
        <v>170.99313354489999</v>
      </c>
      <c r="K115" s="63">
        <v>8.8000000000000007</v>
      </c>
      <c r="L115" s="8"/>
      <c r="M115" s="62">
        <v>179</v>
      </c>
      <c r="N115" s="63">
        <v>9.49</v>
      </c>
      <c r="O115" s="8"/>
      <c r="P115" s="62">
        <v>162</v>
      </c>
      <c r="Q115" s="63">
        <v>8.44</v>
      </c>
      <c r="R115" s="8"/>
      <c r="S115" s="45">
        <v>171.74180603030001</v>
      </c>
      <c r="T115" s="63">
        <v>9.58</v>
      </c>
      <c r="U115" s="8"/>
      <c r="V115" s="62">
        <v>180</v>
      </c>
      <c r="W115" s="63">
        <v>10.5</v>
      </c>
      <c r="X115" s="8"/>
      <c r="Y115" s="62">
        <v>187</v>
      </c>
      <c r="Z115" s="63">
        <v>10.5</v>
      </c>
      <c r="AA115" s="8"/>
      <c r="AB115" s="45">
        <v>168.0573272705</v>
      </c>
      <c r="AC115" s="63">
        <v>9.35</v>
      </c>
      <c r="AD115" s="8"/>
      <c r="AE115" s="62">
        <v>167</v>
      </c>
      <c r="AF115" s="63">
        <v>9.34</v>
      </c>
      <c r="AG115" s="8"/>
      <c r="AH115" s="62">
        <v>151</v>
      </c>
      <c r="AI115" s="63">
        <v>9.1199999999999992</v>
      </c>
      <c r="AJ115" s="8"/>
      <c r="AK115" s="45">
        <v>162.58602905270001</v>
      </c>
      <c r="AL115" s="63">
        <v>10.4</v>
      </c>
      <c r="AM115" s="8"/>
      <c r="AN115" s="62">
        <v>125</v>
      </c>
      <c r="AO115" s="63">
        <v>7.46</v>
      </c>
      <c r="AP115" s="8"/>
      <c r="AQ115" s="45">
        <v>151.04748535159999</v>
      </c>
      <c r="AR115" s="63">
        <v>7.43</v>
      </c>
      <c r="AS115" s="8"/>
      <c r="AT115" s="62">
        <v>146</v>
      </c>
      <c r="AU115" s="63">
        <v>7.28</v>
      </c>
      <c r="AV115" s="8"/>
      <c r="AW115" s="62">
        <v>159</v>
      </c>
      <c r="AX115" s="63">
        <v>6.26</v>
      </c>
      <c r="AY115" s="8"/>
      <c r="AZ115" s="62">
        <v>153</v>
      </c>
      <c r="BA115" s="63">
        <v>7.54</v>
      </c>
      <c r="BB115" s="8"/>
      <c r="BC115" s="45">
        <v>152.93321228030001</v>
      </c>
      <c r="BD115" s="63">
        <v>8.7899999999999991</v>
      </c>
      <c r="BF115" s="62">
        <v>153</v>
      </c>
      <c r="BG115" s="63">
        <v>12.1</v>
      </c>
      <c r="BH115" s="8"/>
      <c r="BI115" s="62">
        <v>143</v>
      </c>
      <c r="BJ115" s="63">
        <v>10.7</v>
      </c>
      <c r="BL115" s="80">
        <v>246.4821472168</v>
      </c>
      <c r="BM115" s="10">
        <v>10.29683303833</v>
      </c>
      <c r="BO115" s="80">
        <v>185.75743103030001</v>
      </c>
      <c r="BP115" s="10">
        <v>11.299967765810001</v>
      </c>
      <c r="BR115" s="80">
        <v>157.72938537600001</v>
      </c>
      <c r="BS115" s="10">
        <v>11.2859172821</v>
      </c>
      <c r="BU115" s="45">
        <v>185.21508789059999</v>
      </c>
      <c r="BV115" s="10">
        <v>11.19494247437</v>
      </c>
      <c r="BY115" s="84"/>
      <c r="BZ115" s="96"/>
      <c r="CA115" s="96"/>
      <c r="CB115" s="96"/>
      <c r="CC115" s="96"/>
      <c r="CD115" s="96"/>
      <c r="CE115" s="96"/>
      <c r="CF115" s="84"/>
      <c r="CG115" s="96"/>
      <c r="CH115" s="96"/>
      <c r="CI115" s="97"/>
      <c r="CJ115" s="97"/>
      <c r="CK115" s="96"/>
      <c r="CL115" s="96"/>
    </row>
    <row r="116" spans="1:90" x14ac:dyDescent="0.3">
      <c r="A116" s="62">
        <v>102</v>
      </c>
      <c r="B116" s="63">
        <v>4.55</v>
      </c>
      <c r="C116" s="8"/>
      <c r="D116" s="62">
        <v>180</v>
      </c>
      <c r="E116" s="63">
        <v>9.11</v>
      </c>
      <c r="F116" s="8"/>
      <c r="G116" s="62">
        <v>175</v>
      </c>
      <c r="H116" s="63">
        <v>8.76</v>
      </c>
      <c r="I116" s="8"/>
      <c r="J116" s="45">
        <v>172.47262573239999</v>
      </c>
      <c r="K116" s="63">
        <v>8.9</v>
      </c>
      <c r="L116" s="8"/>
      <c r="M116" s="62">
        <v>181</v>
      </c>
      <c r="N116" s="63">
        <v>9.59</v>
      </c>
      <c r="O116" s="8"/>
      <c r="P116" s="62">
        <v>163</v>
      </c>
      <c r="Q116" s="63">
        <v>8.5399999999999991</v>
      </c>
      <c r="R116" s="8"/>
      <c r="S116" s="45">
        <v>172.98008728030001</v>
      </c>
      <c r="T116" s="63">
        <v>9.68</v>
      </c>
      <c r="U116" s="8"/>
      <c r="V116" s="62">
        <v>181</v>
      </c>
      <c r="W116" s="63">
        <v>10.6</v>
      </c>
      <c r="X116" s="8"/>
      <c r="Y116" s="62">
        <v>188</v>
      </c>
      <c r="Z116" s="63">
        <v>10.6</v>
      </c>
      <c r="AA116" s="8"/>
      <c r="AB116" s="45">
        <v>169.3191833496</v>
      </c>
      <c r="AC116" s="63">
        <v>9.4499999999999993</v>
      </c>
      <c r="AD116" s="8"/>
      <c r="AE116" s="62">
        <v>168</v>
      </c>
      <c r="AF116" s="63">
        <v>9.44</v>
      </c>
      <c r="AG116" s="8"/>
      <c r="AH116" s="62">
        <v>153</v>
      </c>
      <c r="AI116" s="63">
        <v>9.2200000000000006</v>
      </c>
      <c r="AJ116" s="8"/>
      <c r="AK116" s="45">
        <v>163.66854858400001</v>
      </c>
      <c r="AL116" s="63">
        <v>10.5</v>
      </c>
      <c r="AM116" s="8"/>
      <c r="AN116" s="62">
        <v>126</v>
      </c>
      <c r="AO116" s="63">
        <v>7.56</v>
      </c>
      <c r="AP116" s="8"/>
      <c r="AQ116" s="45">
        <v>152.64514160159999</v>
      </c>
      <c r="AR116" s="63">
        <v>7.53</v>
      </c>
      <c r="AS116" s="8"/>
      <c r="AT116" s="62">
        <v>147</v>
      </c>
      <c r="AU116" s="63">
        <v>7.38</v>
      </c>
      <c r="AV116" s="8"/>
      <c r="AW116" s="62">
        <v>160</v>
      </c>
      <c r="AX116" s="63">
        <v>6.34</v>
      </c>
      <c r="AY116" s="8"/>
      <c r="AZ116" s="62">
        <v>154</v>
      </c>
      <c r="BA116" s="63">
        <v>7.64</v>
      </c>
      <c r="BB116" s="8"/>
      <c r="BC116" s="45">
        <v>153.30821228030001</v>
      </c>
      <c r="BD116" s="63">
        <v>8.91</v>
      </c>
      <c r="BF116" s="62">
        <v>153</v>
      </c>
      <c r="BG116" s="63">
        <v>12.2</v>
      </c>
      <c r="BH116" s="8"/>
      <c r="BI116" s="62">
        <v>143</v>
      </c>
      <c r="BJ116" s="63">
        <v>10.8</v>
      </c>
      <c r="BL116" s="80">
        <v>246.12008666989999</v>
      </c>
      <c r="BM116" s="10">
        <v>10.41395950317</v>
      </c>
      <c r="BO116" s="80">
        <v>185.859085083</v>
      </c>
      <c r="BP116" s="10">
        <v>11.41733837128</v>
      </c>
      <c r="BR116" s="80">
        <v>157.9136505127</v>
      </c>
      <c r="BS116" s="10">
        <v>11.40267753601</v>
      </c>
      <c r="BU116" s="45">
        <v>184.98889160159999</v>
      </c>
      <c r="BV116" s="10">
        <v>11.3119468689</v>
      </c>
      <c r="BY116" s="84"/>
      <c r="BZ116" s="96"/>
      <c r="CA116" s="96"/>
      <c r="CB116" s="96"/>
      <c r="CC116" s="96"/>
      <c r="CD116" s="96"/>
      <c r="CE116" s="96"/>
      <c r="CF116" s="84"/>
      <c r="CG116" s="96"/>
      <c r="CH116" s="96"/>
      <c r="CI116" s="97"/>
      <c r="CJ116" s="97"/>
      <c r="CK116" s="96"/>
      <c r="CL116" s="96"/>
    </row>
    <row r="117" spans="1:90" x14ac:dyDescent="0.3">
      <c r="A117" s="62">
        <v>103</v>
      </c>
      <c r="B117" s="63">
        <v>4.5999999999999996</v>
      </c>
      <c r="C117" s="8"/>
      <c r="D117" s="62">
        <v>182</v>
      </c>
      <c r="E117" s="63">
        <v>9.2100000000000009</v>
      </c>
      <c r="F117" s="8"/>
      <c r="G117" s="62">
        <v>176</v>
      </c>
      <c r="H117" s="63">
        <v>8.86</v>
      </c>
      <c r="I117" s="8"/>
      <c r="J117" s="45">
        <v>173.94625854489999</v>
      </c>
      <c r="K117" s="63">
        <v>9</v>
      </c>
      <c r="L117" s="8"/>
      <c r="M117" s="62">
        <v>182</v>
      </c>
      <c r="N117" s="63">
        <v>9.69</v>
      </c>
      <c r="O117" s="8"/>
      <c r="P117" s="62">
        <v>165</v>
      </c>
      <c r="Q117" s="63">
        <v>8.64</v>
      </c>
      <c r="R117" s="8"/>
      <c r="S117" s="45">
        <v>174.19248962399999</v>
      </c>
      <c r="T117" s="63">
        <v>9.7799999999999994</v>
      </c>
      <c r="U117" s="8"/>
      <c r="V117" s="62">
        <v>182</v>
      </c>
      <c r="W117" s="63">
        <v>10.7</v>
      </c>
      <c r="X117" s="8"/>
      <c r="Y117" s="62">
        <v>189</v>
      </c>
      <c r="Z117" s="63">
        <v>10.7</v>
      </c>
      <c r="AA117" s="8"/>
      <c r="AB117" s="45">
        <v>170.5633239746</v>
      </c>
      <c r="AC117" s="63">
        <v>9.5500000000000007</v>
      </c>
      <c r="AD117" s="8"/>
      <c r="AE117" s="62">
        <v>170</v>
      </c>
      <c r="AF117" s="63">
        <v>9.5399999999999991</v>
      </c>
      <c r="AG117" s="8"/>
      <c r="AH117" s="62">
        <v>154</v>
      </c>
      <c r="AI117" s="63">
        <v>9.32</v>
      </c>
      <c r="AJ117" s="8"/>
      <c r="AK117" s="45">
        <v>164.75936889650001</v>
      </c>
      <c r="AL117" s="63">
        <v>10.6</v>
      </c>
      <c r="AM117" s="8"/>
      <c r="AN117" s="62">
        <v>128</v>
      </c>
      <c r="AO117" s="63">
        <v>7.66</v>
      </c>
      <c r="AP117" s="8"/>
      <c r="AQ117" s="45">
        <v>153.33435058590001</v>
      </c>
      <c r="AR117" s="63">
        <v>7.63</v>
      </c>
      <c r="AS117" s="8"/>
      <c r="AT117" s="62">
        <v>149</v>
      </c>
      <c r="AU117" s="63">
        <v>7.48</v>
      </c>
      <c r="AV117" s="8"/>
      <c r="AW117" s="62">
        <v>160</v>
      </c>
      <c r="AX117" s="63">
        <v>6.43</v>
      </c>
      <c r="AY117" s="8"/>
      <c r="AZ117" s="62">
        <v>154</v>
      </c>
      <c r="BA117" s="63">
        <v>7.74</v>
      </c>
      <c r="BB117" s="8"/>
      <c r="BC117" s="45">
        <v>153.70372009280001</v>
      </c>
      <c r="BD117" s="63">
        <v>9.02</v>
      </c>
      <c r="BF117" s="62">
        <v>153</v>
      </c>
      <c r="BG117" s="63">
        <v>12.3</v>
      </c>
      <c r="BH117" s="8"/>
      <c r="BI117" s="62">
        <v>143</v>
      </c>
      <c r="BJ117" s="63">
        <v>10.9</v>
      </c>
      <c r="BL117" s="80">
        <v>245.7614440918</v>
      </c>
      <c r="BM117" s="10">
        <v>10.53047561646</v>
      </c>
      <c r="BO117" s="80">
        <v>185.95903015139999</v>
      </c>
      <c r="BP117" s="10">
        <v>11.534342765810001</v>
      </c>
      <c r="BR117" s="80">
        <v>158.10285949710001</v>
      </c>
      <c r="BS117" s="10">
        <v>11.519742965700001</v>
      </c>
      <c r="BU117" s="45">
        <v>184.73657226559999</v>
      </c>
      <c r="BV117" s="10">
        <v>11.428218841550001</v>
      </c>
      <c r="BY117" s="84"/>
      <c r="BZ117" s="96"/>
      <c r="CA117" s="96"/>
      <c r="CB117" s="96"/>
      <c r="CC117" s="96"/>
      <c r="CD117" s="96"/>
      <c r="CE117" s="96"/>
      <c r="CF117" s="84"/>
      <c r="CG117" s="96"/>
      <c r="CH117" s="96"/>
      <c r="CI117" s="97"/>
      <c r="CJ117" s="97"/>
      <c r="CK117" s="96"/>
      <c r="CL117" s="96"/>
    </row>
    <row r="118" spans="1:90" x14ac:dyDescent="0.3">
      <c r="A118" s="62">
        <v>104</v>
      </c>
      <c r="B118" s="63">
        <v>4.6500000000000004</v>
      </c>
      <c r="C118" s="8"/>
      <c r="D118" s="62">
        <v>183</v>
      </c>
      <c r="E118" s="63">
        <v>9.31</v>
      </c>
      <c r="F118" s="8"/>
      <c r="G118" s="62">
        <v>178</v>
      </c>
      <c r="H118" s="63">
        <v>8.9600000000000009</v>
      </c>
      <c r="I118" s="8"/>
      <c r="J118" s="45">
        <v>175.40426635739999</v>
      </c>
      <c r="K118" s="63">
        <v>9.1</v>
      </c>
      <c r="L118" s="8"/>
      <c r="M118" s="62">
        <v>183</v>
      </c>
      <c r="N118" s="63">
        <v>9.7899999999999991</v>
      </c>
      <c r="O118" s="8"/>
      <c r="P118" s="62">
        <v>166</v>
      </c>
      <c r="Q118" s="63">
        <v>8.74</v>
      </c>
      <c r="R118" s="8"/>
      <c r="S118" s="45">
        <v>175.30235290530001</v>
      </c>
      <c r="T118" s="63">
        <v>9.8800000000000008</v>
      </c>
      <c r="U118" s="8"/>
      <c r="V118" s="62">
        <v>183</v>
      </c>
      <c r="W118" s="63">
        <v>10.8</v>
      </c>
      <c r="X118" s="8"/>
      <c r="Y118" s="62">
        <v>191</v>
      </c>
      <c r="Z118" s="63">
        <v>10.8</v>
      </c>
      <c r="AA118" s="8"/>
      <c r="AB118" s="45">
        <v>171.8143005371</v>
      </c>
      <c r="AC118" s="63">
        <v>9.65</v>
      </c>
      <c r="AD118" s="8"/>
      <c r="AE118" s="62">
        <v>171</v>
      </c>
      <c r="AF118" s="63">
        <v>9.64</v>
      </c>
      <c r="AG118" s="8"/>
      <c r="AH118" s="62">
        <v>155</v>
      </c>
      <c r="AI118" s="63">
        <v>9.42</v>
      </c>
      <c r="AJ118" s="8"/>
      <c r="AK118" s="45">
        <v>165.83407592770001</v>
      </c>
      <c r="AL118" s="63">
        <v>10.7</v>
      </c>
      <c r="AM118" s="8"/>
      <c r="AN118" s="62">
        <v>129</v>
      </c>
      <c r="AO118" s="63">
        <v>7.76</v>
      </c>
      <c r="AP118" s="8"/>
      <c r="AQ118" s="45">
        <v>155.21618652340001</v>
      </c>
      <c r="AR118" s="63">
        <v>7.73</v>
      </c>
      <c r="AS118" s="8"/>
      <c r="AT118" s="62">
        <v>151</v>
      </c>
      <c r="AU118" s="63">
        <v>7.58</v>
      </c>
      <c r="AV118" s="8"/>
      <c r="AW118" s="62">
        <v>161</v>
      </c>
      <c r="AX118" s="63">
        <v>6.51</v>
      </c>
      <c r="AY118" s="8"/>
      <c r="AZ118" s="62">
        <v>154</v>
      </c>
      <c r="BA118" s="63">
        <v>7.84</v>
      </c>
      <c r="BB118" s="8"/>
      <c r="BC118" s="45">
        <v>154.13096618649999</v>
      </c>
      <c r="BD118" s="63">
        <v>9.14</v>
      </c>
      <c r="BF118" s="62">
        <v>154</v>
      </c>
      <c r="BG118" s="63">
        <v>12.4</v>
      </c>
      <c r="BH118" s="8"/>
      <c r="BI118" s="62">
        <v>143</v>
      </c>
      <c r="BJ118" s="63">
        <v>11</v>
      </c>
      <c r="BL118" s="80">
        <v>245.40255737300001</v>
      </c>
      <c r="BM118" s="10">
        <v>10.646625518800001</v>
      </c>
      <c r="BO118" s="80">
        <v>186.02421569820001</v>
      </c>
      <c r="BP118" s="10">
        <v>11.65012645721</v>
      </c>
      <c r="BR118" s="80">
        <v>158.29719543460001</v>
      </c>
      <c r="BS118" s="10">
        <v>11.63601493835</v>
      </c>
      <c r="BU118" s="45">
        <v>184.49560546879999</v>
      </c>
      <c r="BV118" s="10">
        <v>11.54497909546</v>
      </c>
      <c r="BY118" s="84"/>
      <c r="BZ118" s="96"/>
      <c r="CA118" s="96"/>
      <c r="CB118" s="96"/>
      <c r="CC118" s="96"/>
      <c r="CD118" s="96"/>
      <c r="CE118" s="96"/>
      <c r="CF118" s="84"/>
      <c r="CG118" s="96"/>
      <c r="CH118" s="96"/>
      <c r="CI118" s="97"/>
      <c r="CJ118" s="97"/>
      <c r="CK118" s="96"/>
      <c r="CL118" s="96"/>
    </row>
    <row r="119" spans="1:90" x14ac:dyDescent="0.3">
      <c r="A119" s="62">
        <v>105</v>
      </c>
      <c r="B119" s="63">
        <v>4.7</v>
      </c>
      <c r="C119" s="8"/>
      <c r="D119" s="62">
        <v>185</v>
      </c>
      <c r="E119" s="63">
        <v>9.41</v>
      </c>
      <c r="F119" s="8"/>
      <c r="G119" s="62">
        <v>179</v>
      </c>
      <c r="H119" s="63">
        <v>9.06</v>
      </c>
      <c r="I119" s="8"/>
      <c r="J119" s="45">
        <v>176.81977844240001</v>
      </c>
      <c r="K119" s="63">
        <v>9.1999999999999993</v>
      </c>
      <c r="L119" s="8"/>
      <c r="M119" s="62">
        <v>185</v>
      </c>
      <c r="N119" s="63">
        <v>9.89</v>
      </c>
      <c r="O119" s="8"/>
      <c r="P119" s="62">
        <v>168</v>
      </c>
      <c r="Q119" s="63">
        <v>8.84</v>
      </c>
      <c r="R119" s="8"/>
      <c r="S119" s="45">
        <v>176.44346618649999</v>
      </c>
      <c r="T119" s="63">
        <v>9.98</v>
      </c>
      <c r="U119" s="8"/>
      <c r="V119" s="62">
        <v>184</v>
      </c>
      <c r="W119" s="63">
        <v>10.9</v>
      </c>
      <c r="X119" s="8"/>
      <c r="Y119" s="62">
        <v>192</v>
      </c>
      <c r="Z119" s="63">
        <v>10.9</v>
      </c>
      <c r="AA119" s="8"/>
      <c r="AB119" s="45">
        <v>173.05795288089999</v>
      </c>
      <c r="AC119" s="63">
        <v>9.75</v>
      </c>
      <c r="AD119" s="8"/>
      <c r="AE119" s="62">
        <v>172</v>
      </c>
      <c r="AF119" s="63">
        <v>9.74</v>
      </c>
      <c r="AG119" s="8"/>
      <c r="AH119" s="62">
        <v>156</v>
      </c>
      <c r="AI119" s="63">
        <v>9.52</v>
      </c>
      <c r="AJ119" s="8"/>
      <c r="AK119" s="45">
        <v>166.87460327150001</v>
      </c>
      <c r="AL119" s="63">
        <v>10.8</v>
      </c>
      <c r="AM119" s="8"/>
      <c r="AN119" s="62">
        <v>130</v>
      </c>
      <c r="AO119" s="63">
        <v>7.86</v>
      </c>
      <c r="AP119" s="8"/>
      <c r="AQ119" s="45">
        <v>157.00720214840001</v>
      </c>
      <c r="AR119" s="63">
        <v>7.83</v>
      </c>
      <c r="AS119" s="8"/>
      <c r="AT119" s="62">
        <v>152</v>
      </c>
      <c r="AU119" s="63">
        <v>7.68</v>
      </c>
      <c r="AV119" s="8"/>
      <c r="AW119" s="62">
        <v>161</v>
      </c>
      <c r="AX119" s="63">
        <v>6.59</v>
      </c>
      <c r="AY119" s="8"/>
      <c r="AZ119" s="62">
        <v>155</v>
      </c>
      <c r="BA119" s="63">
        <v>7.94</v>
      </c>
      <c r="BB119" s="8"/>
      <c r="BC119" s="45">
        <v>154.61827087399999</v>
      </c>
      <c r="BD119" s="63">
        <v>9.26</v>
      </c>
      <c r="BF119" s="62">
        <v>154</v>
      </c>
      <c r="BG119" s="63">
        <v>12.5</v>
      </c>
      <c r="BH119" s="8"/>
      <c r="BI119" s="62">
        <v>143</v>
      </c>
      <c r="BJ119" s="63">
        <v>11.1</v>
      </c>
      <c r="BL119" s="80">
        <v>245.04220581050001</v>
      </c>
      <c r="BM119" s="10">
        <v>10.76338577271</v>
      </c>
      <c r="BO119" s="80">
        <v>186.11479187009999</v>
      </c>
      <c r="BP119" s="10">
        <v>11.76713085175</v>
      </c>
      <c r="BR119" s="80">
        <v>158.47297668460001</v>
      </c>
      <c r="BS119" s="10">
        <v>11.7527141571</v>
      </c>
      <c r="BU119" s="45">
        <v>184.2470703125</v>
      </c>
      <c r="BV119" s="10">
        <v>11.662349700929999</v>
      </c>
      <c r="BY119" s="84"/>
      <c r="BZ119" s="96"/>
      <c r="CA119" s="84"/>
      <c r="CB119" s="96"/>
      <c r="CC119" s="96"/>
      <c r="CD119" s="96"/>
      <c r="CE119" s="96"/>
      <c r="CF119" s="84"/>
      <c r="CG119" s="96"/>
      <c r="CH119" s="84"/>
      <c r="CI119" s="97"/>
      <c r="CJ119" s="97"/>
      <c r="CK119" s="96"/>
      <c r="CL119" s="96"/>
    </row>
    <row r="120" spans="1:90" x14ac:dyDescent="0.3">
      <c r="A120" s="62">
        <v>106</v>
      </c>
      <c r="B120" s="63">
        <v>4.75</v>
      </c>
      <c r="C120" s="8"/>
      <c r="D120" s="62">
        <v>186</v>
      </c>
      <c r="E120" s="63">
        <v>9.51</v>
      </c>
      <c r="F120" s="8"/>
      <c r="G120" s="62">
        <v>181</v>
      </c>
      <c r="H120" s="63">
        <v>9.16</v>
      </c>
      <c r="I120" s="8"/>
      <c r="J120" s="45">
        <v>178.25239562990001</v>
      </c>
      <c r="K120" s="63">
        <v>9.3000000000000007</v>
      </c>
      <c r="L120" s="8"/>
      <c r="M120" s="62">
        <v>186</v>
      </c>
      <c r="N120" s="63">
        <v>9.99</v>
      </c>
      <c r="O120" s="8"/>
      <c r="P120" s="62">
        <v>169</v>
      </c>
      <c r="Q120" s="63">
        <v>8.94</v>
      </c>
      <c r="R120" s="8"/>
      <c r="S120" s="45">
        <v>177.61875915530001</v>
      </c>
      <c r="T120" s="71">
        <v>10.1</v>
      </c>
      <c r="U120" s="8"/>
      <c r="V120" s="62">
        <v>185</v>
      </c>
      <c r="W120" s="63">
        <v>11</v>
      </c>
      <c r="X120" s="8"/>
      <c r="Y120" s="62">
        <v>193</v>
      </c>
      <c r="Z120" s="63">
        <v>11</v>
      </c>
      <c r="AA120" s="8"/>
      <c r="AB120" s="45">
        <v>174.28549194339999</v>
      </c>
      <c r="AC120" s="63">
        <v>9.85</v>
      </c>
      <c r="AD120" s="8"/>
      <c r="AE120" s="62">
        <v>173</v>
      </c>
      <c r="AF120" s="63">
        <v>9.84</v>
      </c>
      <c r="AG120" s="8"/>
      <c r="AH120" s="62">
        <v>158</v>
      </c>
      <c r="AI120" s="63">
        <v>9.6199999999999992</v>
      </c>
      <c r="AJ120" s="8"/>
      <c r="AK120" s="45">
        <v>167.91914367679999</v>
      </c>
      <c r="AL120" s="63">
        <v>10.9</v>
      </c>
      <c r="AM120" s="8"/>
      <c r="AN120" s="62">
        <v>132</v>
      </c>
      <c r="AO120" s="63">
        <v>7.96</v>
      </c>
      <c r="AP120" s="8"/>
      <c r="AQ120" s="45">
        <v>158.75524902340001</v>
      </c>
      <c r="AR120" s="63">
        <v>7.93</v>
      </c>
      <c r="AS120" s="8"/>
      <c r="AT120" s="62">
        <v>153</v>
      </c>
      <c r="AU120" s="63">
        <v>7.78</v>
      </c>
      <c r="AV120" s="8"/>
      <c r="AW120" s="62">
        <v>161</v>
      </c>
      <c r="AX120" s="63">
        <v>6.68</v>
      </c>
      <c r="AY120" s="8"/>
      <c r="AZ120" s="62">
        <v>155</v>
      </c>
      <c r="BA120" s="63">
        <v>8.0399999999999991</v>
      </c>
      <c r="BB120" s="8"/>
      <c r="BC120" s="45">
        <v>155.03623962399999</v>
      </c>
      <c r="BD120" s="63">
        <v>9.3699999999999992</v>
      </c>
      <c r="BF120" s="62">
        <v>154</v>
      </c>
      <c r="BG120" s="63">
        <v>12.7</v>
      </c>
      <c r="BH120" s="8"/>
      <c r="BI120" s="62">
        <v>144</v>
      </c>
      <c r="BJ120" s="63">
        <v>11.3</v>
      </c>
      <c r="BL120" s="80">
        <v>244.71896362300001</v>
      </c>
      <c r="BM120" s="10">
        <v>10.879962921140001</v>
      </c>
      <c r="BO120" s="80">
        <v>186.2141571045</v>
      </c>
      <c r="BP120" s="10">
        <v>11.883952140810001</v>
      </c>
      <c r="BR120" s="80">
        <v>158.6745147705</v>
      </c>
      <c r="BS120" s="10">
        <v>11.87014579773</v>
      </c>
      <c r="BU120" s="45">
        <v>183.97973632809999</v>
      </c>
      <c r="BV120" s="10">
        <v>11.77868270874</v>
      </c>
    </row>
    <row r="121" spans="1:90" x14ac:dyDescent="0.3">
      <c r="A121" s="62">
        <v>107</v>
      </c>
      <c r="B121" s="63">
        <v>4.8</v>
      </c>
      <c r="C121" s="8"/>
      <c r="D121" s="62">
        <v>188</v>
      </c>
      <c r="E121" s="63">
        <v>9.61</v>
      </c>
      <c r="F121" s="8"/>
      <c r="G121" s="62">
        <v>182</v>
      </c>
      <c r="H121" s="63">
        <v>9.26</v>
      </c>
      <c r="I121" s="8"/>
      <c r="J121" s="45">
        <v>179.65473937990001</v>
      </c>
      <c r="K121" s="63">
        <v>9.4</v>
      </c>
      <c r="L121" s="8"/>
      <c r="M121" s="62">
        <v>187</v>
      </c>
      <c r="N121" s="63">
        <v>10.1</v>
      </c>
      <c r="O121" s="8"/>
      <c r="P121" s="62">
        <v>170</v>
      </c>
      <c r="Q121" s="63">
        <v>9.0399999999999991</v>
      </c>
      <c r="R121" s="8"/>
      <c r="S121" s="45">
        <v>178.77256774899999</v>
      </c>
      <c r="T121" s="63">
        <v>10.199999999999999</v>
      </c>
      <c r="U121" s="8"/>
      <c r="V121" s="62">
        <v>186</v>
      </c>
      <c r="W121" s="63">
        <v>11.1</v>
      </c>
      <c r="X121" s="8"/>
      <c r="Y121" s="62">
        <v>194</v>
      </c>
      <c r="Z121" s="63">
        <v>11.1</v>
      </c>
      <c r="AA121" s="8"/>
      <c r="AB121" s="45">
        <v>175.49545288089999</v>
      </c>
      <c r="AC121" s="63">
        <v>9.9499999999999993</v>
      </c>
      <c r="AD121" s="8"/>
      <c r="AE121" s="62">
        <v>174</v>
      </c>
      <c r="AF121" s="63">
        <v>9.94</v>
      </c>
      <c r="AG121" s="8"/>
      <c r="AH121" s="62">
        <v>159</v>
      </c>
      <c r="AI121" s="63">
        <v>9.7200000000000006</v>
      </c>
      <c r="AJ121" s="8"/>
      <c r="AK121" s="45">
        <v>168.94844055179999</v>
      </c>
      <c r="AL121" s="63">
        <v>11</v>
      </c>
      <c r="AM121" s="8"/>
      <c r="AN121" s="62">
        <v>133</v>
      </c>
      <c r="AO121" s="63">
        <v>8.06</v>
      </c>
      <c r="AP121" s="8"/>
      <c r="AQ121" s="45">
        <v>160.48083496090001</v>
      </c>
      <c r="AR121" s="63">
        <v>8.0299999999999994</v>
      </c>
      <c r="AS121" s="8"/>
      <c r="AT121" s="62">
        <v>154</v>
      </c>
      <c r="AU121" s="63">
        <v>7.88</v>
      </c>
      <c r="AV121" s="8"/>
      <c r="AW121" s="62">
        <v>162</v>
      </c>
      <c r="AX121" s="63">
        <v>6.76</v>
      </c>
      <c r="AY121" s="8"/>
      <c r="AZ121" s="62">
        <v>155</v>
      </c>
      <c r="BA121" s="63">
        <v>8.14</v>
      </c>
      <c r="BB121" s="8"/>
      <c r="BC121" s="45">
        <v>155.44371032710001</v>
      </c>
      <c r="BD121" s="63">
        <v>9.49</v>
      </c>
      <c r="BF121" s="62">
        <v>154</v>
      </c>
      <c r="BG121" s="63">
        <v>12.8</v>
      </c>
      <c r="BH121" s="8"/>
      <c r="BI121" s="62">
        <v>144</v>
      </c>
      <c r="BJ121" s="63">
        <v>11.4</v>
      </c>
      <c r="BL121" s="80">
        <v>244.38485717770001</v>
      </c>
      <c r="BM121" s="10">
        <v>10.996723175050001</v>
      </c>
      <c r="BO121" s="80">
        <v>186.30018615719999</v>
      </c>
      <c r="BP121" s="10">
        <v>11.99991893768</v>
      </c>
      <c r="BR121" s="80">
        <v>158.87153625490001</v>
      </c>
      <c r="BS121" s="10">
        <v>11.986539840700001</v>
      </c>
      <c r="BU121" s="45">
        <v>183.7158203125</v>
      </c>
      <c r="BV121" s="10">
        <v>11.895198822019999</v>
      </c>
    </row>
    <row r="122" spans="1:90" x14ac:dyDescent="0.3">
      <c r="A122" s="62">
        <v>108</v>
      </c>
      <c r="B122" s="63">
        <v>4.8499999999999996</v>
      </c>
      <c r="C122" s="8"/>
      <c r="D122" s="62">
        <v>189</v>
      </c>
      <c r="E122" s="63">
        <v>9.7100000000000009</v>
      </c>
      <c r="F122" s="8"/>
      <c r="G122" s="62">
        <v>183</v>
      </c>
      <c r="H122" s="63">
        <v>9.36</v>
      </c>
      <c r="I122" s="8"/>
      <c r="J122" s="45">
        <v>181.02192687990001</v>
      </c>
      <c r="K122" s="63">
        <v>9.5</v>
      </c>
      <c r="L122" s="8"/>
      <c r="M122" s="62">
        <v>189</v>
      </c>
      <c r="N122" s="63">
        <v>10.199999999999999</v>
      </c>
      <c r="O122" s="8"/>
      <c r="P122" s="62">
        <v>171</v>
      </c>
      <c r="Q122" s="63">
        <v>9.14</v>
      </c>
      <c r="R122" s="8"/>
      <c r="S122" s="45">
        <v>179.87217712399999</v>
      </c>
      <c r="T122" s="63">
        <v>10.3</v>
      </c>
      <c r="U122" s="8"/>
      <c r="V122" s="62">
        <v>187</v>
      </c>
      <c r="W122" s="63">
        <v>11.2</v>
      </c>
      <c r="X122" s="8"/>
      <c r="Y122" s="62">
        <v>195</v>
      </c>
      <c r="Z122" s="63">
        <v>11.2</v>
      </c>
      <c r="AA122" s="8"/>
      <c r="AB122" s="45">
        <v>176.70639038089999</v>
      </c>
      <c r="AC122" s="71">
        <v>10.1</v>
      </c>
      <c r="AD122" s="8"/>
      <c r="AE122" s="62">
        <v>176</v>
      </c>
      <c r="AF122" s="63">
        <v>10</v>
      </c>
      <c r="AG122" s="8"/>
      <c r="AH122" s="62">
        <v>160</v>
      </c>
      <c r="AI122" s="63">
        <v>9.82</v>
      </c>
      <c r="AJ122" s="8"/>
      <c r="AK122" s="45">
        <v>169.96797180179999</v>
      </c>
      <c r="AL122" s="63">
        <v>11.1</v>
      </c>
      <c r="AM122" s="8"/>
      <c r="AN122" s="62">
        <v>134</v>
      </c>
      <c r="AO122" s="63">
        <v>8.16</v>
      </c>
      <c r="AP122" s="8"/>
      <c r="AQ122" s="45">
        <v>162.09020996090001</v>
      </c>
      <c r="AR122" s="63">
        <v>8.1300000000000008</v>
      </c>
      <c r="AS122" s="8"/>
      <c r="AT122" s="62">
        <v>156</v>
      </c>
      <c r="AU122" s="63">
        <v>7.98</v>
      </c>
      <c r="AV122" s="8"/>
      <c r="AW122" s="62">
        <v>162</v>
      </c>
      <c r="AX122" s="63">
        <v>6.84</v>
      </c>
      <c r="AY122" s="8"/>
      <c r="AZ122" s="62">
        <v>156</v>
      </c>
      <c r="BA122" s="63">
        <v>8.24</v>
      </c>
      <c r="BB122" s="8"/>
      <c r="BC122" s="45">
        <v>155.8768157959</v>
      </c>
      <c r="BD122" s="63">
        <v>9.61</v>
      </c>
      <c r="BF122" s="62">
        <v>154</v>
      </c>
      <c r="BG122" s="63">
        <v>12.9</v>
      </c>
      <c r="BH122" s="8"/>
      <c r="BI122" s="62">
        <v>144</v>
      </c>
      <c r="BJ122" s="63">
        <v>11.5</v>
      </c>
      <c r="BL122" s="80">
        <v>244.03329467770001</v>
      </c>
      <c r="BM122" s="10">
        <v>11.11317825317</v>
      </c>
      <c r="BO122" s="80">
        <v>186.4062652588</v>
      </c>
      <c r="BP122" s="10">
        <v>12.11667919159</v>
      </c>
      <c r="BR122" s="80">
        <v>159.07160949710001</v>
      </c>
      <c r="BS122" s="10">
        <v>12.10299491882</v>
      </c>
      <c r="BU122" s="45">
        <v>183.46179199220001</v>
      </c>
      <c r="BV122" s="10">
        <v>12.01232528687</v>
      </c>
    </row>
    <row r="123" spans="1:90" x14ac:dyDescent="0.3">
      <c r="A123" s="62">
        <v>109</v>
      </c>
      <c r="B123" s="63">
        <v>4.9000000000000004</v>
      </c>
      <c r="C123" s="8"/>
      <c r="D123" s="62">
        <v>191</v>
      </c>
      <c r="E123" s="63">
        <v>9.81</v>
      </c>
      <c r="F123" s="8"/>
      <c r="G123" s="62">
        <v>185</v>
      </c>
      <c r="H123" s="63">
        <v>9.4600000000000009</v>
      </c>
      <c r="I123" s="8"/>
      <c r="J123" s="45">
        <v>182.39595031740001</v>
      </c>
      <c r="K123" s="63">
        <v>9.6</v>
      </c>
      <c r="L123" s="8"/>
      <c r="M123" s="62">
        <v>190</v>
      </c>
      <c r="N123" s="63">
        <v>10.3</v>
      </c>
      <c r="O123" s="8"/>
      <c r="P123" s="62">
        <v>173</v>
      </c>
      <c r="Q123" s="63">
        <v>9.24</v>
      </c>
      <c r="R123" s="8"/>
      <c r="S123" s="45">
        <v>180.90342712399999</v>
      </c>
      <c r="T123" s="63">
        <v>10.4</v>
      </c>
      <c r="U123" s="8"/>
      <c r="V123" s="62">
        <v>188</v>
      </c>
      <c r="W123" s="63">
        <v>11.3</v>
      </c>
      <c r="X123" s="8"/>
      <c r="Y123" s="62">
        <v>196</v>
      </c>
      <c r="Z123" s="63">
        <v>11.3</v>
      </c>
      <c r="AA123" s="8"/>
      <c r="AB123" s="45">
        <v>177.88510131839999</v>
      </c>
      <c r="AC123" s="63">
        <v>10.199999999999999</v>
      </c>
      <c r="AD123" s="8"/>
      <c r="AE123" s="62">
        <v>177</v>
      </c>
      <c r="AF123" s="63">
        <v>10.1</v>
      </c>
      <c r="AG123" s="8"/>
      <c r="AH123" s="62">
        <v>161</v>
      </c>
      <c r="AI123" s="63">
        <v>9.92</v>
      </c>
      <c r="AJ123" s="8"/>
      <c r="AK123" s="45">
        <v>170.96406555179999</v>
      </c>
      <c r="AL123" s="63">
        <v>11.2</v>
      </c>
      <c r="AM123" s="8"/>
      <c r="AN123" s="62">
        <v>136</v>
      </c>
      <c r="AO123" s="63">
        <v>8.26</v>
      </c>
      <c r="AP123" s="8"/>
      <c r="AQ123" s="45">
        <v>163.71032714840001</v>
      </c>
      <c r="AR123" s="63">
        <v>8.23</v>
      </c>
      <c r="AS123" s="8"/>
      <c r="AT123" s="62">
        <v>158</v>
      </c>
      <c r="AU123" s="63">
        <v>8.08</v>
      </c>
      <c r="AV123" s="8"/>
      <c r="AW123" s="62">
        <v>163</v>
      </c>
      <c r="AX123" s="63">
        <v>6.93</v>
      </c>
      <c r="AY123" s="8"/>
      <c r="AZ123" s="62">
        <v>156</v>
      </c>
      <c r="BA123" s="63">
        <v>8.34</v>
      </c>
      <c r="BB123" s="8"/>
      <c r="BC123" s="45">
        <v>156.2410736084</v>
      </c>
      <c r="BD123" s="63">
        <v>9.7200000000000006</v>
      </c>
      <c r="BF123" s="62">
        <v>154</v>
      </c>
      <c r="BG123" s="63">
        <v>13</v>
      </c>
      <c r="BH123" s="8"/>
      <c r="BI123" s="62">
        <v>144</v>
      </c>
      <c r="BJ123" s="63">
        <v>11.6</v>
      </c>
      <c r="BL123" s="80">
        <v>243.70223999020001</v>
      </c>
      <c r="BM123" s="10">
        <v>11.230304718019999</v>
      </c>
      <c r="BO123" s="80">
        <v>186.51875305179999</v>
      </c>
      <c r="BP123" s="10">
        <v>12.23374462128</v>
      </c>
      <c r="BR123" s="80">
        <v>159.26179504390001</v>
      </c>
      <c r="BS123" s="10">
        <v>12.22012138367</v>
      </c>
      <c r="BU123" s="45">
        <v>183.22155761720001</v>
      </c>
      <c r="BV123" s="10">
        <v>12.12884140015</v>
      </c>
    </row>
    <row r="124" spans="1:90" x14ac:dyDescent="0.3">
      <c r="A124" s="62">
        <v>110</v>
      </c>
      <c r="B124" s="63">
        <v>4.95</v>
      </c>
      <c r="C124" s="8"/>
      <c r="D124" s="62">
        <v>192</v>
      </c>
      <c r="E124" s="63">
        <v>9.91</v>
      </c>
      <c r="F124" s="8"/>
      <c r="G124" s="62">
        <v>186</v>
      </c>
      <c r="H124" s="63">
        <v>9.56</v>
      </c>
      <c r="I124" s="8"/>
      <c r="J124" s="45">
        <v>183.75727844240001</v>
      </c>
      <c r="K124" s="63">
        <v>9.6999999999999993</v>
      </c>
      <c r="L124" s="8"/>
      <c r="M124" s="62">
        <v>191</v>
      </c>
      <c r="N124" s="63">
        <v>10.4</v>
      </c>
      <c r="O124" s="8"/>
      <c r="P124" s="62">
        <v>174</v>
      </c>
      <c r="Q124" s="63">
        <v>9.34</v>
      </c>
      <c r="R124" s="8"/>
      <c r="S124" s="45">
        <v>180.82164001460001</v>
      </c>
      <c r="T124" s="63">
        <v>10.5</v>
      </c>
      <c r="U124" s="8"/>
      <c r="V124" s="62">
        <v>189</v>
      </c>
      <c r="W124" s="63">
        <v>11.4</v>
      </c>
      <c r="X124" s="8"/>
      <c r="Y124" s="62">
        <v>197</v>
      </c>
      <c r="Z124" s="63">
        <v>11.4</v>
      </c>
      <c r="AA124" s="8"/>
      <c r="AB124" s="45">
        <v>179.03939819339999</v>
      </c>
      <c r="AC124" s="63">
        <v>10.3</v>
      </c>
      <c r="AD124" s="8"/>
      <c r="AE124" s="62">
        <v>178</v>
      </c>
      <c r="AF124" s="63">
        <v>10.199999999999999</v>
      </c>
      <c r="AG124" s="8"/>
      <c r="AH124" s="62">
        <v>162</v>
      </c>
      <c r="AI124" s="63">
        <v>10</v>
      </c>
      <c r="AJ124" s="8"/>
      <c r="AK124" s="45">
        <v>171.96211242679999</v>
      </c>
      <c r="AL124" s="63">
        <v>11.3</v>
      </c>
      <c r="AM124" s="8"/>
      <c r="AN124" s="62">
        <v>137</v>
      </c>
      <c r="AO124" s="63">
        <v>8.36</v>
      </c>
      <c r="AP124" s="8"/>
      <c r="AQ124" s="45">
        <v>165.30700683590001</v>
      </c>
      <c r="AR124" s="63">
        <v>8.33</v>
      </c>
      <c r="AS124" s="8"/>
      <c r="AT124" s="62">
        <v>159</v>
      </c>
      <c r="AU124" s="63">
        <v>8.18</v>
      </c>
      <c r="AV124" s="8"/>
      <c r="AW124" s="62">
        <v>163</v>
      </c>
      <c r="AX124" s="63">
        <v>7.01</v>
      </c>
      <c r="AY124" s="8"/>
      <c r="AZ124" s="62">
        <v>156</v>
      </c>
      <c r="BA124" s="63">
        <v>8.44</v>
      </c>
      <c r="BB124" s="8"/>
      <c r="BC124" s="45">
        <v>156.54344177249999</v>
      </c>
      <c r="BD124" s="63">
        <v>9.84</v>
      </c>
      <c r="BF124" s="62">
        <v>154</v>
      </c>
      <c r="BG124" s="63">
        <v>13.1</v>
      </c>
      <c r="BH124" s="8"/>
      <c r="BI124" s="62">
        <v>144</v>
      </c>
      <c r="BJ124" s="63">
        <v>11.7</v>
      </c>
      <c r="BL124" s="80">
        <v>243.36264038089999</v>
      </c>
      <c r="BM124" s="10">
        <v>11.347003936769999</v>
      </c>
      <c r="BO124" s="80">
        <v>186.61570739749999</v>
      </c>
      <c r="BP124" s="10">
        <v>12.35001659393</v>
      </c>
      <c r="BR124" s="80">
        <v>159.4556427002</v>
      </c>
      <c r="BS124" s="10">
        <v>12.336637496950001</v>
      </c>
      <c r="BU124" s="45">
        <v>182.98413085940001</v>
      </c>
      <c r="BV124" s="10">
        <v>12.24499130249</v>
      </c>
    </row>
    <row r="125" spans="1:90" x14ac:dyDescent="0.3">
      <c r="A125" s="62">
        <v>111</v>
      </c>
      <c r="B125" s="63">
        <v>5</v>
      </c>
      <c r="C125" s="8"/>
      <c r="D125" s="62">
        <v>194</v>
      </c>
      <c r="E125" s="63">
        <v>10</v>
      </c>
      <c r="F125" s="8"/>
      <c r="G125" s="62">
        <v>188</v>
      </c>
      <c r="H125" s="63">
        <v>9.66</v>
      </c>
      <c r="I125" s="8"/>
      <c r="J125" s="45">
        <v>185.09419250490001</v>
      </c>
      <c r="K125" s="63">
        <v>9.8000000000000007</v>
      </c>
      <c r="L125" s="8"/>
      <c r="M125" s="62">
        <v>192</v>
      </c>
      <c r="N125" s="63">
        <v>10.5</v>
      </c>
      <c r="O125" s="8"/>
      <c r="P125" s="62">
        <v>175</v>
      </c>
      <c r="Q125" s="63">
        <v>9.44</v>
      </c>
      <c r="R125" s="8"/>
      <c r="S125" s="45">
        <v>181.83934020999999</v>
      </c>
      <c r="T125" s="63">
        <v>10.6</v>
      </c>
      <c r="U125" s="8"/>
      <c r="V125" s="62">
        <v>190</v>
      </c>
      <c r="W125" s="63">
        <v>11.5</v>
      </c>
      <c r="X125" s="8"/>
      <c r="Y125" s="62">
        <v>198</v>
      </c>
      <c r="Z125" s="63">
        <v>11.5</v>
      </c>
      <c r="AA125" s="8"/>
      <c r="AB125" s="45">
        <v>180.20639038089999</v>
      </c>
      <c r="AC125" s="63">
        <v>10.4</v>
      </c>
      <c r="AD125" s="8"/>
      <c r="AE125" s="62">
        <v>179</v>
      </c>
      <c r="AF125" s="63">
        <v>10.3</v>
      </c>
      <c r="AG125" s="8"/>
      <c r="AH125" s="62">
        <v>164</v>
      </c>
      <c r="AI125" s="63">
        <v>10.1</v>
      </c>
      <c r="AJ125" s="8"/>
      <c r="AK125" s="45">
        <v>172.943069458</v>
      </c>
      <c r="AL125" s="63">
        <v>11.4</v>
      </c>
      <c r="AM125" s="8"/>
      <c r="AN125" s="62">
        <v>138</v>
      </c>
      <c r="AO125" s="63">
        <v>8.4600000000000009</v>
      </c>
      <c r="AP125" s="8"/>
      <c r="AQ125" s="45">
        <v>166.91540527340001</v>
      </c>
      <c r="AR125" s="63">
        <v>8.43</v>
      </c>
      <c r="AS125" s="8"/>
      <c r="AT125" s="62">
        <v>161</v>
      </c>
      <c r="AU125" s="63">
        <v>8.2799999999999994</v>
      </c>
      <c r="AV125" s="8"/>
      <c r="AW125" s="62">
        <v>163</v>
      </c>
      <c r="AX125" s="63">
        <v>7.1</v>
      </c>
      <c r="AY125" s="8"/>
      <c r="AZ125" s="62">
        <v>157</v>
      </c>
      <c r="BA125" s="63">
        <v>8.5399999999999991</v>
      </c>
      <c r="BB125" s="8"/>
      <c r="BC125" s="45">
        <v>156.89378356930001</v>
      </c>
      <c r="BD125" s="63">
        <v>9.9600000000000009</v>
      </c>
      <c r="BF125" s="62">
        <v>154</v>
      </c>
      <c r="BG125" s="63">
        <v>13.2</v>
      </c>
      <c r="BH125" s="8"/>
      <c r="BI125" s="62">
        <v>145</v>
      </c>
      <c r="BJ125" s="63">
        <v>11.8</v>
      </c>
      <c r="BL125" s="80">
        <v>243.01083374020001</v>
      </c>
      <c r="BM125" s="10">
        <v>11.46327590942</v>
      </c>
      <c r="BO125" s="80">
        <v>186.7060394287</v>
      </c>
      <c r="BP125" s="10">
        <v>12.46671581268</v>
      </c>
      <c r="BR125" s="80">
        <v>159.64790344240001</v>
      </c>
      <c r="BS125" s="10">
        <v>12.4529094696</v>
      </c>
      <c r="BU125" s="45">
        <v>182.74597167970001</v>
      </c>
      <c r="BV125" s="10">
        <v>12.3617515564</v>
      </c>
    </row>
    <row r="126" spans="1:90" x14ac:dyDescent="0.3">
      <c r="A126" s="62">
        <v>112</v>
      </c>
      <c r="B126" s="63">
        <v>5.05</v>
      </c>
      <c r="C126" s="8"/>
      <c r="D126" s="62">
        <v>195</v>
      </c>
      <c r="E126" s="63">
        <v>10.1</v>
      </c>
      <c r="F126" s="8"/>
      <c r="G126" s="62">
        <v>189</v>
      </c>
      <c r="H126" s="63">
        <v>9.76</v>
      </c>
      <c r="I126" s="8"/>
      <c r="J126" s="45">
        <v>186.41645812990001</v>
      </c>
      <c r="K126" s="63">
        <v>9.9</v>
      </c>
      <c r="L126" s="8"/>
      <c r="M126" s="62">
        <v>193</v>
      </c>
      <c r="N126" s="63">
        <v>10.6</v>
      </c>
      <c r="O126" s="8"/>
      <c r="P126" s="62">
        <v>177</v>
      </c>
      <c r="Q126" s="63">
        <v>9.5399999999999991</v>
      </c>
      <c r="R126" s="8"/>
      <c r="S126" s="45">
        <v>183.05711364749999</v>
      </c>
      <c r="T126" s="63">
        <v>10.7</v>
      </c>
      <c r="U126" s="8"/>
      <c r="V126" s="62">
        <v>191</v>
      </c>
      <c r="W126" s="63">
        <v>11.6</v>
      </c>
      <c r="X126" s="8"/>
      <c r="Y126" s="62">
        <v>199</v>
      </c>
      <c r="Z126" s="63">
        <v>11.6</v>
      </c>
      <c r="AA126" s="8"/>
      <c r="AB126" s="45">
        <v>181.3445739746</v>
      </c>
      <c r="AC126" s="63">
        <v>10.5</v>
      </c>
      <c r="AD126" s="8"/>
      <c r="AE126" s="62">
        <v>180</v>
      </c>
      <c r="AF126" s="63">
        <v>10.4</v>
      </c>
      <c r="AG126" s="8"/>
      <c r="AH126" s="62">
        <v>165</v>
      </c>
      <c r="AI126" s="63">
        <v>10.199999999999999</v>
      </c>
      <c r="AJ126" s="8"/>
      <c r="AK126" s="45">
        <v>173.89082336429999</v>
      </c>
      <c r="AL126" s="63">
        <v>11.5</v>
      </c>
      <c r="AM126" s="8"/>
      <c r="AN126" s="62">
        <v>140</v>
      </c>
      <c r="AO126" s="63">
        <v>8.56</v>
      </c>
      <c r="AP126" s="8"/>
      <c r="AQ126" s="45">
        <v>168.48571777340001</v>
      </c>
      <c r="AR126" s="63">
        <v>8.5299999999999994</v>
      </c>
      <c r="AS126" s="8"/>
      <c r="AT126" s="62">
        <v>163</v>
      </c>
      <c r="AU126" s="63">
        <v>8.3800000000000008</v>
      </c>
      <c r="AV126" s="8"/>
      <c r="AW126" s="62">
        <v>164</v>
      </c>
      <c r="AX126" s="63">
        <v>7.18</v>
      </c>
      <c r="AY126" s="8"/>
      <c r="AZ126" s="62">
        <v>157</v>
      </c>
      <c r="BA126" s="63">
        <v>8.64</v>
      </c>
      <c r="BB126" s="8"/>
      <c r="BC126" s="45">
        <v>157.2265472412</v>
      </c>
      <c r="BD126" s="76">
        <v>10.1</v>
      </c>
      <c r="BF126" s="62">
        <v>154</v>
      </c>
      <c r="BG126" s="63">
        <v>13.4</v>
      </c>
      <c r="BH126" s="8"/>
      <c r="BI126" s="62">
        <v>145</v>
      </c>
      <c r="BJ126" s="63">
        <v>12</v>
      </c>
      <c r="BL126" s="80">
        <v>242.68905639650001</v>
      </c>
      <c r="BM126" s="10">
        <v>11.58058547974</v>
      </c>
      <c r="BO126" s="80">
        <v>186.78590393069999</v>
      </c>
      <c r="BP126" s="10">
        <v>12.584086418149999</v>
      </c>
      <c r="BR126" s="80">
        <v>159.83479309079999</v>
      </c>
      <c r="BS126" s="10">
        <v>12.56942558289</v>
      </c>
      <c r="BU126" s="45">
        <v>182.53527832029999</v>
      </c>
      <c r="BV126" s="10">
        <v>12.47838973999</v>
      </c>
    </row>
    <row r="127" spans="1:90" x14ac:dyDescent="0.3">
      <c r="A127" s="62">
        <v>113</v>
      </c>
      <c r="B127" s="63">
        <v>5.0999999999999996</v>
      </c>
      <c r="C127" s="8"/>
      <c r="D127" s="62">
        <v>196</v>
      </c>
      <c r="E127" s="63">
        <v>10.199999999999999</v>
      </c>
      <c r="F127" s="8"/>
      <c r="G127" s="62">
        <v>190</v>
      </c>
      <c r="H127" s="63">
        <v>9.86</v>
      </c>
      <c r="I127" s="8"/>
      <c r="J127" s="45">
        <v>187.74263000490001</v>
      </c>
      <c r="K127" s="71">
        <v>10</v>
      </c>
      <c r="L127" s="8"/>
      <c r="M127" s="62">
        <v>195</v>
      </c>
      <c r="N127" s="63">
        <v>10.7</v>
      </c>
      <c r="O127" s="8"/>
      <c r="P127" s="62">
        <v>178</v>
      </c>
      <c r="Q127" s="63">
        <v>9.64</v>
      </c>
      <c r="R127" s="8"/>
      <c r="S127" s="45">
        <v>184.21726989749999</v>
      </c>
      <c r="T127" s="63">
        <v>10.8</v>
      </c>
      <c r="U127" s="8"/>
      <c r="V127" s="62">
        <v>192</v>
      </c>
      <c r="W127" s="63">
        <v>11.7</v>
      </c>
      <c r="X127" s="8"/>
      <c r="Y127" s="62">
        <v>200</v>
      </c>
      <c r="Z127" s="63">
        <v>11.7</v>
      </c>
      <c r="AA127" s="8"/>
      <c r="AB127" s="45">
        <v>182.46322631839999</v>
      </c>
      <c r="AC127" s="63">
        <v>10.6</v>
      </c>
      <c r="AD127" s="8"/>
      <c r="AE127" s="62">
        <v>181</v>
      </c>
      <c r="AF127" s="63">
        <v>10.5</v>
      </c>
      <c r="AG127" s="8"/>
      <c r="AH127" s="62">
        <v>166</v>
      </c>
      <c r="AI127" s="63">
        <v>10.3</v>
      </c>
      <c r="AJ127" s="8"/>
      <c r="AK127" s="45">
        <v>174.851272583</v>
      </c>
      <c r="AL127" s="63">
        <v>11.6</v>
      </c>
      <c r="AM127" s="8"/>
      <c r="AN127" s="62">
        <v>141</v>
      </c>
      <c r="AO127" s="63">
        <v>8.66</v>
      </c>
      <c r="AP127" s="8"/>
      <c r="AQ127" s="45">
        <v>170.01794433590001</v>
      </c>
      <c r="AR127" s="63">
        <v>8.6300000000000008</v>
      </c>
      <c r="AS127" s="8"/>
      <c r="AT127" s="62">
        <v>164</v>
      </c>
      <c r="AU127" s="63">
        <v>8.48</v>
      </c>
      <c r="AV127" s="8"/>
      <c r="AW127" s="62">
        <v>164</v>
      </c>
      <c r="AX127" s="63">
        <v>7.26</v>
      </c>
      <c r="AY127" s="8"/>
      <c r="AZ127" s="62">
        <v>157</v>
      </c>
      <c r="BA127" s="63">
        <v>8.74</v>
      </c>
      <c r="BB127" s="8"/>
      <c r="BC127" s="45">
        <v>157.52110290530001</v>
      </c>
      <c r="BD127" s="63">
        <v>10.199999999999999</v>
      </c>
      <c r="BF127" s="62">
        <v>155</v>
      </c>
      <c r="BG127" s="63">
        <v>13.5</v>
      </c>
      <c r="BH127" s="8"/>
      <c r="BI127" s="62">
        <v>145</v>
      </c>
      <c r="BJ127" s="63">
        <v>12.1</v>
      </c>
      <c r="BL127" s="80">
        <v>242.35409545900001</v>
      </c>
      <c r="BM127" s="10">
        <v>11.697528839109999</v>
      </c>
      <c r="BO127" s="80">
        <v>186.8653717041</v>
      </c>
      <c r="BP127" s="10">
        <v>12.70041942596</v>
      </c>
      <c r="BR127" s="80">
        <v>160.0514678955</v>
      </c>
      <c r="BS127" s="10">
        <v>12.686246871950001</v>
      </c>
      <c r="BU127" s="45">
        <v>182.33361816409999</v>
      </c>
      <c r="BV127" s="10">
        <v>12.59502792358</v>
      </c>
    </row>
    <row r="128" spans="1:90" x14ac:dyDescent="0.3">
      <c r="A128" s="62">
        <v>114</v>
      </c>
      <c r="B128" s="63">
        <v>5.15</v>
      </c>
      <c r="C128" s="8"/>
      <c r="D128" s="62">
        <v>198</v>
      </c>
      <c r="E128" s="63">
        <v>10.3</v>
      </c>
      <c r="F128" s="8"/>
      <c r="G128" s="62">
        <v>192</v>
      </c>
      <c r="H128" s="63">
        <v>9.9600000000000009</v>
      </c>
      <c r="I128" s="8"/>
      <c r="J128" s="45">
        <v>189.03950500490001</v>
      </c>
      <c r="K128" s="63">
        <v>10.1</v>
      </c>
      <c r="L128" s="8"/>
      <c r="M128" s="62">
        <v>196</v>
      </c>
      <c r="N128" s="63">
        <v>10.8</v>
      </c>
      <c r="O128" s="8"/>
      <c r="P128" s="62">
        <v>179</v>
      </c>
      <c r="Q128" s="63">
        <v>9.74</v>
      </c>
      <c r="R128" s="8"/>
      <c r="S128" s="45">
        <v>185.33738708499999</v>
      </c>
      <c r="T128" s="63">
        <v>10.9</v>
      </c>
      <c r="U128" s="8"/>
      <c r="V128" s="62">
        <v>193</v>
      </c>
      <c r="W128" s="63">
        <v>11.8</v>
      </c>
      <c r="X128" s="8"/>
      <c r="Y128" s="62">
        <v>201</v>
      </c>
      <c r="Z128" s="63">
        <v>11.8</v>
      </c>
      <c r="AA128" s="8"/>
      <c r="AB128" s="45">
        <v>183.57260131839999</v>
      </c>
      <c r="AC128" s="63">
        <v>10.7</v>
      </c>
      <c r="AD128" s="8"/>
      <c r="AE128" s="62">
        <v>182</v>
      </c>
      <c r="AF128" s="63">
        <v>10.6</v>
      </c>
      <c r="AG128" s="8"/>
      <c r="AH128" s="62">
        <v>167</v>
      </c>
      <c r="AI128" s="63">
        <v>10.4</v>
      </c>
      <c r="AJ128" s="8"/>
      <c r="AK128" s="45">
        <v>175.79902648929999</v>
      </c>
      <c r="AL128" s="63">
        <v>11.7</v>
      </c>
      <c r="AM128" s="8"/>
      <c r="AN128" s="62">
        <v>142</v>
      </c>
      <c r="AO128" s="63">
        <v>8.76</v>
      </c>
      <c r="AP128" s="8"/>
      <c r="AQ128" s="45">
        <v>171.56774902340001</v>
      </c>
      <c r="AR128" s="63">
        <v>8.73</v>
      </c>
      <c r="AS128" s="8"/>
      <c r="AT128" s="62">
        <v>166</v>
      </c>
      <c r="AU128" s="63">
        <v>8.58</v>
      </c>
      <c r="AV128" s="8"/>
      <c r="AW128" s="62">
        <v>164</v>
      </c>
      <c r="AX128" s="63">
        <v>7.35</v>
      </c>
      <c r="AY128" s="8"/>
      <c r="AZ128" s="62">
        <v>158</v>
      </c>
      <c r="BA128" s="63">
        <v>8.84</v>
      </c>
      <c r="BB128" s="8"/>
      <c r="BC128" s="45">
        <v>157.82530212399999</v>
      </c>
      <c r="BD128" s="63">
        <v>10.3</v>
      </c>
      <c r="BF128" s="62">
        <v>155</v>
      </c>
      <c r="BG128" s="63">
        <v>13.6</v>
      </c>
      <c r="BH128" s="8"/>
      <c r="BI128" s="62">
        <v>145</v>
      </c>
      <c r="BJ128" s="63">
        <v>12.2</v>
      </c>
      <c r="BL128" s="80">
        <v>241.9881286621</v>
      </c>
      <c r="BM128" s="10">
        <v>11.81337356567</v>
      </c>
      <c r="BO128" s="80">
        <v>186.96138000490001</v>
      </c>
      <c r="BP128" s="10">
        <v>12.81693553925</v>
      </c>
      <c r="BR128" s="80">
        <v>160.25398254390001</v>
      </c>
      <c r="BS128" s="10">
        <v>12.802946090700001</v>
      </c>
      <c r="BU128" s="73">
        <v>182.12341308590001</v>
      </c>
      <c r="BV128" s="10">
        <v>12.71154403687</v>
      </c>
    </row>
    <row r="129" spans="1:74" x14ac:dyDescent="0.3">
      <c r="A129" s="62">
        <v>115</v>
      </c>
      <c r="B129" s="63">
        <v>5.2</v>
      </c>
      <c r="C129" s="8"/>
      <c r="D129" s="62">
        <v>199</v>
      </c>
      <c r="E129" s="63">
        <v>10.4</v>
      </c>
      <c r="F129" s="8"/>
      <c r="G129" s="62">
        <v>193</v>
      </c>
      <c r="H129" s="63">
        <v>10.1</v>
      </c>
      <c r="I129" s="8"/>
      <c r="J129" s="45">
        <v>190.29878234860001</v>
      </c>
      <c r="K129" s="63">
        <v>10.199999999999999</v>
      </c>
      <c r="L129" s="8"/>
      <c r="M129" s="62">
        <v>197</v>
      </c>
      <c r="N129" s="63">
        <v>10.9</v>
      </c>
      <c r="O129" s="8"/>
      <c r="P129" s="62">
        <v>180</v>
      </c>
      <c r="Q129" s="63">
        <v>9.84</v>
      </c>
      <c r="R129" s="8"/>
      <c r="S129" s="45">
        <v>186.4501800537</v>
      </c>
      <c r="T129" s="63">
        <v>11</v>
      </c>
      <c r="U129" s="8"/>
      <c r="V129" s="62">
        <v>194</v>
      </c>
      <c r="W129" s="63">
        <v>11.9</v>
      </c>
      <c r="X129" s="8"/>
      <c r="Y129" s="62">
        <v>202</v>
      </c>
      <c r="Z129" s="63">
        <v>11.9</v>
      </c>
      <c r="AA129" s="8"/>
      <c r="AB129" s="45">
        <v>184.6795349121</v>
      </c>
      <c r="AC129" s="63">
        <v>10.8</v>
      </c>
      <c r="AD129" s="8"/>
      <c r="AE129" s="62">
        <v>183</v>
      </c>
      <c r="AF129" s="63">
        <v>10.7</v>
      </c>
      <c r="AG129" s="8"/>
      <c r="AH129" s="62">
        <v>168</v>
      </c>
      <c r="AI129" s="63">
        <v>10.5</v>
      </c>
      <c r="AJ129" s="8"/>
      <c r="AK129" s="45">
        <v>176.71699523929999</v>
      </c>
      <c r="AL129" s="63">
        <v>11.8</v>
      </c>
      <c r="AM129" s="8"/>
      <c r="AN129" s="62">
        <v>143</v>
      </c>
      <c r="AO129" s="63">
        <v>8.86</v>
      </c>
      <c r="AP129" s="8"/>
      <c r="AQ129" s="45">
        <v>173.09313964840001</v>
      </c>
      <c r="AR129" s="63">
        <v>8.83</v>
      </c>
      <c r="AS129" s="8"/>
      <c r="AT129" s="62">
        <v>167</v>
      </c>
      <c r="AU129" s="63">
        <v>8.68</v>
      </c>
      <c r="AV129" s="8"/>
      <c r="AW129" s="62">
        <v>164</v>
      </c>
      <c r="AX129" s="63">
        <v>7.43</v>
      </c>
      <c r="AY129" s="8"/>
      <c r="AZ129" s="62">
        <v>158</v>
      </c>
      <c r="BA129" s="63">
        <v>8.94</v>
      </c>
      <c r="BB129" s="8"/>
      <c r="BC129" s="45">
        <v>158.11009216310001</v>
      </c>
      <c r="BD129" s="63">
        <v>10.4</v>
      </c>
      <c r="BF129" s="62">
        <v>155</v>
      </c>
      <c r="BG129" s="63">
        <v>13.7</v>
      </c>
      <c r="BH129" s="8"/>
      <c r="BI129" s="62">
        <v>145</v>
      </c>
      <c r="BJ129" s="63">
        <v>12.3</v>
      </c>
      <c r="BL129" s="80">
        <v>241.66915893550001</v>
      </c>
      <c r="BM129" s="10">
        <v>11.93037796021</v>
      </c>
      <c r="BO129" s="80">
        <v>187.06098937990001</v>
      </c>
      <c r="BP129" s="10">
        <v>12.93400096893</v>
      </c>
      <c r="BR129" s="80">
        <v>160.44721984860001</v>
      </c>
      <c r="BS129" s="10">
        <v>12.91940116882</v>
      </c>
      <c r="BU129" s="45">
        <v>181.94030761720001</v>
      </c>
      <c r="BV129" s="10">
        <v>12.82867050171</v>
      </c>
    </row>
    <row r="130" spans="1:74" x14ac:dyDescent="0.3">
      <c r="A130" s="62">
        <v>116</v>
      </c>
      <c r="B130" s="63">
        <v>5.25</v>
      </c>
      <c r="C130" s="8"/>
      <c r="D130" s="62">
        <v>201</v>
      </c>
      <c r="E130" s="63">
        <v>10.5</v>
      </c>
      <c r="F130" s="8"/>
      <c r="G130" s="62">
        <v>194</v>
      </c>
      <c r="H130" s="63">
        <v>10.199999999999999</v>
      </c>
      <c r="I130" s="8"/>
      <c r="J130" s="45">
        <v>191.57612609860001</v>
      </c>
      <c r="K130" s="63">
        <v>10.3</v>
      </c>
      <c r="L130" s="8"/>
      <c r="M130" s="62">
        <v>198</v>
      </c>
      <c r="N130" s="63">
        <v>11</v>
      </c>
      <c r="O130" s="8"/>
      <c r="P130" s="62">
        <v>182</v>
      </c>
      <c r="Q130" s="63">
        <v>9.94</v>
      </c>
      <c r="R130" s="8"/>
      <c r="S130" s="45">
        <v>187.5468597412</v>
      </c>
      <c r="T130" s="63">
        <v>11.1</v>
      </c>
      <c r="U130" s="8"/>
      <c r="V130" s="62">
        <v>195</v>
      </c>
      <c r="W130" s="63">
        <v>12</v>
      </c>
      <c r="X130" s="8"/>
      <c r="Y130" s="62">
        <v>203</v>
      </c>
      <c r="Z130" s="63">
        <v>12</v>
      </c>
      <c r="AA130" s="8"/>
      <c r="AB130" s="45">
        <v>185.76400756839999</v>
      </c>
      <c r="AC130" s="63">
        <v>10.9</v>
      </c>
      <c r="AD130" s="8"/>
      <c r="AE130" s="62">
        <v>184</v>
      </c>
      <c r="AF130" s="63">
        <v>10.8</v>
      </c>
      <c r="AG130" s="8"/>
      <c r="AH130" s="62">
        <v>169</v>
      </c>
      <c r="AI130" s="63">
        <v>10.6</v>
      </c>
      <c r="AJ130" s="8"/>
      <c r="AK130" s="45">
        <v>177.62519836429999</v>
      </c>
      <c r="AL130" s="63">
        <v>11.9</v>
      </c>
      <c r="AM130" s="8"/>
      <c r="AN130" s="62">
        <v>144</v>
      </c>
      <c r="AO130" s="63">
        <v>8.9600000000000009</v>
      </c>
      <c r="AP130" s="8"/>
      <c r="AQ130" s="45">
        <v>174.59216308590001</v>
      </c>
      <c r="AR130" s="63">
        <v>8.93</v>
      </c>
      <c r="AS130" s="8"/>
      <c r="AT130" s="62">
        <v>169</v>
      </c>
      <c r="AU130" s="63">
        <v>8.7799999999999994</v>
      </c>
      <c r="AV130" s="8"/>
      <c r="AW130" s="62">
        <v>165</v>
      </c>
      <c r="AX130" s="63">
        <v>7.51</v>
      </c>
      <c r="AY130" s="8"/>
      <c r="AZ130" s="62">
        <v>158</v>
      </c>
      <c r="BA130" s="63">
        <v>9.0399999999999991</v>
      </c>
      <c r="BB130" s="8"/>
      <c r="BC130" s="45">
        <v>158.38291931149999</v>
      </c>
      <c r="BD130" s="63">
        <v>10.5</v>
      </c>
      <c r="BF130" s="62">
        <v>155</v>
      </c>
      <c r="BG130" s="63">
        <v>13.8</v>
      </c>
      <c r="BH130" s="8"/>
      <c r="BI130" s="62">
        <v>145</v>
      </c>
      <c r="BJ130" s="63">
        <v>12.4</v>
      </c>
      <c r="BL130" s="80">
        <v>241.35958862300001</v>
      </c>
      <c r="BM130" s="10">
        <v>12.04707717896</v>
      </c>
      <c r="BO130" s="80">
        <v>187.15348815920001</v>
      </c>
      <c r="BP130" s="10">
        <v>13.05063915253</v>
      </c>
      <c r="BR130" s="80">
        <v>160.67109680179999</v>
      </c>
      <c r="BS130" s="10">
        <v>13.03646659851</v>
      </c>
      <c r="BU130" s="45">
        <v>181.73791503909999</v>
      </c>
      <c r="BV130" s="10">
        <v>12.94536972046</v>
      </c>
    </row>
    <row r="131" spans="1:74" x14ac:dyDescent="0.3">
      <c r="A131" s="62">
        <v>117</v>
      </c>
      <c r="B131" s="63">
        <v>5.3</v>
      </c>
      <c r="C131" s="8"/>
      <c r="D131" s="62">
        <v>202</v>
      </c>
      <c r="E131" s="63">
        <v>10.6</v>
      </c>
      <c r="F131" s="8"/>
      <c r="G131" s="62">
        <v>195</v>
      </c>
      <c r="H131" s="63">
        <v>10.3</v>
      </c>
      <c r="I131" s="8"/>
      <c r="J131" s="45">
        <v>192.82173156740001</v>
      </c>
      <c r="K131" s="63">
        <v>10.4</v>
      </c>
      <c r="L131" s="8"/>
      <c r="M131" s="62">
        <v>199</v>
      </c>
      <c r="N131" s="63">
        <v>11.1</v>
      </c>
      <c r="O131" s="8"/>
      <c r="P131" s="62">
        <v>183</v>
      </c>
      <c r="Q131" s="63">
        <v>10</v>
      </c>
      <c r="R131" s="8"/>
      <c r="S131" s="45">
        <v>188.61668395999999</v>
      </c>
      <c r="T131" s="63">
        <v>11.2</v>
      </c>
      <c r="U131" s="8"/>
      <c r="V131" s="62">
        <v>195</v>
      </c>
      <c r="W131" s="63">
        <v>12.1</v>
      </c>
      <c r="X131" s="8"/>
      <c r="Y131" s="62">
        <v>204</v>
      </c>
      <c r="Z131" s="63">
        <v>12.1</v>
      </c>
      <c r="AA131" s="8"/>
      <c r="AB131" s="45">
        <v>186.83139038089999</v>
      </c>
      <c r="AC131" s="63">
        <v>11</v>
      </c>
      <c r="AD131" s="8"/>
      <c r="AE131" s="62">
        <v>185</v>
      </c>
      <c r="AF131" s="63">
        <v>10.9</v>
      </c>
      <c r="AG131" s="8"/>
      <c r="AH131" s="62">
        <v>170</v>
      </c>
      <c r="AI131" s="63">
        <v>10.7</v>
      </c>
      <c r="AJ131" s="8"/>
      <c r="AK131" s="45">
        <v>178.534866333</v>
      </c>
      <c r="AL131" s="63">
        <v>12</v>
      </c>
      <c r="AM131" s="8"/>
      <c r="AN131" s="62">
        <v>146</v>
      </c>
      <c r="AO131" s="63">
        <v>9.06</v>
      </c>
      <c r="AP131" s="8"/>
      <c r="AQ131" s="45">
        <v>176.09802246090001</v>
      </c>
      <c r="AR131" s="63">
        <v>9.0299999999999994</v>
      </c>
      <c r="AS131" s="8"/>
      <c r="AT131" s="62">
        <v>170</v>
      </c>
      <c r="AU131" s="63">
        <v>8.8800000000000008</v>
      </c>
      <c r="AV131" s="8"/>
      <c r="AW131" s="62">
        <v>165</v>
      </c>
      <c r="AX131" s="63">
        <v>7.59</v>
      </c>
      <c r="AY131" s="8"/>
      <c r="AZ131" s="62">
        <v>158</v>
      </c>
      <c r="BA131" s="63">
        <v>9.14</v>
      </c>
      <c r="BB131" s="8"/>
      <c r="BC131" s="45">
        <v>158.63975524899999</v>
      </c>
      <c r="BD131" s="63">
        <v>10.7</v>
      </c>
      <c r="BF131" s="62">
        <v>155</v>
      </c>
      <c r="BG131" s="63">
        <v>13.9</v>
      </c>
      <c r="BH131" s="8"/>
      <c r="BI131" s="62">
        <v>146</v>
      </c>
      <c r="BJ131" s="63">
        <v>12.5</v>
      </c>
      <c r="BL131" s="80">
        <v>241.00289916989999</v>
      </c>
      <c r="BM131" s="10">
        <v>12.163227081300001</v>
      </c>
      <c r="BO131" s="80">
        <v>187.23515319820001</v>
      </c>
      <c r="BP131" s="10">
        <v>13.16685009003</v>
      </c>
      <c r="BR131" s="80">
        <v>160.89497375490001</v>
      </c>
      <c r="BS131" s="10">
        <v>13.15322685242</v>
      </c>
      <c r="BU131" s="45">
        <v>181.51110839840001</v>
      </c>
      <c r="BV131" s="10">
        <v>13.061519622800001</v>
      </c>
    </row>
    <row r="132" spans="1:74" x14ac:dyDescent="0.3">
      <c r="A132" s="62">
        <v>118</v>
      </c>
      <c r="B132" s="63">
        <v>5.35</v>
      </c>
      <c r="C132" s="8"/>
      <c r="D132" s="62">
        <v>203</v>
      </c>
      <c r="E132" s="63">
        <v>10.7</v>
      </c>
      <c r="F132" s="8"/>
      <c r="G132" s="62">
        <v>197</v>
      </c>
      <c r="H132" s="63">
        <v>10.4</v>
      </c>
      <c r="I132" s="8"/>
      <c r="J132" s="45">
        <v>194.03022766110001</v>
      </c>
      <c r="K132" s="63">
        <v>10.5</v>
      </c>
      <c r="L132" s="8"/>
      <c r="M132" s="62">
        <v>200</v>
      </c>
      <c r="N132" s="63">
        <v>11.2</v>
      </c>
      <c r="O132" s="8"/>
      <c r="P132" s="62">
        <v>184</v>
      </c>
      <c r="Q132" s="63">
        <v>10.1</v>
      </c>
      <c r="R132" s="8"/>
      <c r="S132" s="45">
        <v>189.64598083499999</v>
      </c>
      <c r="T132" s="63">
        <v>11.3</v>
      </c>
      <c r="U132" s="8"/>
      <c r="V132" s="62">
        <v>196</v>
      </c>
      <c r="W132" s="63">
        <v>12.2</v>
      </c>
      <c r="X132" s="8"/>
      <c r="Y132" s="62">
        <v>205</v>
      </c>
      <c r="Z132" s="63">
        <v>12.2</v>
      </c>
      <c r="AA132" s="8"/>
      <c r="AB132" s="45">
        <v>187.91537475589999</v>
      </c>
      <c r="AC132" s="63">
        <v>11.1</v>
      </c>
      <c r="AD132" s="8"/>
      <c r="AE132" s="62">
        <v>187</v>
      </c>
      <c r="AF132" s="63">
        <v>11</v>
      </c>
      <c r="AG132" s="8"/>
      <c r="AH132" s="62">
        <v>171</v>
      </c>
      <c r="AI132" s="63">
        <v>10.8</v>
      </c>
      <c r="AJ132" s="8"/>
      <c r="AK132" s="45">
        <v>179.4206085205</v>
      </c>
      <c r="AL132" s="63">
        <v>12.1</v>
      </c>
      <c r="AM132" s="8"/>
      <c r="AN132" s="62">
        <v>147</v>
      </c>
      <c r="AO132" s="63">
        <v>9.16</v>
      </c>
      <c r="AP132" s="8"/>
      <c r="AQ132" s="45">
        <v>177.58337402340001</v>
      </c>
      <c r="AR132" s="63">
        <v>9.1300000000000008</v>
      </c>
      <c r="AS132" s="8"/>
      <c r="AT132" s="62">
        <v>172</v>
      </c>
      <c r="AU132" s="63">
        <v>8.98</v>
      </c>
      <c r="AV132" s="8"/>
      <c r="AW132" s="62">
        <v>165</v>
      </c>
      <c r="AX132" s="63">
        <v>7.68</v>
      </c>
      <c r="AY132" s="8"/>
      <c r="AZ132" s="62">
        <v>158</v>
      </c>
      <c r="BA132" s="63">
        <v>9.24</v>
      </c>
      <c r="BB132" s="8"/>
      <c r="BC132" s="45">
        <v>158.87120056149999</v>
      </c>
      <c r="BD132" s="63">
        <v>10.8</v>
      </c>
      <c r="BF132" s="62">
        <v>155</v>
      </c>
      <c r="BG132" s="63">
        <v>14.1</v>
      </c>
      <c r="BH132" s="8"/>
      <c r="BI132" s="62">
        <v>146</v>
      </c>
      <c r="BJ132" s="63">
        <v>12.7</v>
      </c>
      <c r="BL132" s="80">
        <v>240.67123413089999</v>
      </c>
      <c r="BM132" s="10">
        <v>12.280048370359999</v>
      </c>
      <c r="BO132" s="80">
        <v>187.28561401370001</v>
      </c>
      <c r="BP132" s="10">
        <v>13.28354930878</v>
      </c>
      <c r="BR132" s="80">
        <v>161.101272583</v>
      </c>
      <c r="BS132" s="10">
        <v>13.26937675476</v>
      </c>
      <c r="BU132" s="45">
        <v>181.31140136720001</v>
      </c>
      <c r="BV132" s="10">
        <v>13.178890228269999</v>
      </c>
    </row>
    <row r="133" spans="1:74" x14ac:dyDescent="0.3">
      <c r="A133" s="62">
        <v>119</v>
      </c>
      <c r="B133" s="63">
        <v>5.4</v>
      </c>
      <c r="C133" s="8"/>
      <c r="D133" s="62">
        <v>205</v>
      </c>
      <c r="E133" s="63">
        <v>10.8</v>
      </c>
      <c r="F133" s="8"/>
      <c r="G133" s="62">
        <v>198</v>
      </c>
      <c r="H133" s="63">
        <v>10.5</v>
      </c>
      <c r="I133" s="8"/>
      <c r="J133" s="45">
        <v>195.25044250490001</v>
      </c>
      <c r="K133" s="63">
        <v>10.6</v>
      </c>
      <c r="L133" s="8"/>
      <c r="M133" s="62">
        <v>201</v>
      </c>
      <c r="N133" s="63">
        <v>11.3</v>
      </c>
      <c r="O133" s="8"/>
      <c r="P133" s="62">
        <v>185</v>
      </c>
      <c r="Q133" s="63">
        <v>10.199999999999999</v>
      </c>
      <c r="R133" s="8"/>
      <c r="S133" s="45">
        <v>190.6308441162</v>
      </c>
      <c r="T133" s="63">
        <v>11.4</v>
      </c>
      <c r="U133" s="8"/>
      <c r="V133" s="62">
        <v>197</v>
      </c>
      <c r="W133" s="63">
        <v>12.3</v>
      </c>
      <c r="X133" s="8"/>
      <c r="Y133" s="62">
        <v>206</v>
      </c>
      <c r="Z133" s="63">
        <v>12.3</v>
      </c>
      <c r="AA133" s="8"/>
      <c r="AB133" s="45">
        <v>188.97982788089999</v>
      </c>
      <c r="AC133" s="63">
        <v>11.2</v>
      </c>
      <c r="AD133" s="8"/>
      <c r="AE133" s="62">
        <v>188</v>
      </c>
      <c r="AF133" s="63">
        <v>11.1</v>
      </c>
      <c r="AG133" s="8"/>
      <c r="AH133" s="62">
        <v>172</v>
      </c>
      <c r="AI133" s="63">
        <v>10.9</v>
      </c>
      <c r="AJ133" s="8"/>
      <c r="AK133" s="45">
        <v>180.28144836429999</v>
      </c>
      <c r="AL133" s="63">
        <v>12.2</v>
      </c>
      <c r="AM133" s="8"/>
      <c r="AN133" s="62">
        <v>148</v>
      </c>
      <c r="AO133" s="63">
        <v>9.26</v>
      </c>
      <c r="AP133" s="8"/>
      <c r="AQ133" s="45">
        <v>179.04431152340001</v>
      </c>
      <c r="AR133" s="63">
        <v>9.23</v>
      </c>
      <c r="AS133" s="8"/>
      <c r="AT133" s="62">
        <v>173</v>
      </c>
      <c r="AU133" s="63">
        <v>9.08</v>
      </c>
      <c r="AV133" s="8"/>
      <c r="AW133" s="62">
        <v>165</v>
      </c>
      <c r="AX133" s="63">
        <v>7.76</v>
      </c>
      <c r="AY133" s="8"/>
      <c r="AZ133" s="62">
        <v>158</v>
      </c>
      <c r="BA133" s="63">
        <v>9.34</v>
      </c>
      <c r="BB133" s="8"/>
      <c r="BC133" s="45">
        <v>159.11375427249999</v>
      </c>
      <c r="BD133" s="63">
        <v>10.9</v>
      </c>
      <c r="BF133" s="62">
        <v>155</v>
      </c>
      <c r="BG133" s="63">
        <v>14.2</v>
      </c>
      <c r="BH133" s="8"/>
      <c r="BI133" s="62">
        <v>146</v>
      </c>
      <c r="BJ133" s="63">
        <v>12.8</v>
      </c>
      <c r="BL133" s="80">
        <v>240.32772827150001</v>
      </c>
      <c r="BM133" s="10">
        <v>12.397113800050001</v>
      </c>
      <c r="BO133" s="80">
        <v>187.3540649414</v>
      </c>
      <c r="BP133" s="10">
        <v>13.40012645721</v>
      </c>
      <c r="BR133" s="80">
        <v>161.34614562990001</v>
      </c>
      <c r="BS133" s="10">
        <v>13.38662528992</v>
      </c>
      <c r="BU133" s="45">
        <v>181.09692382809999</v>
      </c>
      <c r="BV133" s="10">
        <v>13.295894622800001</v>
      </c>
    </row>
    <row r="134" spans="1:74" x14ac:dyDescent="0.3">
      <c r="A134" s="62">
        <v>120</v>
      </c>
      <c r="B134" s="63">
        <v>5.45</v>
      </c>
      <c r="C134" s="8"/>
      <c r="D134" s="62">
        <v>206</v>
      </c>
      <c r="E134" s="63">
        <v>10.9</v>
      </c>
      <c r="F134" s="8"/>
      <c r="G134" s="62">
        <v>199</v>
      </c>
      <c r="H134" s="63">
        <v>10.6</v>
      </c>
      <c r="I134" s="8"/>
      <c r="J134" s="45">
        <v>196.44868469240001</v>
      </c>
      <c r="K134" s="63">
        <v>10.7</v>
      </c>
      <c r="L134" s="8"/>
      <c r="M134" s="62">
        <v>203</v>
      </c>
      <c r="N134" s="63">
        <v>11.4</v>
      </c>
      <c r="O134" s="8"/>
      <c r="P134" s="62">
        <v>186</v>
      </c>
      <c r="Q134" s="63">
        <v>10.3</v>
      </c>
      <c r="R134" s="8"/>
      <c r="S134" s="45">
        <v>191.48973083499999</v>
      </c>
      <c r="T134" s="63">
        <v>11.5</v>
      </c>
      <c r="U134" s="8"/>
      <c r="V134" s="62">
        <v>198</v>
      </c>
      <c r="W134" s="63">
        <v>12.4</v>
      </c>
      <c r="X134" s="8"/>
      <c r="Y134" s="62">
        <v>207</v>
      </c>
      <c r="Z134" s="63">
        <v>12.4</v>
      </c>
      <c r="AA134" s="8"/>
      <c r="AB134" s="45">
        <v>190.0057067871</v>
      </c>
      <c r="AC134" s="63">
        <v>11.3</v>
      </c>
      <c r="AD134" s="8"/>
      <c r="AE134" s="62">
        <v>189</v>
      </c>
      <c r="AF134" s="63">
        <v>11.2</v>
      </c>
      <c r="AG134" s="8"/>
      <c r="AH134" s="62">
        <v>173</v>
      </c>
      <c r="AI134" s="63">
        <v>11</v>
      </c>
      <c r="AJ134" s="8"/>
      <c r="AK134" s="45">
        <v>181.14863586429999</v>
      </c>
      <c r="AL134" s="63">
        <v>12.3</v>
      </c>
      <c r="AM134" s="8"/>
      <c r="AN134" s="62">
        <v>149</v>
      </c>
      <c r="AO134" s="63">
        <v>9.36</v>
      </c>
      <c r="AP134" s="8"/>
      <c r="AQ134" s="45">
        <v>180.46813964840001</v>
      </c>
      <c r="AR134" s="63">
        <v>9.33</v>
      </c>
      <c r="AS134" s="8"/>
      <c r="AT134" s="62">
        <v>175</v>
      </c>
      <c r="AU134" s="63">
        <v>9.18</v>
      </c>
      <c r="AV134" s="8"/>
      <c r="AW134" s="62">
        <v>166</v>
      </c>
      <c r="AX134" s="63">
        <v>7.85</v>
      </c>
      <c r="AY134" s="8"/>
      <c r="AZ134" s="62">
        <v>159</v>
      </c>
      <c r="BA134" s="63">
        <v>9.44</v>
      </c>
      <c r="BB134" s="8"/>
      <c r="BC134" s="45">
        <v>159.34129333499999</v>
      </c>
      <c r="BD134" s="63">
        <v>11</v>
      </c>
      <c r="BF134" s="62">
        <v>155</v>
      </c>
      <c r="BG134" s="63">
        <v>14.3</v>
      </c>
      <c r="BH134" s="8"/>
      <c r="BI134" s="62">
        <v>146</v>
      </c>
      <c r="BJ134" s="63">
        <v>12.9</v>
      </c>
      <c r="BL134" s="80">
        <v>239.96615600589999</v>
      </c>
      <c r="BM134" s="10">
        <v>12.513324737550001</v>
      </c>
      <c r="BO134" s="80">
        <v>187.41067504879999</v>
      </c>
      <c r="BP134" s="10">
        <v>13.51688671112</v>
      </c>
      <c r="BR134" s="80">
        <v>161.591506958</v>
      </c>
      <c r="BS134" s="10">
        <v>13.50375175476</v>
      </c>
      <c r="BU134" s="73">
        <v>180.86755371090001</v>
      </c>
      <c r="BV134" s="10">
        <v>13.41167831421</v>
      </c>
    </row>
    <row r="135" spans="1:74" x14ac:dyDescent="0.3">
      <c r="A135" s="62">
        <v>121</v>
      </c>
      <c r="B135" s="63">
        <v>5.5</v>
      </c>
      <c r="C135" s="8"/>
      <c r="D135" s="62">
        <v>207</v>
      </c>
      <c r="E135" s="63">
        <v>11</v>
      </c>
      <c r="F135" s="8"/>
      <c r="G135" s="62">
        <v>200</v>
      </c>
      <c r="H135" s="63">
        <v>10.7</v>
      </c>
      <c r="I135" s="8"/>
      <c r="J135" s="45">
        <v>197.62641906740001</v>
      </c>
      <c r="K135" s="63">
        <v>10.8</v>
      </c>
      <c r="L135" s="8"/>
      <c r="M135" s="62">
        <v>204</v>
      </c>
      <c r="N135" s="63">
        <v>11.5</v>
      </c>
      <c r="O135" s="8"/>
      <c r="P135" s="62">
        <v>188</v>
      </c>
      <c r="Q135" s="63">
        <v>10.4</v>
      </c>
      <c r="R135" s="8"/>
      <c r="S135" s="45">
        <v>192.43211364749999</v>
      </c>
      <c r="T135" s="63">
        <v>11.6</v>
      </c>
      <c r="U135" s="8"/>
      <c r="V135" s="62">
        <v>199</v>
      </c>
      <c r="W135" s="63">
        <v>12.5</v>
      </c>
      <c r="X135" s="8"/>
      <c r="Y135" s="62">
        <v>208</v>
      </c>
      <c r="Z135" s="63">
        <v>12.5</v>
      </c>
      <c r="AA135" s="8"/>
      <c r="AB135" s="45">
        <v>191.0457458496</v>
      </c>
      <c r="AC135" s="63">
        <v>11.4</v>
      </c>
      <c r="AD135" s="8"/>
      <c r="AE135" s="62">
        <v>190</v>
      </c>
      <c r="AF135" s="63">
        <v>11.3</v>
      </c>
      <c r="AG135" s="8"/>
      <c r="AH135" s="62">
        <v>174</v>
      </c>
      <c r="AI135" s="63">
        <v>11.1</v>
      </c>
      <c r="AJ135" s="8"/>
      <c r="AK135" s="45">
        <v>181.9850616455</v>
      </c>
      <c r="AL135" s="63">
        <v>12.4</v>
      </c>
      <c r="AM135" s="8"/>
      <c r="AN135" s="62">
        <v>150</v>
      </c>
      <c r="AO135" s="63">
        <v>9.4600000000000009</v>
      </c>
      <c r="AP135" s="8"/>
      <c r="AQ135" s="45">
        <v>181.90075683590001</v>
      </c>
      <c r="AR135" s="63">
        <v>9.43</v>
      </c>
      <c r="AS135" s="8"/>
      <c r="AT135" s="62">
        <v>176</v>
      </c>
      <c r="AU135" s="63">
        <v>9.2799999999999994</v>
      </c>
      <c r="AV135" s="8"/>
      <c r="AW135" s="62">
        <v>166</v>
      </c>
      <c r="AX135" s="63">
        <v>7.93</v>
      </c>
      <c r="AY135" s="8"/>
      <c r="AZ135" s="62">
        <v>159</v>
      </c>
      <c r="BA135" s="63">
        <v>9.5399999999999991</v>
      </c>
      <c r="BB135" s="8"/>
      <c r="BC135" s="45">
        <v>159.53929138180001</v>
      </c>
      <c r="BD135" s="63">
        <v>11.1</v>
      </c>
      <c r="BF135" s="62">
        <v>155</v>
      </c>
      <c r="BG135" s="63">
        <v>14.4</v>
      </c>
      <c r="BH135" s="8"/>
      <c r="BI135" s="62">
        <v>146</v>
      </c>
      <c r="BJ135" s="63">
        <v>13</v>
      </c>
      <c r="BL135" s="80">
        <v>239.62313842770001</v>
      </c>
      <c r="BM135" s="10">
        <v>12.630146026609999</v>
      </c>
      <c r="BO135" s="80">
        <v>187.46339416500001</v>
      </c>
      <c r="BP135" s="10">
        <v>13.63334178925</v>
      </c>
      <c r="BR135" s="80">
        <v>161.81782531740001</v>
      </c>
      <c r="BS135" s="10">
        <v>13.61959648132</v>
      </c>
      <c r="BU135" s="45">
        <v>180.68127441409999</v>
      </c>
      <c r="BV135" s="10">
        <v>13.52868270874</v>
      </c>
    </row>
    <row r="136" spans="1:74" x14ac:dyDescent="0.3">
      <c r="A136" s="62">
        <v>122</v>
      </c>
      <c r="B136" s="63">
        <v>5.55</v>
      </c>
      <c r="C136" s="8"/>
      <c r="D136" s="62">
        <v>208</v>
      </c>
      <c r="E136" s="63">
        <v>11.1</v>
      </c>
      <c r="F136" s="8"/>
      <c r="G136" s="62">
        <v>202</v>
      </c>
      <c r="H136" s="63">
        <v>10.8</v>
      </c>
      <c r="I136" s="8"/>
      <c r="J136" s="45">
        <v>198.78755187990001</v>
      </c>
      <c r="K136" s="63">
        <v>10.9</v>
      </c>
      <c r="L136" s="8"/>
      <c r="M136" s="62">
        <v>205</v>
      </c>
      <c r="N136" s="63">
        <v>11.6</v>
      </c>
      <c r="O136" s="8"/>
      <c r="P136" s="62">
        <v>189</v>
      </c>
      <c r="Q136" s="63">
        <v>10.5</v>
      </c>
      <c r="R136" s="8"/>
      <c r="S136" s="45">
        <v>193.39695739749999</v>
      </c>
      <c r="T136" s="63">
        <v>11.7</v>
      </c>
      <c r="U136" s="8"/>
      <c r="V136" s="62">
        <v>199</v>
      </c>
      <c r="W136" s="63">
        <v>12.6</v>
      </c>
      <c r="X136" s="8"/>
      <c r="Y136" s="62">
        <v>209</v>
      </c>
      <c r="Z136" s="63">
        <v>12.6</v>
      </c>
      <c r="AA136" s="8"/>
      <c r="AB136" s="45">
        <v>192.0682067871</v>
      </c>
      <c r="AC136" s="63">
        <v>11.5</v>
      </c>
      <c r="AD136" s="8"/>
      <c r="AE136" s="62">
        <v>191</v>
      </c>
      <c r="AF136" s="63">
        <v>11.4</v>
      </c>
      <c r="AG136" s="8"/>
      <c r="AH136" s="62">
        <v>175</v>
      </c>
      <c r="AI136" s="63">
        <v>11.2</v>
      </c>
      <c r="AJ136" s="8"/>
      <c r="AK136" s="45">
        <v>182.80586242679999</v>
      </c>
      <c r="AL136" s="63">
        <v>12.5</v>
      </c>
      <c r="AM136" s="8"/>
      <c r="AN136" s="62">
        <v>152</v>
      </c>
      <c r="AO136" s="63">
        <v>9.56</v>
      </c>
      <c r="AP136" s="8"/>
      <c r="AQ136" s="45">
        <v>183.31188964840001</v>
      </c>
      <c r="AR136" s="63">
        <v>9.5299999999999994</v>
      </c>
      <c r="AS136" s="8"/>
      <c r="AT136" s="62">
        <v>178</v>
      </c>
      <c r="AU136" s="63">
        <v>9.3800000000000008</v>
      </c>
      <c r="AV136" s="8"/>
      <c r="AW136" s="62">
        <v>166</v>
      </c>
      <c r="AX136" s="63">
        <v>8.01</v>
      </c>
      <c r="AY136" s="8"/>
      <c r="AZ136" s="62">
        <v>159</v>
      </c>
      <c r="BA136" s="63">
        <v>9.64</v>
      </c>
      <c r="BB136" s="8"/>
      <c r="BC136" s="45">
        <v>159.74754333499999</v>
      </c>
      <c r="BD136" s="63">
        <v>11.2</v>
      </c>
      <c r="BF136" s="62">
        <v>155</v>
      </c>
      <c r="BG136" s="63">
        <v>14.5</v>
      </c>
      <c r="BH136" s="8"/>
      <c r="BI136" s="62">
        <v>146</v>
      </c>
      <c r="BJ136" s="63">
        <v>13.1</v>
      </c>
      <c r="BL136" s="80">
        <v>239.27670288089999</v>
      </c>
      <c r="BM136" s="10">
        <v>12.747333526609999</v>
      </c>
      <c r="BO136" s="80">
        <v>187.53633117679999</v>
      </c>
      <c r="BP136" s="10">
        <v>13.75034618378</v>
      </c>
      <c r="BR136" s="80">
        <v>162.06001281740001</v>
      </c>
      <c r="BS136" s="10">
        <v>13.736539840700001</v>
      </c>
      <c r="BU136" s="45">
        <v>180.47814941409999</v>
      </c>
      <c r="BV136" s="10">
        <v>13.64544296265</v>
      </c>
    </row>
    <row r="137" spans="1:74" x14ac:dyDescent="0.3">
      <c r="A137" s="62">
        <v>123</v>
      </c>
      <c r="B137" s="63">
        <v>5.6</v>
      </c>
      <c r="C137" s="8"/>
      <c r="D137" s="62">
        <v>210</v>
      </c>
      <c r="E137" s="63">
        <v>11.2</v>
      </c>
      <c r="F137" s="8"/>
      <c r="G137" s="62">
        <v>203</v>
      </c>
      <c r="H137" s="63">
        <v>10.9</v>
      </c>
      <c r="I137" s="8"/>
      <c r="J137" s="45">
        <v>199.94721984860001</v>
      </c>
      <c r="K137" s="63">
        <v>11</v>
      </c>
      <c r="L137" s="8"/>
      <c r="M137" s="62">
        <v>206</v>
      </c>
      <c r="N137" s="63">
        <v>11.7</v>
      </c>
      <c r="O137" s="8"/>
      <c r="P137" s="62">
        <v>190</v>
      </c>
      <c r="Q137" s="63">
        <v>10.6</v>
      </c>
      <c r="R137" s="8"/>
      <c r="S137" s="45">
        <v>194.32469177249999</v>
      </c>
      <c r="T137" s="63">
        <v>11.8</v>
      </c>
      <c r="U137" s="8"/>
      <c r="V137" s="62">
        <v>200</v>
      </c>
      <c r="W137" s="63">
        <v>12.7</v>
      </c>
      <c r="X137" s="8"/>
      <c r="Y137" s="62">
        <v>210</v>
      </c>
      <c r="Z137" s="63">
        <v>12.7</v>
      </c>
      <c r="AA137" s="8"/>
      <c r="AB137" s="45">
        <v>193.0711364746</v>
      </c>
      <c r="AC137" s="63">
        <v>11.6</v>
      </c>
      <c r="AD137" s="8"/>
      <c r="AE137" s="62">
        <v>192</v>
      </c>
      <c r="AF137" s="63">
        <v>11.5</v>
      </c>
      <c r="AG137" s="8"/>
      <c r="AH137" s="62">
        <v>176</v>
      </c>
      <c r="AI137" s="63">
        <v>11.3</v>
      </c>
      <c r="AJ137" s="8"/>
      <c r="AK137" s="45">
        <v>183.6295928955</v>
      </c>
      <c r="AL137" s="63">
        <v>12.6</v>
      </c>
      <c r="AM137" s="8"/>
      <c r="AN137" s="62">
        <v>153</v>
      </c>
      <c r="AO137" s="63">
        <v>9.66</v>
      </c>
      <c r="AP137" s="8"/>
      <c r="AQ137" s="45">
        <v>184.69567871090001</v>
      </c>
      <c r="AR137" s="63">
        <v>9.6300000000000008</v>
      </c>
      <c r="AS137" s="8"/>
      <c r="AT137" s="62">
        <v>179</v>
      </c>
      <c r="AU137" s="63">
        <v>9.48</v>
      </c>
      <c r="AV137" s="8"/>
      <c r="AW137" s="62">
        <v>166</v>
      </c>
      <c r="AX137" s="63">
        <v>8.09</v>
      </c>
      <c r="AY137" s="8"/>
      <c r="AZ137" s="62">
        <v>159</v>
      </c>
      <c r="BA137" s="63">
        <v>9.74</v>
      </c>
      <c r="BB137" s="8"/>
      <c r="BC137" s="45">
        <v>159.92723083499999</v>
      </c>
      <c r="BD137" s="63">
        <v>11.4</v>
      </c>
      <c r="BF137" s="62">
        <v>155</v>
      </c>
      <c r="BG137" s="63">
        <v>14.6</v>
      </c>
      <c r="BH137" s="8"/>
      <c r="BI137" s="62">
        <v>147</v>
      </c>
      <c r="BJ137" s="63">
        <v>13.2</v>
      </c>
      <c r="BL137" s="80">
        <v>238.9295349121</v>
      </c>
      <c r="BM137" s="10">
        <v>12.86378860474</v>
      </c>
      <c r="BO137" s="80">
        <v>187.59281921389999</v>
      </c>
      <c r="BP137" s="10">
        <v>13.86710643768</v>
      </c>
      <c r="BR137" s="80">
        <v>162.30769348140001</v>
      </c>
      <c r="BS137" s="10">
        <v>13.8533000946</v>
      </c>
      <c r="BU137" s="45">
        <v>180.27294921879999</v>
      </c>
      <c r="BV137" s="10">
        <v>13.761470794679999</v>
      </c>
    </row>
    <row r="138" spans="1:74" x14ac:dyDescent="0.3">
      <c r="A138" s="62">
        <v>124</v>
      </c>
      <c r="B138" s="63">
        <v>5.65</v>
      </c>
      <c r="C138" s="8"/>
      <c r="D138" s="62">
        <v>211</v>
      </c>
      <c r="E138" s="63">
        <v>11.3</v>
      </c>
      <c r="F138" s="8"/>
      <c r="G138" s="62">
        <v>204</v>
      </c>
      <c r="H138" s="63">
        <v>11</v>
      </c>
      <c r="I138" s="8"/>
      <c r="J138" s="45">
        <v>201.09175109860001</v>
      </c>
      <c r="K138" s="63">
        <v>11.1</v>
      </c>
      <c r="L138" s="8"/>
      <c r="M138" s="62">
        <v>207</v>
      </c>
      <c r="N138" s="63">
        <v>11.8</v>
      </c>
      <c r="O138" s="8"/>
      <c r="P138" s="62">
        <v>191</v>
      </c>
      <c r="Q138" s="63">
        <v>10.7</v>
      </c>
      <c r="R138" s="8"/>
      <c r="S138" s="45">
        <v>195.2109222412</v>
      </c>
      <c r="T138" s="63">
        <v>11.9</v>
      </c>
      <c r="U138" s="8"/>
      <c r="V138" s="62">
        <v>199</v>
      </c>
      <c r="W138" s="63">
        <v>12.8</v>
      </c>
      <c r="X138" s="8"/>
      <c r="Y138" s="62">
        <v>211</v>
      </c>
      <c r="Z138" s="63">
        <v>12.8</v>
      </c>
      <c r="AA138" s="8"/>
      <c r="AB138" s="45">
        <v>194.0701599121</v>
      </c>
      <c r="AC138" s="63">
        <v>11.7</v>
      </c>
      <c r="AD138" s="8"/>
      <c r="AE138" s="62">
        <v>193</v>
      </c>
      <c r="AF138" s="63">
        <v>11.6</v>
      </c>
      <c r="AG138" s="8"/>
      <c r="AH138" s="62">
        <v>177</v>
      </c>
      <c r="AI138" s="63">
        <v>11.4</v>
      </c>
      <c r="AJ138" s="8"/>
      <c r="AK138" s="45">
        <v>184.42890930179999</v>
      </c>
      <c r="AL138" s="63">
        <v>12.7</v>
      </c>
      <c r="AM138" s="8"/>
      <c r="AN138" s="62">
        <v>154</v>
      </c>
      <c r="AO138" s="63">
        <v>9.76</v>
      </c>
      <c r="AP138" s="8"/>
      <c r="AQ138" s="45">
        <v>186.08630371090001</v>
      </c>
      <c r="AR138" s="63">
        <v>9.73</v>
      </c>
      <c r="AS138" s="8"/>
      <c r="AT138" s="62">
        <v>180</v>
      </c>
      <c r="AU138" s="63">
        <v>9.58</v>
      </c>
      <c r="AV138" s="8"/>
      <c r="AW138" s="62">
        <v>167</v>
      </c>
      <c r="AX138" s="63">
        <v>8.18</v>
      </c>
      <c r="AY138" s="8"/>
      <c r="AZ138" s="62">
        <v>159</v>
      </c>
      <c r="BA138" s="63">
        <v>9.84</v>
      </c>
      <c r="BB138" s="8"/>
      <c r="BC138" s="45">
        <v>160.08824157710001</v>
      </c>
      <c r="BD138" s="63">
        <v>11.5</v>
      </c>
      <c r="BF138" s="62">
        <v>155</v>
      </c>
      <c r="BG138" s="63">
        <v>14.8</v>
      </c>
      <c r="BH138" s="8"/>
      <c r="BI138" s="62">
        <v>147</v>
      </c>
      <c r="BJ138" s="63">
        <v>13.4</v>
      </c>
      <c r="BL138" s="80">
        <v>238.58529663089999</v>
      </c>
      <c r="BM138" s="10">
        <v>12.98018264771</v>
      </c>
      <c r="BO138" s="80">
        <v>187.62608337399999</v>
      </c>
      <c r="BP138" s="10">
        <v>13.983253479</v>
      </c>
      <c r="BR138" s="80">
        <v>162.52546691890001</v>
      </c>
      <c r="BS138" s="10">
        <v>13.96932792664</v>
      </c>
      <c r="BU138" s="45">
        <v>180.09814453129999</v>
      </c>
      <c r="BV138" s="10">
        <v>13.878414154050001</v>
      </c>
    </row>
    <row r="139" spans="1:74" x14ac:dyDescent="0.3">
      <c r="A139" s="62">
        <v>125</v>
      </c>
      <c r="B139" s="63">
        <v>5.7</v>
      </c>
      <c r="C139" s="8"/>
      <c r="D139" s="62">
        <v>212</v>
      </c>
      <c r="E139" s="63">
        <v>11.4</v>
      </c>
      <c r="F139" s="8"/>
      <c r="G139" s="62">
        <v>205</v>
      </c>
      <c r="H139" s="63">
        <v>11.1</v>
      </c>
      <c r="I139" s="8"/>
      <c r="J139" s="45">
        <v>202.19721984860001</v>
      </c>
      <c r="K139" s="63">
        <v>11.2</v>
      </c>
      <c r="L139" s="8"/>
      <c r="M139" s="62">
        <v>208</v>
      </c>
      <c r="N139" s="63">
        <v>11.9</v>
      </c>
      <c r="O139" s="8"/>
      <c r="P139" s="62">
        <v>192</v>
      </c>
      <c r="Q139" s="63">
        <v>10.8</v>
      </c>
      <c r="R139" s="8"/>
      <c r="S139" s="45">
        <v>196.06492614749999</v>
      </c>
      <c r="T139" s="63">
        <v>12</v>
      </c>
      <c r="U139" s="8"/>
      <c r="V139" s="62">
        <v>199</v>
      </c>
      <c r="W139" s="63">
        <v>12.9</v>
      </c>
      <c r="X139" s="8"/>
      <c r="Y139" s="62">
        <v>212</v>
      </c>
      <c r="Z139" s="63">
        <v>12.9</v>
      </c>
      <c r="AA139" s="8"/>
      <c r="AB139" s="45">
        <v>195.0672302246</v>
      </c>
      <c r="AC139" s="63">
        <v>11.8</v>
      </c>
      <c r="AD139" s="8"/>
      <c r="AE139" s="62">
        <v>194</v>
      </c>
      <c r="AF139" s="63">
        <v>11.7</v>
      </c>
      <c r="AG139" s="8"/>
      <c r="AH139" s="62">
        <v>178</v>
      </c>
      <c r="AI139" s="63">
        <v>11.5</v>
      </c>
      <c r="AJ139" s="8"/>
      <c r="AK139" s="45">
        <v>185.214553833</v>
      </c>
      <c r="AL139" s="63">
        <v>12.8</v>
      </c>
      <c r="AM139" s="8"/>
      <c r="AN139" s="62">
        <v>155</v>
      </c>
      <c r="AO139" s="63">
        <v>9.86</v>
      </c>
      <c r="AP139" s="8"/>
      <c r="AQ139" s="45">
        <v>187.45837402340001</v>
      </c>
      <c r="AR139" s="63">
        <v>9.83</v>
      </c>
      <c r="AS139" s="8"/>
      <c r="AT139" s="62">
        <v>182</v>
      </c>
      <c r="AU139" s="63">
        <v>9.68</v>
      </c>
      <c r="AV139" s="8"/>
      <c r="AW139" s="62">
        <v>167</v>
      </c>
      <c r="AX139" s="63">
        <v>8.26</v>
      </c>
      <c r="AY139" s="8"/>
      <c r="AZ139" s="62">
        <v>160</v>
      </c>
      <c r="BA139" s="63">
        <v>9.94</v>
      </c>
      <c r="BB139" s="8"/>
      <c r="BC139" s="45">
        <v>160.28953552249999</v>
      </c>
      <c r="BD139" s="63">
        <v>11.6</v>
      </c>
      <c r="BF139" s="62">
        <v>155</v>
      </c>
      <c r="BG139" s="63">
        <v>14.9</v>
      </c>
      <c r="BH139" s="8"/>
      <c r="BI139" s="62">
        <v>147</v>
      </c>
      <c r="BJ139" s="63">
        <v>13.5</v>
      </c>
      <c r="BL139" s="80">
        <v>238.2428894043</v>
      </c>
      <c r="BM139" s="10">
        <v>13.09718704224</v>
      </c>
      <c r="BO139" s="80">
        <v>187.6922454834</v>
      </c>
      <c r="BP139" s="10">
        <v>14.10068511963</v>
      </c>
      <c r="BR139" s="80">
        <v>162.76106262210001</v>
      </c>
      <c r="BS139" s="10">
        <v>14.086149215700001</v>
      </c>
      <c r="BU139" s="45">
        <v>179.93408203129999</v>
      </c>
      <c r="BV139" s="10">
        <v>13.995357513429999</v>
      </c>
    </row>
    <row r="140" spans="1:74" x14ac:dyDescent="0.3">
      <c r="A140" s="62">
        <v>126</v>
      </c>
      <c r="B140" s="63">
        <v>5.75</v>
      </c>
      <c r="C140" s="8"/>
      <c r="D140" s="62">
        <v>213</v>
      </c>
      <c r="E140" s="63">
        <v>11.5</v>
      </c>
      <c r="F140" s="8"/>
      <c r="G140" s="62">
        <v>206</v>
      </c>
      <c r="H140" s="63">
        <v>11.2</v>
      </c>
      <c r="I140" s="8"/>
      <c r="J140" s="45">
        <v>203.31196594240001</v>
      </c>
      <c r="K140" s="63">
        <v>11.3</v>
      </c>
      <c r="L140" s="8"/>
      <c r="M140" s="62">
        <v>209</v>
      </c>
      <c r="N140" s="63">
        <v>12</v>
      </c>
      <c r="O140" s="8"/>
      <c r="P140" s="62">
        <v>193</v>
      </c>
      <c r="Q140" s="63">
        <v>10.9</v>
      </c>
      <c r="R140" s="8"/>
      <c r="S140" s="45">
        <v>196.9443206787</v>
      </c>
      <c r="T140" s="63">
        <v>12.1</v>
      </c>
      <c r="U140" s="8"/>
      <c r="V140" s="62">
        <v>200</v>
      </c>
      <c r="W140" s="63">
        <v>13</v>
      </c>
      <c r="X140" s="8"/>
      <c r="Y140" s="62">
        <v>212</v>
      </c>
      <c r="Z140" s="63">
        <v>13</v>
      </c>
      <c r="AA140" s="8"/>
      <c r="AB140" s="45">
        <v>196.0486755371</v>
      </c>
      <c r="AC140" s="63">
        <v>11.9</v>
      </c>
      <c r="AD140" s="8"/>
      <c r="AE140" s="62">
        <v>194</v>
      </c>
      <c r="AF140" s="63">
        <v>11.8</v>
      </c>
      <c r="AG140" s="8"/>
      <c r="AH140" s="62">
        <v>179</v>
      </c>
      <c r="AI140" s="63">
        <v>11.6</v>
      </c>
      <c r="AJ140" s="8"/>
      <c r="AK140" s="45">
        <v>185.98262023929999</v>
      </c>
      <c r="AL140" s="63">
        <v>12.9</v>
      </c>
      <c r="AM140" s="8"/>
      <c r="AN140" s="62">
        <v>156</v>
      </c>
      <c r="AO140" s="63">
        <v>9.9600000000000009</v>
      </c>
      <c r="AP140" s="8"/>
      <c r="AQ140" s="45">
        <v>188.81091308590001</v>
      </c>
      <c r="AR140" s="63">
        <v>9.93</v>
      </c>
      <c r="AS140" s="8"/>
      <c r="AT140" s="62">
        <v>183</v>
      </c>
      <c r="AU140" s="63">
        <v>9.7799999999999994</v>
      </c>
      <c r="AV140" s="8"/>
      <c r="AW140" s="62">
        <v>167</v>
      </c>
      <c r="AX140" s="63">
        <v>8.35</v>
      </c>
      <c r="AY140" s="8"/>
      <c r="AZ140" s="62">
        <v>160</v>
      </c>
      <c r="BA140" s="63">
        <v>10</v>
      </c>
      <c r="BB140" s="8"/>
      <c r="BC140" s="45">
        <v>160.44132995609999</v>
      </c>
      <c r="BD140" s="63">
        <v>11.7</v>
      </c>
      <c r="BF140" s="62">
        <v>155</v>
      </c>
      <c r="BG140" s="63">
        <v>15</v>
      </c>
      <c r="BH140" s="8"/>
      <c r="BI140" s="62">
        <v>147</v>
      </c>
      <c r="BJ140" s="63">
        <v>13.6</v>
      </c>
      <c r="BL140" s="80">
        <v>237.91061401370001</v>
      </c>
      <c r="BM140" s="10">
        <v>13.21382522583</v>
      </c>
      <c r="BO140" s="80">
        <v>187.755569458</v>
      </c>
      <c r="BP140" s="10">
        <v>14.21768951416</v>
      </c>
      <c r="BR140" s="80">
        <v>162.9937286377</v>
      </c>
      <c r="BS140" s="10">
        <v>14.203336715700001</v>
      </c>
      <c r="BU140" s="45">
        <v>179.74792480470001</v>
      </c>
      <c r="BV140" s="10">
        <v>14.11169052124</v>
      </c>
    </row>
    <row r="141" spans="1:74" x14ac:dyDescent="0.3">
      <c r="A141" s="62">
        <v>127</v>
      </c>
      <c r="B141" s="63">
        <v>5.8</v>
      </c>
      <c r="C141" s="8"/>
      <c r="D141" s="62">
        <v>214</v>
      </c>
      <c r="E141" s="63">
        <v>11.6</v>
      </c>
      <c r="F141" s="8"/>
      <c r="G141" s="62">
        <v>207</v>
      </c>
      <c r="H141" s="63">
        <v>11.3</v>
      </c>
      <c r="I141" s="8"/>
      <c r="J141" s="45">
        <v>204.40180969240001</v>
      </c>
      <c r="K141" s="63">
        <v>11.4</v>
      </c>
      <c r="L141" s="8"/>
      <c r="M141" s="62">
        <v>210</v>
      </c>
      <c r="N141" s="63">
        <v>12.1</v>
      </c>
      <c r="O141" s="8"/>
      <c r="P141" s="62">
        <v>193</v>
      </c>
      <c r="Q141" s="63">
        <v>11</v>
      </c>
      <c r="R141" s="8"/>
      <c r="S141" s="45">
        <v>197.81590270999999</v>
      </c>
      <c r="T141" s="63">
        <v>12.2</v>
      </c>
      <c r="U141" s="8"/>
      <c r="V141" s="62">
        <v>201</v>
      </c>
      <c r="W141" s="63">
        <v>13.1</v>
      </c>
      <c r="X141" s="8"/>
      <c r="Y141" s="62">
        <v>213</v>
      </c>
      <c r="Z141" s="63">
        <v>13.1</v>
      </c>
      <c r="AA141" s="8"/>
      <c r="AB141" s="45">
        <v>197.00717163089999</v>
      </c>
      <c r="AC141" s="63">
        <v>12</v>
      </c>
      <c r="AD141" s="8"/>
      <c r="AE141" s="62">
        <v>195</v>
      </c>
      <c r="AF141" s="63">
        <v>11.9</v>
      </c>
      <c r="AG141" s="8"/>
      <c r="AH141" s="62">
        <v>180</v>
      </c>
      <c r="AI141" s="63">
        <v>11.7</v>
      </c>
      <c r="AJ141" s="8"/>
      <c r="AK141" s="45">
        <v>186.747756958</v>
      </c>
      <c r="AL141" s="63">
        <v>13</v>
      </c>
      <c r="AM141" s="8"/>
      <c r="AN141" s="62">
        <v>157</v>
      </c>
      <c r="AO141" s="63">
        <v>10.1</v>
      </c>
      <c r="AP141" s="8"/>
      <c r="AQ141" s="45">
        <v>190.14489746090001</v>
      </c>
      <c r="AR141" s="71">
        <v>10</v>
      </c>
      <c r="AS141" s="8"/>
      <c r="AT141" s="62">
        <v>185</v>
      </c>
      <c r="AU141" s="63">
        <v>9.8800000000000008</v>
      </c>
      <c r="AV141" s="8"/>
      <c r="AW141" s="62">
        <v>167</v>
      </c>
      <c r="AX141" s="63">
        <v>8.43</v>
      </c>
      <c r="AY141" s="8"/>
      <c r="AZ141" s="62">
        <v>160</v>
      </c>
      <c r="BA141" s="63">
        <v>10.1</v>
      </c>
      <c r="BB141" s="8"/>
      <c r="BC141" s="45">
        <v>160.5576019287</v>
      </c>
      <c r="BD141" s="63">
        <v>11.8</v>
      </c>
      <c r="BF141" s="62">
        <v>155</v>
      </c>
      <c r="BG141" s="63">
        <v>15.1</v>
      </c>
      <c r="BH141" s="8"/>
      <c r="BI141" s="62">
        <v>147</v>
      </c>
      <c r="BJ141" s="63">
        <v>13.7</v>
      </c>
      <c r="BL141" s="80">
        <v>237.58432006839999</v>
      </c>
      <c r="BM141" s="10">
        <v>13.330219268800001</v>
      </c>
      <c r="BO141" s="80">
        <v>187.80599975589999</v>
      </c>
      <c r="BP141" s="10">
        <v>14.33347320557</v>
      </c>
      <c r="BR141" s="80">
        <v>163.21138000490001</v>
      </c>
      <c r="BS141" s="10">
        <v>14.319547653200001</v>
      </c>
      <c r="BU141" s="45">
        <v>179.58233642580001</v>
      </c>
      <c r="BV141" s="10">
        <v>14.22845077515</v>
      </c>
    </row>
    <row r="142" spans="1:74" x14ac:dyDescent="0.3">
      <c r="A142" s="62">
        <v>128</v>
      </c>
      <c r="B142" s="63">
        <v>5.85</v>
      </c>
      <c r="C142" s="8"/>
      <c r="D142" s="62">
        <v>216</v>
      </c>
      <c r="E142" s="63">
        <v>11.7</v>
      </c>
      <c r="F142" s="8"/>
      <c r="G142" s="62">
        <v>208</v>
      </c>
      <c r="H142" s="63">
        <v>11.4</v>
      </c>
      <c r="I142" s="8"/>
      <c r="J142" s="45">
        <v>205.45259094240001</v>
      </c>
      <c r="K142" s="63">
        <v>11.5</v>
      </c>
      <c r="L142" s="8"/>
      <c r="M142" s="62">
        <v>211</v>
      </c>
      <c r="N142" s="63">
        <v>12.2</v>
      </c>
      <c r="O142" s="8"/>
      <c r="P142" s="62">
        <v>194</v>
      </c>
      <c r="Q142" s="63">
        <v>11.1</v>
      </c>
      <c r="R142" s="8"/>
      <c r="S142" s="45">
        <v>198.6581878662</v>
      </c>
      <c r="T142" s="63">
        <v>12.3</v>
      </c>
      <c r="U142" s="8"/>
      <c r="V142" s="62">
        <v>202</v>
      </c>
      <c r="W142" s="63">
        <v>13.2</v>
      </c>
      <c r="X142" s="8"/>
      <c r="Y142" s="62">
        <v>214</v>
      </c>
      <c r="Z142" s="63">
        <v>13.2</v>
      </c>
      <c r="AA142" s="8"/>
      <c r="AB142" s="45">
        <v>197.9754333496</v>
      </c>
      <c r="AC142" s="63">
        <v>12.1</v>
      </c>
      <c r="AD142" s="8"/>
      <c r="AE142" s="62">
        <v>196</v>
      </c>
      <c r="AF142" s="63">
        <v>12</v>
      </c>
      <c r="AG142" s="8"/>
      <c r="AH142" s="62">
        <v>181</v>
      </c>
      <c r="AI142" s="63">
        <v>11.8</v>
      </c>
      <c r="AJ142" s="8"/>
      <c r="AK142" s="45">
        <v>187.491897583</v>
      </c>
      <c r="AL142" s="63">
        <v>13.1</v>
      </c>
      <c r="AM142" s="8"/>
      <c r="AN142" s="62">
        <v>158</v>
      </c>
      <c r="AO142" s="63">
        <v>10.199999999999999</v>
      </c>
      <c r="AP142" s="8"/>
      <c r="AQ142" s="45">
        <v>191.46130371090001</v>
      </c>
      <c r="AR142" s="63">
        <v>10.1</v>
      </c>
      <c r="AS142" s="8"/>
      <c r="AT142" s="62">
        <v>186</v>
      </c>
      <c r="AU142" s="63">
        <v>9.98</v>
      </c>
      <c r="AV142" s="8"/>
      <c r="AW142" s="62">
        <v>168</v>
      </c>
      <c r="AX142" s="63">
        <v>8.51</v>
      </c>
      <c r="AY142" s="8"/>
      <c r="AZ142" s="62">
        <v>160</v>
      </c>
      <c r="BA142" s="63">
        <v>10.199999999999999</v>
      </c>
      <c r="BB142" s="8"/>
      <c r="BC142" s="45">
        <v>160.70726013180001</v>
      </c>
      <c r="BD142" s="63">
        <v>11.9</v>
      </c>
      <c r="BF142" s="62">
        <v>156</v>
      </c>
      <c r="BG142" s="63">
        <v>15.2</v>
      </c>
      <c r="BH142" s="8"/>
      <c r="BI142" s="62">
        <v>147</v>
      </c>
      <c r="BJ142" s="63">
        <v>13.8</v>
      </c>
      <c r="BL142" s="80">
        <v>237.2507019043</v>
      </c>
      <c r="BM142" s="10">
        <v>13.446918487550001</v>
      </c>
      <c r="BO142" s="80">
        <v>187.8762512207</v>
      </c>
      <c r="BP142" s="10">
        <v>14.45059967041</v>
      </c>
      <c r="BR142" s="80">
        <v>163.44856262210001</v>
      </c>
      <c r="BS142" s="10">
        <v>14.4363079071</v>
      </c>
      <c r="BU142" s="45">
        <v>179.42510986330001</v>
      </c>
      <c r="BV142" s="10">
        <v>14.34563827515</v>
      </c>
    </row>
    <row r="143" spans="1:74" x14ac:dyDescent="0.3">
      <c r="A143" s="62">
        <v>129</v>
      </c>
      <c r="B143" s="63">
        <v>5.9</v>
      </c>
      <c r="C143" s="8"/>
      <c r="D143" s="62">
        <v>217</v>
      </c>
      <c r="E143" s="63">
        <v>11.8</v>
      </c>
      <c r="F143" s="8"/>
      <c r="G143" s="62">
        <v>209</v>
      </c>
      <c r="H143" s="63">
        <v>11.5</v>
      </c>
      <c r="I143" s="8"/>
      <c r="J143" s="45">
        <v>206.50727844240001</v>
      </c>
      <c r="K143" s="63">
        <v>11.6</v>
      </c>
      <c r="L143" s="8"/>
      <c r="M143" s="62">
        <v>212</v>
      </c>
      <c r="N143" s="63">
        <v>12.3</v>
      </c>
      <c r="O143" s="8"/>
      <c r="P143" s="62">
        <v>195</v>
      </c>
      <c r="Q143" s="63">
        <v>11.2</v>
      </c>
      <c r="R143" s="8"/>
      <c r="S143" s="45">
        <v>199.4902191162</v>
      </c>
      <c r="T143" s="63">
        <v>12.4</v>
      </c>
      <c r="U143" s="8"/>
      <c r="V143" s="62">
        <v>203</v>
      </c>
      <c r="W143" s="63">
        <v>13.3</v>
      </c>
      <c r="X143" s="8"/>
      <c r="Y143" s="62">
        <v>215</v>
      </c>
      <c r="Z143" s="63">
        <v>13.3</v>
      </c>
      <c r="AA143" s="8"/>
      <c r="AB143" s="45">
        <v>198.9158630371</v>
      </c>
      <c r="AC143" s="63">
        <v>12.2</v>
      </c>
      <c r="AD143" s="8"/>
      <c r="AE143" s="62">
        <v>197</v>
      </c>
      <c r="AF143" s="63">
        <v>12.1</v>
      </c>
      <c r="AG143" s="8"/>
      <c r="AH143" s="62">
        <v>182</v>
      </c>
      <c r="AI143" s="63">
        <v>11.9</v>
      </c>
      <c r="AJ143" s="8"/>
      <c r="AK143" s="45">
        <v>188.22285461429999</v>
      </c>
      <c r="AL143" s="63">
        <v>13.2</v>
      </c>
      <c r="AM143" s="8"/>
      <c r="AN143" s="62">
        <v>160</v>
      </c>
      <c r="AO143" s="63">
        <v>10.3</v>
      </c>
      <c r="AP143" s="8"/>
      <c r="AQ143" s="45">
        <v>192.76110839840001</v>
      </c>
      <c r="AR143" s="63">
        <v>10.199999999999999</v>
      </c>
      <c r="AS143" s="8"/>
      <c r="AT143" s="62">
        <v>187</v>
      </c>
      <c r="AU143" s="63">
        <v>10.1</v>
      </c>
      <c r="AV143" s="8"/>
      <c r="AW143" s="62">
        <v>168</v>
      </c>
      <c r="AX143" s="63">
        <v>8.59</v>
      </c>
      <c r="AY143" s="8"/>
      <c r="AZ143" s="62">
        <v>160</v>
      </c>
      <c r="BA143" s="63">
        <v>10.3</v>
      </c>
      <c r="BB143" s="8"/>
      <c r="BC143" s="45">
        <v>160.83647155759999</v>
      </c>
      <c r="BD143" s="63">
        <v>12.1</v>
      </c>
      <c r="BF143" s="62">
        <v>156</v>
      </c>
      <c r="BG143" s="63">
        <v>15.3</v>
      </c>
      <c r="BH143" s="8"/>
      <c r="BI143" s="62">
        <v>148</v>
      </c>
      <c r="BJ143" s="63">
        <v>13.9</v>
      </c>
      <c r="BL143" s="80">
        <v>236.92831420900001</v>
      </c>
      <c r="BM143" s="10">
        <v>13.563556671140001</v>
      </c>
      <c r="BO143" s="80">
        <v>187.94409179690001</v>
      </c>
      <c r="BP143" s="10">
        <v>14.56735992432</v>
      </c>
      <c r="BR143" s="80">
        <v>163.68501281740001</v>
      </c>
      <c r="BS143" s="10">
        <v>14.553434371950001</v>
      </c>
      <c r="BU143" s="45">
        <v>179.27545166019999</v>
      </c>
      <c r="BV143" s="10">
        <v>14.46197128296</v>
      </c>
    </row>
    <row r="144" spans="1:74" x14ac:dyDescent="0.3">
      <c r="A144" s="62">
        <v>130</v>
      </c>
      <c r="B144" s="63">
        <v>5.95</v>
      </c>
      <c r="C144" s="8"/>
      <c r="D144" s="62">
        <v>218</v>
      </c>
      <c r="E144" s="63">
        <v>11.9</v>
      </c>
      <c r="F144" s="8"/>
      <c r="G144" s="62">
        <v>210</v>
      </c>
      <c r="H144" s="63">
        <v>11.6</v>
      </c>
      <c r="I144" s="8"/>
      <c r="J144" s="45">
        <v>207.54048156740001</v>
      </c>
      <c r="K144" s="63">
        <v>11.7</v>
      </c>
      <c r="L144" s="8"/>
      <c r="M144" s="62">
        <v>212</v>
      </c>
      <c r="N144" s="63">
        <v>12.4</v>
      </c>
      <c r="O144" s="8"/>
      <c r="P144" s="62">
        <v>196</v>
      </c>
      <c r="Q144" s="63">
        <v>11.3</v>
      </c>
      <c r="R144" s="8"/>
      <c r="S144" s="45">
        <v>200.2822113037</v>
      </c>
      <c r="T144" s="63">
        <v>12.5</v>
      </c>
      <c r="U144" s="8"/>
      <c r="V144" s="62">
        <v>204</v>
      </c>
      <c r="W144" s="63">
        <v>13.4</v>
      </c>
      <c r="X144" s="8"/>
      <c r="Y144" s="62">
        <v>216</v>
      </c>
      <c r="Z144" s="63">
        <v>13.4</v>
      </c>
      <c r="AA144" s="8"/>
      <c r="AB144" s="45">
        <v>199.8260192871</v>
      </c>
      <c r="AC144" s="63">
        <v>12.3</v>
      </c>
      <c r="AD144" s="8"/>
      <c r="AE144" s="62">
        <v>198</v>
      </c>
      <c r="AF144" s="63">
        <v>12.2</v>
      </c>
      <c r="AG144" s="8"/>
      <c r="AH144" s="62">
        <v>183</v>
      </c>
      <c r="AI144" s="63">
        <v>12</v>
      </c>
      <c r="AJ144" s="8"/>
      <c r="AK144" s="45">
        <v>188.94844055179999</v>
      </c>
      <c r="AL144" s="63">
        <v>13.3</v>
      </c>
      <c r="AM144" s="8"/>
      <c r="AN144" s="62">
        <v>161</v>
      </c>
      <c r="AO144" s="63">
        <v>10.4</v>
      </c>
      <c r="AP144" s="8"/>
      <c r="AQ144" s="45">
        <v>194.03356933590001</v>
      </c>
      <c r="AR144" s="63">
        <v>10.3</v>
      </c>
      <c r="AS144" s="8"/>
      <c r="AT144" s="62">
        <v>188</v>
      </c>
      <c r="AU144" s="63">
        <v>10.199999999999999</v>
      </c>
      <c r="AV144" s="8"/>
      <c r="AW144" s="62">
        <v>168</v>
      </c>
      <c r="AX144" s="63">
        <v>8.68</v>
      </c>
      <c r="AY144" s="8"/>
      <c r="AZ144" s="62">
        <v>160</v>
      </c>
      <c r="BA144" s="63">
        <v>10.4</v>
      </c>
      <c r="BB144" s="8"/>
      <c r="BC144" s="45">
        <v>160.95738220210001</v>
      </c>
      <c r="BD144" s="63">
        <v>12.2</v>
      </c>
      <c r="BF144" s="62">
        <v>156</v>
      </c>
      <c r="BG144" s="63">
        <v>15.5</v>
      </c>
      <c r="BH144" s="8"/>
      <c r="BI144" s="62">
        <v>148</v>
      </c>
      <c r="BJ144" s="63">
        <v>14.1</v>
      </c>
      <c r="BL144" s="80">
        <v>236.59725952150001</v>
      </c>
      <c r="BM144" s="10">
        <v>13.68037796021</v>
      </c>
      <c r="BO144" s="80">
        <v>187.99644470210001</v>
      </c>
      <c r="BP144" s="10">
        <v>14.683326721189999</v>
      </c>
      <c r="BR144" s="80">
        <v>163.93061828610001</v>
      </c>
      <c r="BS144" s="10">
        <v>14.66982841492</v>
      </c>
      <c r="BU144" s="45">
        <v>179.12683105470001</v>
      </c>
      <c r="BV144" s="10">
        <v>14.57873153687</v>
      </c>
    </row>
    <row r="145" spans="1:74" x14ac:dyDescent="0.3">
      <c r="A145" s="62">
        <v>131</v>
      </c>
      <c r="B145" s="63">
        <v>6</v>
      </c>
      <c r="C145" s="8"/>
      <c r="D145" s="62">
        <v>219</v>
      </c>
      <c r="E145" s="63">
        <v>12</v>
      </c>
      <c r="F145" s="8"/>
      <c r="G145" s="62">
        <v>212</v>
      </c>
      <c r="H145" s="63">
        <v>11.7</v>
      </c>
      <c r="I145" s="8"/>
      <c r="J145" s="45">
        <v>208.55952453610001</v>
      </c>
      <c r="K145" s="63">
        <v>11.8</v>
      </c>
      <c r="L145" s="8"/>
      <c r="M145" s="62">
        <v>213</v>
      </c>
      <c r="N145" s="63">
        <v>12.5</v>
      </c>
      <c r="O145" s="8"/>
      <c r="P145" s="62">
        <v>198</v>
      </c>
      <c r="Q145" s="63">
        <v>11.4</v>
      </c>
      <c r="R145" s="8"/>
      <c r="S145" s="45">
        <v>201.05906677249999</v>
      </c>
      <c r="T145" s="63">
        <v>12.6</v>
      </c>
      <c r="U145" s="8"/>
      <c r="V145" s="62">
        <v>204</v>
      </c>
      <c r="W145" s="63">
        <v>13.5</v>
      </c>
      <c r="X145" s="8"/>
      <c r="Y145" s="62">
        <v>216</v>
      </c>
      <c r="Z145" s="63">
        <v>13.5</v>
      </c>
      <c r="AA145" s="8"/>
      <c r="AB145" s="45">
        <v>200.7566833496</v>
      </c>
      <c r="AC145" s="63">
        <v>12.4</v>
      </c>
      <c r="AD145" s="8"/>
      <c r="AE145" s="62">
        <v>199</v>
      </c>
      <c r="AF145" s="63">
        <v>12.3</v>
      </c>
      <c r="AG145" s="8"/>
      <c r="AH145" s="62">
        <v>184</v>
      </c>
      <c r="AI145" s="63">
        <v>12.1</v>
      </c>
      <c r="AJ145" s="8"/>
      <c r="AK145" s="45">
        <v>189.6491241455</v>
      </c>
      <c r="AL145" s="63">
        <v>13.4</v>
      </c>
      <c r="AM145" s="8"/>
      <c r="AN145" s="62">
        <v>162</v>
      </c>
      <c r="AO145" s="63">
        <v>10.5</v>
      </c>
      <c r="AP145" s="8"/>
      <c r="AQ145" s="45">
        <v>195.30603027340001</v>
      </c>
      <c r="AR145" s="63">
        <v>10.4</v>
      </c>
      <c r="AS145" s="8"/>
      <c r="AT145" s="62">
        <v>188</v>
      </c>
      <c r="AU145" s="63">
        <v>10.3</v>
      </c>
      <c r="AV145" s="8"/>
      <c r="AW145" s="62">
        <v>168</v>
      </c>
      <c r="AX145" s="63">
        <v>8.76</v>
      </c>
      <c r="AY145" s="8"/>
      <c r="AZ145" s="62">
        <v>161</v>
      </c>
      <c r="BA145" s="63">
        <v>10.5</v>
      </c>
      <c r="BB145" s="8"/>
      <c r="BC145" s="45">
        <v>161.11491394039999</v>
      </c>
      <c r="BD145" s="63">
        <v>12.3</v>
      </c>
      <c r="BF145" s="62">
        <v>156</v>
      </c>
      <c r="BG145" s="63">
        <v>15.6</v>
      </c>
      <c r="BH145" s="8"/>
      <c r="BI145" s="62">
        <v>148</v>
      </c>
      <c r="BJ145" s="63">
        <v>14.2</v>
      </c>
      <c r="BL145" s="80">
        <v>236.23959350589999</v>
      </c>
      <c r="BM145" s="10">
        <v>13.79658889771</v>
      </c>
      <c r="BO145" s="80">
        <v>188.05574035640001</v>
      </c>
      <c r="BP145" s="10">
        <v>14.80020904541</v>
      </c>
      <c r="BR145" s="80">
        <v>164.1743927002</v>
      </c>
      <c r="BS145" s="10">
        <v>14.78652763367</v>
      </c>
      <c r="BU145" s="45">
        <v>178.97106933590001</v>
      </c>
      <c r="BV145" s="10">
        <v>14.695552825929999</v>
      </c>
    </row>
    <row r="146" spans="1:74" x14ac:dyDescent="0.3">
      <c r="A146" s="62">
        <v>132</v>
      </c>
      <c r="B146" s="63">
        <v>6.05</v>
      </c>
      <c r="C146" s="8"/>
      <c r="D146" s="62">
        <v>220</v>
      </c>
      <c r="E146" s="63">
        <v>12.1</v>
      </c>
      <c r="F146" s="8"/>
      <c r="G146" s="62">
        <v>213</v>
      </c>
      <c r="H146" s="63">
        <v>11.8</v>
      </c>
      <c r="I146" s="8"/>
      <c r="J146" s="45">
        <v>209.55610656740001</v>
      </c>
      <c r="K146" s="63">
        <v>11.9</v>
      </c>
      <c r="L146" s="8"/>
      <c r="M146" s="62">
        <v>214</v>
      </c>
      <c r="N146" s="63">
        <v>12.6</v>
      </c>
      <c r="O146" s="8"/>
      <c r="P146" s="62">
        <v>199</v>
      </c>
      <c r="Q146" s="63">
        <v>11.5</v>
      </c>
      <c r="R146" s="8"/>
      <c r="S146" s="45">
        <v>201.84226989749999</v>
      </c>
      <c r="T146" s="63">
        <v>12.7</v>
      </c>
      <c r="U146" s="8"/>
      <c r="V146" s="62">
        <v>205</v>
      </c>
      <c r="W146" s="63">
        <v>13.6</v>
      </c>
      <c r="X146" s="8"/>
      <c r="Y146" s="62">
        <v>217</v>
      </c>
      <c r="Z146" s="63">
        <v>13.6</v>
      </c>
      <c r="AA146" s="8"/>
      <c r="AB146" s="45">
        <v>201.6668395996</v>
      </c>
      <c r="AC146" s="63">
        <v>12.5</v>
      </c>
      <c r="AD146" s="8"/>
      <c r="AE146" s="62">
        <v>200</v>
      </c>
      <c r="AF146" s="63">
        <v>12.4</v>
      </c>
      <c r="AG146" s="8"/>
      <c r="AH146" s="62">
        <v>185</v>
      </c>
      <c r="AI146" s="63">
        <v>12.2</v>
      </c>
      <c r="AJ146" s="8"/>
      <c r="AK146" s="45">
        <v>190.3288116455</v>
      </c>
      <c r="AL146" s="63">
        <v>13.5</v>
      </c>
      <c r="AM146" s="8"/>
      <c r="AN146" s="62">
        <v>163</v>
      </c>
      <c r="AO146" s="63">
        <v>10.6</v>
      </c>
      <c r="AP146" s="8"/>
      <c r="AQ146" s="45">
        <v>196.56042480470001</v>
      </c>
      <c r="AR146" s="63">
        <v>10.5</v>
      </c>
      <c r="AS146" s="8"/>
      <c r="AT146" s="62">
        <v>190</v>
      </c>
      <c r="AU146" s="63">
        <v>10.4</v>
      </c>
      <c r="AV146" s="8"/>
      <c r="AW146" s="62">
        <v>168</v>
      </c>
      <c r="AX146" s="63">
        <v>8.85</v>
      </c>
      <c r="AY146" s="8"/>
      <c r="AZ146" s="62">
        <v>161</v>
      </c>
      <c r="BA146" s="63">
        <v>10.6</v>
      </c>
      <c r="BB146" s="8"/>
      <c r="BC146" s="45">
        <v>161.25186157229999</v>
      </c>
      <c r="BD146" s="63">
        <v>12.4</v>
      </c>
      <c r="BF146" s="62">
        <v>156</v>
      </c>
      <c r="BG146" s="63">
        <v>15.7</v>
      </c>
      <c r="BH146" s="8"/>
      <c r="BI146" s="62">
        <v>148</v>
      </c>
      <c r="BJ146" s="63">
        <v>14.3</v>
      </c>
      <c r="BL146" s="80">
        <v>235.9070739746</v>
      </c>
      <c r="BM146" s="10">
        <v>13.913837432859999</v>
      </c>
      <c r="BO146" s="80">
        <v>188.09660339359999</v>
      </c>
      <c r="BP146" s="10">
        <v>14.917213439939999</v>
      </c>
      <c r="BR146" s="80">
        <v>164.411819458</v>
      </c>
      <c r="BS146" s="10">
        <v>14.90334892273</v>
      </c>
      <c r="BU146" s="45">
        <v>178.83569335940001</v>
      </c>
      <c r="BV146" s="10">
        <v>14.81212997437</v>
      </c>
    </row>
    <row r="147" spans="1:74" x14ac:dyDescent="0.3">
      <c r="A147" s="62">
        <v>133</v>
      </c>
      <c r="B147" s="63">
        <v>6.1</v>
      </c>
      <c r="C147" s="8"/>
      <c r="D147" s="62">
        <v>221</v>
      </c>
      <c r="E147" s="63">
        <v>12.2</v>
      </c>
      <c r="F147" s="8"/>
      <c r="G147" s="62">
        <v>214</v>
      </c>
      <c r="H147" s="63">
        <v>11.9</v>
      </c>
      <c r="I147" s="8"/>
      <c r="J147" s="45">
        <v>210.55268859860001</v>
      </c>
      <c r="K147" s="63">
        <v>12</v>
      </c>
      <c r="L147" s="8"/>
      <c r="M147" s="62">
        <v>215</v>
      </c>
      <c r="N147" s="63">
        <v>12.7</v>
      </c>
      <c r="O147" s="8"/>
      <c r="P147" s="62">
        <v>199</v>
      </c>
      <c r="Q147" s="63">
        <v>11.6</v>
      </c>
      <c r="R147" s="8"/>
      <c r="S147" s="45">
        <v>202.60203552249999</v>
      </c>
      <c r="T147" s="63">
        <v>12.8</v>
      </c>
      <c r="U147" s="8"/>
      <c r="V147" s="62">
        <v>206</v>
      </c>
      <c r="W147" s="63">
        <v>13.7</v>
      </c>
      <c r="X147" s="8"/>
      <c r="Y147" s="62">
        <v>218</v>
      </c>
      <c r="Z147" s="63">
        <v>13.7</v>
      </c>
      <c r="AA147" s="8"/>
      <c r="AB147" s="45">
        <v>202.5476989746</v>
      </c>
      <c r="AC147" s="63">
        <v>12.6</v>
      </c>
      <c r="AD147" s="8"/>
      <c r="AE147" s="62">
        <v>201</v>
      </c>
      <c r="AF147" s="63">
        <v>12.5</v>
      </c>
      <c r="AG147" s="8"/>
      <c r="AH147" s="62">
        <v>186</v>
      </c>
      <c r="AI147" s="63">
        <v>12.3</v>
      </c>
      <c r="AJ147" s="8"/>
      <c r="AK147" s="45">
        <v>191.001663208</v>
      </c>
      <c r="AL147" s="63">
        <v>13.6</v>
      </c>
      <c r="AM147" s="8"/>
      <c r="AN147" s="62">
        <v>164</v>
      </c>
      <c r="AO147" s="63">
        <v>10.7</v>
      </c>
      <c r="AP147" s="8"/>
      <c r="AQ147" s="45">
        <v>197.77868652340001</v>
      </c>
      <c r="AR147" s="63">
        <v>10.6</v>
      </c>
      <c r="AS147" s="8"/>
      <c r="AT147" s="62">
        <v>191</v>
      </c>
      <c r="AU147" s="63">
        <v>10.5</v>
      </c>
      <c r="AV147" s="8"/>
      <c r="AW147" s="62">
        <v>169</v>
      </c>
      <c r="AX147" s="63">
        <v>8.93</v>
      </c>
      <c r="AY147" s="8"/>
      <c r="AZ147" s="62">
        <v>161</v>
      </c>
      <c r="BA147" s="63">
        <v>10.7</v>
      </c>
      <c r="BB147" s="8"/>
      <c r="BC147" s="45">
        <v>161.35995483400001</v>
      </c>
      <c r="BD147" s="63">
        <v>12.5</v>
      </c>
      <c r="BF147" s="62">
        <v>156</v>
      </c>
      <c r="BG147" s="63">
        <v>15.8</v>
      </c>
      <c r="BH147" s="8"/>
      <c r="BI147" s="62">
        <v>148</v>
      </c>
      <c r="BJ147" s="63">
        <v>14.4</v>
      </c>
      <c r="BL147" s="80">
        <v>235.55526733400001</v>
      </c>
      <c r="BM147" s="10">
        <v>14.030414581300001</v>
      </c>
      <c r="BO147" s="80">
        <v>188.10063171389999</v>
      </c>
      <c r="BP147" s="10">
        <v>15.033424377439999</v>
      </c>
      <c r="BR147" s="80">
        <v>164.64375305179999</v>
      </c>
      <c r="BS147" s="10">
        <v>15.01992607117</v>
      </c>
      <c r="BU147" s="45">
        <v>178.70188903810001</v>
      </c>
      <c r="BV147" s="10">
        <v>14.92868232727</v>
      </c>
    </row>
    <row r="148" spans="1:74" x14ac:dyDescent="0.3">
      <c r="A148" s="62">
        <v>134</v>
      </c>
      <c r="B148" s="63">
        <v>6.15</v>
      </c>
      <c r="C148" s="8"/>
      <c r="D148" s="62">
        <v>222</v>
      </c>
      <c r="E148" s="63">
        <v>12.3</v>
      </c>
      <c r="F148" s="8"/>
      <c r="G148" s="62">
        <v>215</v>
      </c>
      <c r="H148" s="63">
        <v>12</v>
      </c>
      <c r="I148" s="8"/>
      <c r="J148" s="45">
        <v>211.51802062990001</v>
      </c>
      <c r="K148" s="63">
        <v>12.1</v>
      </c>
      <c r="L148" s="8"/>
      <c r="M148" s="62">
        <v>216</v>
      </c>
      <c r="N148" s="63">
        <v>12.8</v>
      </c>
      <c r="O148" s="8"/>
      <c r="P148" s="62">
        <v>200</v>
      </c>
      <c r="Q148" s="63">
        <v>11.7</v>
      </c>
      <c r="R148" s="8"/>
      <c r="S148" s="45">
        <v>201.9189300537</v>
      </c>
      <c r="T148" s="63">
        <v>12.9</v>
      </c>
      <c r="U148" s="8"/>
      <c r="V148" s="62">
        <v>206</v>
      </c>
      <c r="W148" s="63">
        <v>13.8</v>
      </c>
      <c r="X148" s="8"/>
      <c r="Y148" s="62">
        <v>218</v>
      </c>
      <c r="Z148" s="63">
        <v>13.8</v>
      </c>
      <c r="AA148" s="8"/>
      <c r="AB148" s="45">
        <v>203.41830444339999</v>
      </c>
      <c r="AC148" s="63">
        <v>12.7</v>
      </c>
      <c r="AD148" s="8"/>
      <c r="AE148" s="62">
        <v>202</v>
      </c>
      <c r="AF148" s="63">
        <v>12.6</v>
      </c>
      <c r="AG148" s="8"/>
      <c r="AH148" s="62">
        <v>187</v>
      </c>
      <c r="AI148" s="63">
        <v>12.4</v>
      </c>
      <c r="AJ148" s="8"/>
      <c r="AK148" s="45">
        <v>191.65742492679999</v>
      </c>
      <c r="AL148" s="63">
        <v>13.7</v>
      </c>
      <c r="AM148" s="8"/>
      <c r="AN148" s="62">
        <v>165</v>
      </c>
      <c r="AO148" s="63">
        <v>10.8</v>
      </c>
      <c r="AP148" s="8"/>
      <c r="AQ148" s="45">
        <v>199.00524902340001</v>
      </c>
      <c r="AR148" s="63">
        <v>10.7</v>
      </c>
      <c r="AS148" s="8"/>
      <c r="AT148" s="62">
        <v>192</v>
      </c>
      <c r="AU148" s="63">
        <v>10.6</v>
      </c>
      <c r="AV148" s="8"/>
      <c r="AW148" s="62">
        <v>169</v>
      </c>
      <c r="AX148" s="63">
        <v>9.01</v>
      </c>
      <c r="AY148" s="8"/>
      <c r="AZ148" s="62">
        <v>161</v>
      </c>
      <c r="BA148" s="63">
        <v>10.8</v>
      </c>
      <c r="BB148" s="8"/>
      <c r="BC148" s="45">
        <v>161.49545288089999</v>
      </c>
      <c r="BD148" s="63">
        <v>12.6</v>
      </c>
      <c r="BF148" s="62">
        <v>156</v>
      </c>
      <c r="BG148" s="63">
        <v>15.9</v>
      </c>
      <c r="BH148" s="8"/>
      <c r="BI148" s="62">
        <v>148</v>
      </c>
      <c r="BJ148" s="63">
        <v>14.5</v>
      </c>
      <c r="BL148" s="80">
        <v>235.1883239746</v>
      </c>
      <c r="BM148" s="10">
        <v>14.146564483640001</v>
      </c>
      <c r="BO148" s="80">
        <v>188.08680725100001</v>
      </c>
      <c r="BP148" s="10">
        <v>15.150184631349999</v>
      </c>
      <c r="BR148" s="80">
        <v>164.86041259769999</v>
      </c>
      <c r="BS148" s="10">
        <v>15.13646125793</v>
      </c>
      <c r="BU148" s="45">
        <v>178.55247497560001</v>
      </c>
      <c r="BV148" s="10">
        <v>15.0451374054</v>
      </c>
    </row>
    <row r="149" spans="1:74" x14ac:dyDescent="0.3">
      <c r="A149" s="62">
        <v>135</v>
      </c>
      <c r="B149" s="63">
        <v>6.2</v>
      </c>
      <c r="C149" s="8"/>
      <c r="D149" s="62">
        <v>223</v>
      </c>
      <c r="E149" s="63">
        <v>12.4</v>
      </c>
      <c r="F149" s="8"/>
      <c r="G149" s="62">
        <v>216</v>
      </c>
      <c r="H149" s="63">
        <v>12.1</v>
      </c>
      <c r="I149" s="8"/>
      <c r="J149" s="45">
        <v>212.44721984860001</v>
      </c>
      <c r="K149" s="63">
        <v>12.2</v>
      </c>
      <c r="L149" s="8"/>
      <c r="M149" s="62">
        <v>217</v>
      </c>
      <c r="N149" s="63">
        <v>12.9</v>
      </c>
      <c r="O149" s="8"/>
      <c r="P149" s="62">
        <v>201</v>
      </c>
      <c r="Q149" s="63">
        <v>11.8</v>
      </c>
      <c r="R149" s="8"/>
      <c r="S149" s="45">
        <v>202.36875915530001</v>
      </c>
      <c r="T149" s="63">
        <v>13</v>
      </c>
      <c r="U149" s="8"/>
      <c r="V149" s="62">
        <v>207</v>
      </c>
      <c r="W149" s="63">
        <v>13.9</v>
      </c>
      <c r="X149" s="8"/>
      <c r="Y149" s="62">
        <v>219</v>
      </c>
      <c r="Z149" s="63">
        <v>13.9</v>
      </c>
      <c r="AA149" s="8"/>
      <c r="AB149" s="45">
        <v>204.28549194339999</v>
      </c>
      <c r="AC149" s="63">
        <v>12.8</v>
      </c>
      <c r="AD149" s="8"/>
      <c r="AE149" s="62">
        <v>203</v>
      </c>
      <c r="AF149" s="63">
        <v>12.7</v>
      </c>
      <c r="AG149" s="8"/>
      <c r="AH149" s="62">
        <v>187</v>
      </c>
      <c r="AI149" s="63">
        <v>12.5</v>
      </c>
      <c r="AJ149" s="8"/>
      <c r="AK149" s="45">
        <v>192.29707336429999</v>
      </c>
      <c r="AL149" s="63">
        <v>13.8</v>
      </c>
      <c r="AM149" s="8"/>
      <c r="AN149" s="62">
        <v>166</v>
      </c>
      <c r="AO149" s="63">
        <v>10.9</v>
      </c>
      <c r="AP149" s="8"/>
      <c r="AQ149" s="45">
        <v>200.20837402340001</v>
      </c>
      <c r="AR149" s="63">
        <v>10.8</v>
      </c>
      <c r="AS149" s="8"/>
      <c r="AT149" s="62">
        <v>194</v>
      </c>
      <c r="AU149" s="63">
        <v>10.7</v>
      </c>
      <c r="AV149" s="8"/>
      <c r="AW149" s="62">
        <v>169</v>
      </c>
      <c r="AX149" s="63">
        <v>9.1</v>
      </c>
      <c r="AY149" s="8"/>
      <c r="AZ149" s="62">
        <v>161</v>
      </c>
      <c r="BA149" s="63">
        <v>10.9</v>
      </c>
      <c r="BB149" s="8"/>
      <c r="BC149" s="45">
        <v>161.60507202150001</v>
      </c>
      <c r="BD149" s="63">
        <v>12.8</v>
      </c>
      <c r="BF149" s="62">
        <v>156</v>
      </c>
      <c r="BG149" s="63">
        <v>16</v>
      </c>
      <c r="BH149" s="8"/>
      <c r="BI149" s="62">
        <v>148</v>
      </c>
      <c r="BJ149" s="63">
        <v>14.6</v>
      </c>
      <c r="BL149" s="80">
        <v>234.8523864746</v>
      </c>
      <c r="BM149" s="10">
        <v>14.263996124269999</v>
      </c>
      <c r="BO149" s="80">
        <v>188.08876037600001</v>
      </c>
      <c r="BP149" s="10">
        <v>15.26749420166</v>
      </c>
      <c r="BR149" s="80">
        <v>165.05267333980001</v>
      </c>
      <c r="BS149" s="10">
        <v>15.25291633606</v>
      </c>
      <c r="BU149" s="45">
        <v>178.43614196780001</v>
      </c>
      <c r="BV149" s="10">
        <v>15.16183662415</v>
      </c>
    </row>
    <row r="150" spans="1:74" x14ac:dyDescent="0.3">
      <c r="A150" s="62">
        <v>136</v>
      </c>
      <c r="B150" s="63">
        <v>6.25</v>
      </c>
      <c r="C150" s="8"/>
      <c r="D150" s="62">
        <v>224</v>
      </c>
      <c r="E150" s="63">
        <v>12.5</v>
      </c>
      <c r="F150" s="8"/>
      <c r="G150" s="62">
        <v>216</v>
      </c>
      <c r="H150" s="63">
        <v>12.2</v>
      </c>
      <c r="I150" s="8"/>
      <c r="J150" s="45">
        <v>213.39936828610001</v>
      </c>
      <c r="K150" s="63">
        <v>12.3</v>
      </c>
      <c r="L150" s="8"/>
      <c r="M150" s="62">
        <v>218</v>
      </c>
      <c r="N150" s="63">
        <v>13</v>
      </c>
      <c r="O150" s="8"/>
      <c r="P150" s="62">
        <v>202</v>
      </c>
      <c r="Q150" s="63">
        <v>11.9</v>
      </c>
      <c r="R150" s="8"/>
      <c r="S150" s="45">
        <v>203.26329040530001</v>
      </c>
      <c r="T150" s="63">
        <v>13.1</v>
      </c>
      <c r="U150" s="8"/>
      <c r="V150" s="62">
        <v>208</v>
      </c>
      <c r="W150" s="63">
        <v>14</v>
      </c>
      <c r="X150" s="8"/>
      <c r="Y150" s="62">
        <v>220</v>
      </c>
      <c r="Z150" s="63">
        <v>14</v>
      </c>
      <c r="AA150" s="8"/>
      <c r="AB150" s="45">
        <v>205.13803100589999</v>
      </c>
      <c r="AC150" s="63">
        <v>12.9</v>
      </c>
      <c r="AD150" s="8"/>
      <c r="AE150" s="62">
        <v>203</v>
      </c>
      <c r="AF150" s="63">
        <v>12.8</v>
      </c>
      <c r="AG150" s="8"/>
      <c r="AH150" s="62">
        <v>188</v>
      </c>
      <c r="AI150" s="63">
        <v>12.6</v>
      </c>
      <c r="AJ150" s="8"/>
      <c r="AK150" s="45">
        <v>192.91596984860001</v>
      </c>
      <c r="AL150" s="63">
        <v>13.9</v>
      </c>
      <c r="AM150" s="8"/>
      <c r="AN150" s="62">
        <v>167</v>
      </c>
      <c r="AO150" s="63">
        <v>11</v>
      </c>
      <c r="AP150" s="8"/>
      <c r="AQ150" s="45">
        <v>201.39587402340001</v>
      </c>
      <c r="AR150" s="63">
        <v>10.9</v>
      </c>
      <c r="AS150" s="8"/>
      <c r="AT150" s="62">
        <v>195</v>
      </c>
      <c r="AU150" s="63">
        <v>10.8</v>
      </c>
      <c r="AV150" s="8"/>
      <c r="AW150" s="62">
        <v>169</v>
      </c>
      <c r="AX150" s="63">
        <v>9.18</v>
      </c>
      <c r="AY150" s="8"/>
      <c r="AZ150" s="62">
        <v>161</v>
      </c>
      <c r="BA150" s="63">
        <v>11</v>
      </c>
      <c r="BB150" s="8"/>
      <c r="BC150" s="45">
        <v>161.71127319339999</v>
      </c>
      <c r="BD150" s="63">
        <v>12.9</v>
      </c>
      <c r="BF150" s="62">
        <v>156</v>
      </c>
      <c r="BG150" s="63">
        <v>16.2</v>
      </c>
      <c r="BH150" s="8"/>
      <c r="BI150" s="62">
        <v>148</v>
      </c>
      <c r="BJ150" s="63">
        <v>14.8</v>
      </c>
      <c r="BL150" s="80">
        <v>234.5231628418</v>
      </c>
      <c r="BM150" s="10">
        <v>14.381000518800001</v>
      </c>
      <c r="BO150" s="80">
        <v>188.09620666500001</v>
      </c>
      <c r="BP150" s="10">
        <v>15.383644104</v>
      </c>
      <c r="BR150" s="80">
        <v>165.25714111330001</v>
      </c>
      <c r="BS150" s="10">
        <v>15.36967658997</v>
      </c>
      <c r="BU150" s="45">
        <v>178.32707214359999</v>
      </c>
      <c r="BV150" s="10">
        <v>15.278596878049999</v>
      </c>
    </row>
    <row r="151" spans="1:74" x14ac:dyDescent="0.3">
      <c r="A151" s="62">
        <v>137</v>
      </c>
      <c r="B151" s="63">
        <v>6.3</v>
      </c>
      <c r="C151" s="8"/>
      <c r="D151" s="62">
        <v>225</v>
      </c>
      <c r="E151" s="63">
        <v>12.6</v>
      </c>
      <c r="F151" s="8"/>
      <c r="G151" s="62">
        <v>217</v>
      </c>
      <c r="H151" s="63">
        <v>12.3</v>
      </c>
      <c r="I151" s="8"/>
      <c r="J151" s="45">
        <v>214.32563781740001</v>
      </c>
      <c r="K151" s="63">
        <v>12.4</v>
      </c>
      <c r="L151" s="8"/>
      <c r="M151" s="62">
        <v>218</v>
      </c>
      <c r="N151" s="63">
        <v>13.1</v>
      </c>
      <c r="O151" s="8"/>
      <c r="P151" s="62">
        <v>203</v>
      </c>
      <c r="Q151" s="63">
        <v>12</v>
      </c>
      <c r="R151" s="8"/>
      <c r="S151" s="45">
        <v>204.08409118649999</v>
      </c>
      <c r="T151" s="63">
        <v>13.2</v>
      </c>
      <c r="U151" s="8"/>
      <c r="V151" s="62">
        <v>208</v>
      </c>
      <c r="W151" s="63">
        <v>14.1</v>
      </c>
      <c r="X151" s="8"/>
      <c r="Y151" s="62">
        <v>220</v>
      </c>
      <c r="Z151" s="63">
        <v>14.1</v>
      </c>
      <c r="AA151" s="8"/>
      <c r="AB151" s="45">
        <v>205.9695739746</v>
      </c>
      <c r="AC151" s="63">
        <v>13</v>
      </c>
      <c r="AD151" s="8"/>
      <c r="AE151" s="62">
        <v>204</v>
      </c>
      <c r="AF151" s="63">
        <v>12.9</v>
      </c>
      <c r="AG151" s="8"/>
      <c r="AH151" s="62">
        <v>189</v>
      </c>
      <c r="AI151" s="63">
        <v>12.7</v>
      </c>
      <c r="AJ151" s="8"/>
      <c r="AK151" s="45">
        <v>193.53657531740001</v>
      </c>
      <c r="AL151" s="63">
        <v>14</v>
      </c>
      <c r="AM151" s="8"/>
      <c r="AN151" s="62">
        <v>168</v>
      </c>
      <c r="AO151" s="63">
        <v>11.1</v>
      </c>
      <c r="AP151" s="8"/>
      <c r="AQ151" s="45">
        <v>202.56921386720001</v>
      </c>
      <c r="AR151" s="63">
        <v>11</v>
      </c>
      <c r="AS151" s="8"/>
      <c r="AT151" s="62">
        <v>196</v>
      </c>
      <c r="AU151" s="63">
        <v>10.9</v>
      </c>
      <c r="AV151" s="8"/>
      <c r="AW151" s="62">
        <v>169</v>
      </c>
      <c r="AX151" s="63">
        <v>9.26</v>
      </c>
      <c r="AY151" s="8"/>
      <c r="AZ151" s="62">
        <v>161</v>
      </c>
      <c r="BA151" s="63">
        <v>11.1</v>
      </c>
      <c r="BB151" s="8"/>
      <c r="BC151" s="45">
        <v>161.85885620120001</v>
      </c>
      <c r="BD151" s="63">
        <v>13</v>
      </c>
      <c r="BF151" s="62">
        <v>156</v>
      </c>
      <c r="BG151" s="63">
        <v>16.3</v>
      </c>
      <c r="BH151" s="8"/>
      <c r="BI151" s="62">
        <v>149</v>
      </c>
      <c r="BJ151" s="63">
        <v>14.9</v>
      </c>
      <c r="BL151" s="80">
        <v>234.1686706543</v>
      </c>
      <c r="BM151" s="10">
        <v>14.496845245359999</v>
      </c>
      <c r="BO151" s="80">
        <v>188.10026550289999</v>
      </c>
      <c r="BP151" s="10">
        <v>15.50034332275</v>
      </c>
      <c r="BR151" s="80">
        <v>165.44732666019999</v>
      </c>
      <c r="BS151" s="10">
        <v>15.48631477356</v>
      </c>
      <c r="BU151" s="45">
        <v>178.20817565920001</v>
      </c>
      <c r="BV151" s="10">
        <v>15.394868850710001</v>
      </c>
    </row>
    <row r="152" spans="1:74" x14ac:dyDescent="0.3">
      <c r="A152" s="62">
        <v>138</v>
      </c>
      <c r="B152" s="63">
        <v>6.35</v>
      </c>
      <c r="C152" s="8"/>
      <c r="D152" s="62">
        <v>226</v>
      </c>
      <c r="E152" s="63">
        <v>12.7</v>
      </c>
      <c r="F152" s="8"/>
      <c r="G152" s="62">
        <v>218</v>
      </c>
      <c r="H152" s="63">
        <v>12.4</v>
      </c>
      <c r="I152" s="8"/>
      <c r="J152" s="45">
        <v>215.21723937990001</v>
      </c>
      <c r="K152" s="63">
        <v>12.5</v>
      </c>
      <c r="L152" s="8"/>
      <c r="M152" s="62">
        <v>219</v>
      </c>
      <c r="N152" s="63">
        <v>13.2</v>
      </c>
      <c r="O152" s="8"/>
      <c r="P152" s="62">
        <v>204</v>
      </c>
      <c r="Q152" s="63">
        <v>12.1</v>
      </c>
      <c r="R152" s="8"/>
      <c r="S152" s="45">
        <v>204.84971618649999</v>
      </c>
      <c r="T152" s="63">
        <v>13.3</v>
      </c>
      <c r="U152" s="8"/>
      <c r="V152" s="62">
        <v>209</v>
      </c>
      <c r="W152" s="63">
        <v>14.2</v>
      </c>
      <c r="X152" s="8"/>
      <c r="Y152" s="62">
        <v>221</v>
      </c>
      <c r="Z152" s="63">
        <v>14.2</v>
      </c>
      <c r="AA152" s="8"/>
      <c r="AB152" s="45">
        <v>206.79818725589999</v>
      </c>
      <c r="AC152" s="63">
        <v>13.1</v>
      </c>
      <c r="AD152" s="8"/>
      <c r="AE152" s="62">
        <v>205</v>
      </c>
      <c r="AF152" s="63">
        <v>13</v>
      </c>
      <c r="AG152" s="8"/>
      <c r="AH152" s="62">
        <v>190</v>
      </c>
      <c r="AI152" s="63">
        <v>12.8</v>
      </c>
      <c r="AJ152" s="8"/>
      <c r="AK152" s="45">
        <v>194.1256866455</v>
      </c>
      <c r="AL152" s="63">
        <v>14.1</v>
      </c>
      <c r="AM152" s="8"/>
      <c r="AN152" s="62">
        <v>169</v>
      </c>
      <c r="AO152" s="63">
        <v>11.2</v>
      </c>
      <c r="AP152" s="8"/>
      <c r="AQ152" s="45">
        <v>203.72448730470001</v>
      </c>
      <c r="AR152" s="63">
        <v>11.1</v>
      </c>
      <c r="AS152" s="8"/>
      <c r="AT152" s="62">
        <v>198</v>
      </c>
      <c r="AU152" s="63">
        <v>11</v>
      </c>
      <c r="AV152" s="8"/>
      <c r="AW152" s="62">
        <v>169</v>
      </c>
      <c r="AX152" s="63">
        <v>9.35</v>
      </c>
      <c r="AY152" s="8"/>
      <c r="AZ152" s="62">
        <v>162</v>
      </c>
      <c r="BA152" s="63">
        <v>11.2</v>
      </c>
      <c r="BB152" s="8"/>
      <c r="BC152" s="45">
        <v>161.95629882809999</v>
      </c>
      <c r="BD152" s="63">
        <v>13.1</v>
      </c>
      <c r="BF152" s="62">
        <v>156</v>
      </c>
      <c r="BG152" s="63">
        <v>16.399999999999999</v>
      </c>
      <c r="BH152" s="8"/>
      <c r="BI152" s="62">
        <v>149</v>
      </c>
      <c r="BJ152" s="63">
        <v>15</v>
      </c>
      <c r="BL152" s="80">
        <v>233.8385925293</v>
      </c>
      <c r="BM152" s="10">
        <v>14.61372756958</v>
      </c>
      <c r="BO152" s="80">
        <v>188.09254455569999</v>
      </c>
      <c r="BP152" s="10">
        <v>15.617408752439999</v>
      </c>
      <c r="BR152" s="80">
        <v>165.62567138669999</v>
      </c>
      <c r="BS152" s="10">
        <v>15.60252571106</v>
      </c>
      <c r="BU152" s="45">
        <v>178.10032653810001</v>
      </c>
      <c r="BV152" s="10">
        <v>15.5119342804</v>
      </c>
    </row>
    <row r="153" spans="1:74" x14ac:dyDescent="0.3">
      <c r="A153" s="62">
        <v>138</v>
      </c>
      <c r="B153" s="63">
        <v>6.4</v>
      </c>
      <c r="C153" s="8"/>
      <c r="D153" s="62">
        <v>227</v>
      </c>
      <c r="E153" s="63">
        <v>12.8</v>
      </c>
      <c r="F153" s="8"/>
      <c r="G153" s="62">
        <v>219</v>
      </c>
      <c r="H153" s="63">
        <v>12.5</v>
      </c>
      <c r="I153" s="8"/>
      <c r="J153" s="45">
        <v>216.10444641110001</v>
      </c>
      <c r="K153" s="63">
        <v>12.6</v>
      </c>
      <c r="L153" s="8"/>
      <c r="M153" s="62">
        <v>220</v>
      </c>
      <c r="N153" s="63">
        <v>13.3</v>
      </c>
      <c r="O153" s="8"/>
      <c r="P153" s="62">
        <v>205</v>
      </c>
      <c r="Q153" s="63">
        <v>12.2</v>
      </c>
      <c r="R153" s="8"/>
      <c r="S153" s="45">
        <v>205.60264587399999</v>
      </c>
      <c r="T153" s="63">
        <v>13.4</v>
      </c>
      <c r="U153" s="8"/>
      <c r="V153" s="62">
        <v>209</v>
      </c>
      <c r="W153" s="63">
        <v>14.3</v>
      </c>
      <c r="X153" s="8"/>
      <c r="Y153" s="62">
        <v>222</v>
      </c>
      <c r="Z153" s="63">
        <v>14.3</v>
      </c>
      <c r="AA153" s="8"/>
      <c r="AB153" s="45">
        <v>207.6072692871</v>
      </c>
      <c r="AC153" s="63">
        <v>13.2</v>
      </c>
      <c r="AD153" s="8"/>
      <c r="AE153" s="62">
        <v>206</v>
      </c>
      <c r="AF153" s="63">
        <v>13.1</v>
      </c>
      <c r="AG153" s="8"/>
      <c r="AH153" s="62">
        <v>191</v>
      </c>
      <c r="AI153" s="63">
        <v>12.9</v>
      </c>
      <c r="AJ153" s="8"/>
      <c r="AK153" s="45">
        <v>194.68452453610001</v>
      </c>
      <c r="AL153" s="63">
        <v>14.2</v>
      </c>
      <c r="AM153" s="8"/>
      <c r="AN153" s="62">
        <v>170</v>
      </c>
      <c r="AO153" s="63">
        <v>11.3</v>
      </c>
      <c r="AP153" s="8"/>
      <c r="AQ153" s="45">
        <v>203.1598815918</v>
      </c>
      <c r="AR153" s="63">
        <v>11.2</v>
      </c>
      <c r="AS153" s="8"/>
      <c r="AT153" s="62">
        <v>199</v>
      </c>
      <c r="AU153" s="63">
        <v>11.1</v>
      </c>
      <c r="AV153" s="8"/>
      <c r="AW153" s="62">
        <v>169</v>
      </c>
      <c r="AX153" s="63">
        <v>9.43</v>
      </c>
      <c r="AY153" s="8"/>
      <c r="AZ153" s="62">
        <v>162</v>
      </c>
      <c r="BA153" s="63">
        <v>11.3</v>
      </c>
      <c r="BB153" s="8"/>
      <c r="BC153" s="45">
        <v>162.04013061520001</v>
      </c>
      <c r="BD153" s="63">
        <v>13.2</v>
      </c>
      <c r="BF153" s="62">
        <v>156</v>
      </c>
      <c r="BG153" s="63">
        <v>16.5</v>
      </c>
      <c r="BH153" s="8"/>
      <c r="BI153" s="62">
        <v>149</v>
      </c>
      <c r="BJ153" s="63">
        <v>15.1</v>
      </c>
      <c r="BL153" s="80">
        <v>233.52267456050001</v>
      </c>
      <c r="BM153" s="10">
        <v>14.73048782349</v>
      </c>
      <c r="BO153" s="80">
        <v>188.09350585940001</v>
      </c>
      <c r="BP153" s="10">
        <v>15.733924865720001</v>
      </c>
      <c r="BR153" s="80">
        <v>165.80743408199999</v>
      </c>
      <c r="BS153" s="10">
        <v>15.71977424622</v>
      </c>
      <c r="BU153" s="45">
        <v>177.98918151859999</v>
      </c>
      <c r="BV153" s="10">
        <v>15.62887763977</v>
      </c>
    </row>
    <row r="154" spans="1:74" x14ac:dyDescent="0.3">
      <c r="A154" s="62">
        <v>139</v>
      </c>
      <c r="B154" s="63">
        <v>6.45</v>
      </c>
      <c r="C154" s="8"/>
      <c r="D154" s="62">
        <v>228</v>
      </c>
      <c r="E154" s="63">
        <v>12.9</v>
      </c>
      <c r="F154" s="8"/>
      <c r="G154" s="62">
        <v>220</v>
      </c>
      <c r="H154" s="63">
        <v>12.6</v>
      </c>
      <c r="I154" s="8"/>
      <c r="J154" s="45">
        <v>216.97456359860001</v>
      </c>
      <c r="K154" s="63">
        <v>12.7</v>
      </c>
      <c r="L154" s="8"/>
      <c r="M154" s="62">
        <v>221</v>
      </c>
      <c r="N154" s="63">
        <v>13.4</v>
      </c>
      <c r="O154" s="8"/>
      <c r="P154" s="62">
        <v>206</v>
      </c>
      <c r="Q154" s="63">
        <v>12.3</v>
      </c>
      <c r="R154" s="8"/>
      <c r="S154" s="45">
        <v>206.32188415530001</v>
      </c>
      <c r="T154" s="63">
        <v>13.5</v>
      </c>
      <c r="U154" s="8"/>
      <c r="V154" s="62">
        <v>210</v>
      </c>
      <c r="W154" s="63">
        <v>14.4</v>
      </c>
      <c r="X154" s="8"/>
      <c r="Y154" s="62">
        <v>222</v>
      </c>
      <c r="Z154" s="63">
        <v>14.4</v>
      </c>
      <c r="AA154" s="8"/>
      <c r="AB154" s="45">
        <v>208.39682006839999</v>
      </c>
      <c r="AC154" s="63">
        <v>13.3</v>
      </c>
      <c r="AD154" s="8"/>
      <c r="AE154" s="62">
        <v>207</v>
      </c>
      <c r="AF154" s="63">
        <v>13.2</v>
      </c>
      <c r="AG154" s="8"/>
      <c r="AH154" s="62">
        <v>191</v>
      </c>
      <c r="AI154" s="63">
        <v>13</v>
      </c>
      <c r="AJ154" s="8"/>
      <c r="AK154" s="45">
        <v>195.25727844240001</v>
      </c>
      <c r="AL154" s="63">
        <v>14.3</v>
      </c>
      <c r="AM154" s="8"/>
      <c r="AN154" s="62">
        <v>171</v>
      </c>
      <c r="AO154" s="63">
        <v>11.4</v>
      </c>
      <c r="AP154" s="8"/>
      <c r="AQ154" s="45">
        <v>204.19372558590001</v>
      </c>
      <c r="AR154" s="63">
        <v>11.3</v>
      </c>
      <c r="AS154" s="8"/>
      <c r="AT154" s="62">
        <v>200</v>
      </c>
      <c r="AU154" s="63">
        <v>11.2</v>
      </c>
      <c r="AV154" s="8"/>
      <c r="AW154" s="62">
        <v>169</v>
      </c>
      <c r="AX154" s="63">
        <v>9.51</v>
      </c>
      <c r="AY154" s="8"/>
      <c r="AZ154" s="62">
        <v>161</v>
      </c>
      <c r="BA154" s="63">
        <v>11.4</v>
      </c>
      <c r="BB154" s="8"/>
      <c r="BC154" s="45">
        <v>162.14474487300001</v>
      </c>
      <c r="BD154" s="63">
        <v>13.3</v>
      </c>
      <c r="BF154" s="62">
        <v>156</v>
      </c>
      <c r="BG154" s="63">
        <v>16.600000000000001</v>
      </c>
      <c r="BH154" s="8"/>
      <c r="BI154" s="62">
        <v>149</v>
      </c>
      <c r="BJ154" s="63">
        <v>15.2</v>
      </c>
      <c r="BL154" s="80">
        <v>233.1940612793</v>
      </c>
      <c r="BM154" s="10">
        <v>14.84663772583</v>
      </c>
      <c r="BO154" s="80">
        <v>188.09100341800001</v>
      </c>
      <c r="BP154" s="10">
        <v>15.850440979</v>
      </c>
      <c r="BR154" s="80">
        <v>165.99395751949999</v>
      </c>
      <c r="BS154" s="10">
        <v>15.836595535280001</v>
      </c>
      <c r="BU154" s="45">
        <v>177.85514831539999</v>
      </c>
      <c r="BV154" s="10">
        <v>15.74484443665</v>
      </c>
    </row>
    <row r="155" spans="1:74" x14ac:dyDescent="0.3">
      <c r="A155" s="62">
        <v>140</v>
      </c>
      <c r="B155" s="63">
        <v>6.5</v>
      </c>
      <c r="C155" s="8"/>
      <c r="D155" s="62">
        <v>229</v>
      </c>
      <c r="E155" s="63">
        <v>13</v>
      </c>
      <c r="F155" s="8"/>
      <c r="G155" s="62">
        <v>221</v>
      </c>
      <c r="H155" s="63">
        <v>12.7</v>
      </c>
      <c r="I155" s="8"/>
      <c r="J155" s="45">
        <v>217.81880187990001</v>
      </c>
      <c r="K155" s="63">
        <v>12.8</v>
      </c>
      <c r="L155" s="8"/>
      <c r="M155" s="62">
        <v>221</v>
      </c>
      <c r="N155" s="63">
        <v>13.5</v>
      </c>
      <c r="O155" s="8"/>
      <c r="P155" s="62">
        <v>206</v>
      </c>
      <c r="Q155" s="63">
        <v>12.4</v>
      </c>
      <c r="R155" s="8"/>
      <c r="S155" s="45">
        <v>206.99685668949999</v>
      </c>
      <c r="T155" s="63">
        <v>13.6</v>
      </c>
      <c r="U155" s="8"/>
      <c r="V155" s="62">
        <v>210</v>
      </c>
      <c r="W155" s="63">
        <v>14.5</v>
      </c>
      <c r="X155" s="8"/>
      <c r="Y155" s="62">
        <v>223</v>
      </c>
      <c r="Z155" s="63">
        <v>14.5</v>
      </c>
      <c r="AA155" s="8"/>
      <c r="AB155" s="45">
        <v>209.19564819339999</v>
      </c>
      <c r="AC155" s="63">
        <v>13.4</v>
      </c>
      <c r="AD155" s="8"/>
      <c r="AE155" s="62">
        <v>207</v>
      </c>
      <c r="AF155" s="63">
        <v>13.3</v>
      </c>
      <c r="AG155" s="8"/>
      <c r="AH155" s="62">
        <v>192</v>
      </c>
      <c r="AI155" s="63">
        <v>13.1</v>
      </c>
      <c r="AJ155" s="8"/>
      <c r="AK155" s="45">
        <v>195.80195617679999</v>
      </c>
      <c r="AL155" s="63">
        <v>14.4</v>
      </c>
      <c r="AM155" s="8"/>
      <c r="AN155" s="62">
        <v>172</v>
      </c>
      <c r="AO155" s="63">
        <v>11.5</v>
      </c>
      <c r="AP155" s="8"/>
      <c r="AQ155" s="45">
        <v>205.53161621090001</v>
      </c>
      <c r="AR155" s="63">
        <v>11.4</v>
      </c>
      <c r="AS155" s="8"/>
      <c r="AT155" s="62">
        <v>201</v>
      </c>
      <c r="AU155" s="63">
        <v>11.3</v>
      </c>
      <c r="AV155" s="8"/>
      <c r="AW155" s="62">
        <v>169</v>
      </c>
      <c r="AX155" s="63">
        <v>9.59</v>
      </c>
      <c r="AY155" s="8"/>
      <c r="AZ155" s="62">
        <v>162</v>
      </c>
      <c r="BA155" s="63">
        <v>11.5</v>
      </c>
      <c r="BB155" s="8"/>
      <c r="BC155" s="45">
        <v>162.2262878418</v>
      </c>
      <c r="BD155" s="63">
        <v>13.5</v>
      </c>
      <c r="BF155" s="62">
        <v>156</v>
      </c>
      <c r="BG155" s="63">
        <v>16.7</v>
      </c>
      <c r="BH155" s="8"/>
      <c r="BI155" s="62">
        <v>149</v>
      </c>
      <c r="BJ155" s="63">
        <v>15.3</v>
      </c>
      <c r="BL155" s="80">
        <v>232.88534545900001</v>
      </c>
      <c r="BM155" s="10">
        <v>14.96333694458</v>
      </c>
      <c r="BO155" s="80">
        <v>188.07746887210001</v>
      </c>
      <c r="BP155" s="10">
        <v>15.96689605713</v>
      </c>
      <c r="BR155" s="80">
        <v>166.14770507809999</v>
      </c>
      <c r="BS155" s="10">
        <v>15.95268440247</v>
      </c>
      <c r="BU155" s="45">
        <v>177.74266052249999</v>
      </c>
      <c r="BV155" s="10">
        <v>15.86221504211</v>
      </c>
    </row>
    <row r="156" spans="1:74" x14ac:dyDescent="0.3">
      <c r="A156" s="62">
        <v>141</v>
      </c>
      <c r="B156" s="63">
        <v>6.55</v>
      </c>
      <c r="C156" s="8"/>
      <c r="D156" s="62">
        <v>230</v>
      </c>
      <c r="E156" s="63">
        <v>13.1</v>
      </c>
      <c r="F156" s="8"/>
      <c r="G156" s="62">
        <v>222</v>
      </c>
      <c r="H156" s="63">
        <v>12.8</v>
      </c>
      <c r="I156" s="8"/>
      <c r="J156" s="45">
        <v>218.63813781740001</v>
      </c>
      <c r="K156" s="63">
        <v>12.9</v>
      </c>
      <c r="L156" s="8"/>
      <c r="M156" s="62">
        <v>222</v>
      </c>
      <c r="N156" s="63">
        <v>13.6</v>
      </c>
      <c r="O156" s="8"/>
      <c r="P156" s="62">
        <v>207</v>
      </c>
      <c r="Q156" s="63">
        <v>12.5</v>
      </c>
      <c r="R156" s="8"/>
      <c r="S156" s="45">
        <v>207.65505981449999</v>
      </c>
      <c r="T156" s="63">
        <v>13.7</v>
      </c>
      <c r="U156" s="8"/>
      <c r="V156" s="62">
        <v>211</v>
      </c>
      <c r="W156" s="63">
        <v>14.6</v>
      </c>
      <c r="X156" s="8"/>
      <c r="Y156" s="62">
        <v>223</v>
      </c>
      <c r="Z156" s="63">
        <v>14.6</v>
      </c>
      <c r="AA156" s="8"/>
      <c r="AB156" s="45">
        <v>209.97006225589999</v>
      </c>
      <c r="AC156" s="63">
        <v>13.5</v>
      </c>
      <c r="AD156" s="8"/>
      <c r="AE156" s="62">
        <v>208</v>
      </c>
      <c r="AF156" s="63">
        <v>13.4</v>
      </c>
      <c r="AG156" s="8"/>
      <c r="AH156" s="62">
        <v>193</v>
      </c>
      <c r="AI156" s="63">
        <v>13.2</v>
      </c>
      <c r="AJ156" s="8"/>
      <c r="AK156" s="45">
        <v>196.33100891110001</v>
      </c>
      <c r="AL156" s="63">
        <v>14.5</v>
      </c>
      <c r="AM156" s="8"/>
      <c r="AN156" s="62">
        <v>173</v>
      </c>
      <c r="AO156" s="63">
        <v>11.6</v>
      </c>
      <c r="AP156" s="8"/>
      <c r="AQ156" s="45">
        <v>206.78356933590001</v>
      </c>
      <c r="AR156" s="63">
        <v>11.5</v>
      </c>
      <c r="AS156" s="8"/>
      <c r="AT156" s="62">
        <v>202</v>
      </c>
      <c r="AU156" s="63">
        <v>11.4</v>
      </c>
      <c r="AV156" s="8"/>
      <c r="AW156" s="62">
        <v>170</v>
      </c>
      <c r="AX156" s="63">
        <v>9.68</v>
      </c>
      <c r="AY156" s="8"/>
      <c r="AZ156" s="62">
        <v>162</v>
      </c>
      <c r="BA156" s="63">
        <v>11.6</v>
      </c>
      <c r="BB156" s="8"/>
      <c r="BC156" s="45">
        <v>162.31295776370001</v>
      </c>
      <c r="BD156" s="63">
        <v>13.6</v>
      </c>
      <c r="BF156" s="62">
        <v>156</v>
      </c>
      <c r="BG156" s="63">
        <v>16.899999999999999</v>
      </c>
      <c r="BH156" s="8"/>
      <c r="BI156" s="62">
        <v>149</v>
      </c>
      <c r="BJ156" s="63">
        <v>15.5</v>
      </c>
      <c r="BL156" s="80">
        <v>232.57565307620001</v>
      </c>
      <c r="BM156" s="10">
        <v>15.08052444458</v>
      </c>
      <c r="BO156" s="80">
        <v>188.06842041019999</v>
      </c>
      <c r="BP156" s="10">
        <v>16.08359527588</v>
      </c>
      <c r="BR156" s="80">
        <v>166.30560302730001</v>
      </c>
      <c r="BS156" s="10">
        <v>16.07011604309</v>
      </c>
      <c r="BU156" s="45">
        <v>177.62754821780001</v>
      </c>
      <c r="BV156" s="10">
        <v>15.979280471799999</v>
      </c>
    </row>
    <row r="157" spans="1:74" x14ac:dyDescent="0.3">
      <c r="A157" s="62">
        <v>142</v>
      </c>
      <c r="B157" s="63">
        <v>6.6</v>
      </c>
      <c r="C157" s="8"/>
      <c r="D157" s="62">
        <v>231</v>
      </c>
      <c r="E157" s="63">
        <v>13.2</v>
      </c>
      <c r="F157" s="8"/>
      <c r="G157" s="62">
        <v>223</v>
      </c>
      <c r="H157" s="63">
        <v>12.9</v>
      </c>
      <c r="I157" s="8"/>
      <c r="J157" s="45">
        <v>219.45991516110001</v>
      </c>
      <c r="K157" s="63">
        <v>13</v>
      </c>
      <c r="L157" s="8"/>
      <c r="M157" s="62">
        <v>223</v>
      </c>
      <c r="N157" s="63">
        <v>13.7</v>
      </c>
      <c r="O157" s="8"/>
      <c r="P157" s="62">
        <v>208</v>
      </c>
      <c r="Q157" s="63">
        <v>12.6</v>
      </c>
      <c r="R157" s="8"/>
      <c r="S157" s="45">
        <v>208.27835083010001</v>
      </c>
      <c r="T157" s="63">
        <v>13.8</v>
      </c>
      <c r="U157" s="8"/>
      <c r="V157" s="62">
        <v>211</v>
      </c>
      <c r="W157" s="63">
        <v>14.7</v>
      </c>
      <c r="X157" s="8"/>
      <c r="Y157" s="62">
        <v>224</v>
      </c>
      <c r="Z157" s="63">
        <v>14.7</v>
      </c>
      <c r="AA157" s="8"/>
      <c r="AB157" s="45">
        <v>210.7185974121</v>
      </c>
      <c r="AC157" s="63">
        <v>13.6</v>
      </c>
      <c r="AD157" s="8"/>
      <c r="AE157" s="62">
        <v>209</v>
      </c>
      <c r="AF157" s="63">
        <v>13.5</v>
      </c>
      <c r="AG157" s="8"/>
      <c r="AH157" s="62">
        <v>193</v>
      </c>
      <c r="AI157" s="63">
        <v>13.3</v>
      </c>
      <c r="AJ157" s="8"/>
      <c r="AK157" s="45">
        <v>196.8424835205</v>
      </c>
      <c r="AL157" s="63">
        <v>14.6</v>
      </c>
      <c r="AM157" s="8"/>
      <c r="AN157" s="62">
        <v>174</v>
      </c>
      <c r="AO157" s="63">
        <v>11.7</v>
      </c>
      <c r="AP157" s="8"/>
      <c r="AQ157" s="45">
        <v>207.97546386720001</v>
      </c>
      <c r="AR157" s="63">
        <v>11.6</v>
      </c>
      <c r="AS157" s="8"/>
      <c r="AT157" s="62">
        <v>204</v>
      </c>
      <c r="AU157" s="63">
        <v>11.5</v>
      </c>
      <c r="AV157" s="8"/>
      <c r="AW157" s="62">
        <v>170</v>
      </c>
      <c r="AX157" s="63">
        <v>9.76</v>
      </c>
      <c r="AY157" s="8"/>
      <c r="AZ157" s="62">
        <v>162</v>
      </c>
      <c r="BA157" s="63">
        <v>11.7</v>
      </c>
      <c r="BB157" s="8"/>
      <c r="BC157" s="45">
        <v>162.40084838870001</v>
      </c>
      <c r="BD157" s="63">
        <v>13.7</v>
      </c>
      <c r="BF157" s="62">
        <v>156</v>
      </c>
      <c r="BG157" s="63">
        <v>17</v>
      </c>
      <c r="BH157" s="8"/>
      <c r="BI157" s="62">
        <v>149</v>
      </c>
      <c r="BJ157" s="63">
        <v>15.6</v>
      </c>
      <c r="BL157" s="80">
        <v>232.26596069339999</v>
      </c>
      <c r="BM157" s="10">
        <v>15.19667434692</v>
      </c>
      <c r="BO157" s="80">
        <v>188.05641174319999</v>
      </c>
      <c r="BP157" s="10">
        <v>16.200172424320002</v>
      </c>
      <c r="BR157" s="80">
        <v>166.44519042970001</v>
      </c>
      <c r="BS157" s="10">
        <v>16.187059402469998</v>
      </c>
      <c r="BU157" s="45">
        <v>177.48399353030001</v>
      </c>
      <c r="BV157" s="10">
        <v>16.095064163210001</v>
      </c>
    </row>
    <row r="158" spans="1:74" x14ac:dyDescent="0.3">
      <c r="A158" s="62">
        <v>143</v>
      </c>
      <c r="B158" s="63">
        <v>6.65</v>
      </c>
      <c r="C158" s="8"/>
      <c r="D158" s="62">
        <v>232</v>
      </c>
      <c r="E158" s="63">
        <v>13.3</v>
      </c>
      <c r="F158" s="8"/>
      <c r="G158" s="62">
        <v>223</v>
      </c>
      <c r="H158" s="63">
        <v>13</v>
      </c>
      <c r="I158" s="8"/>
      <c r="J158" s="45">
        <v>220.24897766110001</v>
      </c>
      <c r="K158" s="63">
        <v>13.1</v>
      </c>
      <c r="L158" s="8"/>
      <c r="M158" s="62">
        <v>223</v>
      </c>
      <c r="N158" s="63">
        <v>13.8</v>
      </c>
      <c r="O158" s="8"/>
      <c r="P158" s="62">
        <v>209</v>
      </c>
      <c r="Q158" s="63">
        <v>12.7</v>
      </c>
      <c r="R158" s="8"/>
      <c r="S158" s="45">
        <v>208.89993286129999</v>
      </c>
      <c r="T158" s="63">
        <v>13.9</v>
      </c>
      <c r="U158" s="8"/>
      <c r="V158" s="62">
        <v>212</v>
      </c>
      <c r="W158" s="63">
        <v>14.8</v>
      </c>
      <c r="X158" s="8"/>
      <c r="Y158" s="62">
        <v>224</v>
      </c>
      <c r="Z158" s="63">
        <v>14.8</v>
      </c>
      <c r="AA158" s="8"/>
      <c r="AB158" s="45">
        <v>211.45736694339999</v>
      </c>
      <c r="AC158" s="63">
        <v>13.7</v>
      </c>
      <c r="AD158" s="8"/>
      <c r="AE158" s="62">
        <v>210</v>
      </c>
      <c r="AF158" s="63">
        <v>13.6</v>
      </c>
      <c r="AG158" s="8"/>
      <c r="AH158" s="62">
        <v>194</v>
      </c>
      <c r="AI158" s="63">
        <v>13.4</v>
      </c>
      <c r="AJ158" s="8"/>
      <c r="AK158" s="45">
        <v>197.34516906740001</v>
      </c>
      <c r="AL158" s="63">
        <v>14.7</v>
      </c>
      <c r="AM158" s="8"/>
      <c r="AN158" s="62">
        <v>175</v>
      </c>
      <c r="AO158" s="63">
        <v>11.8</v>
      </c>
      <c r="AP158" s="8"/>
      <c r="AQ158" s="45">
        <v>209.16296386720001</v>
      </c>
      <c r="AR158" s="63">
        <v>11.7</v>
      </c>
      <c r="AS158" s="8"/>
      <c r="AT158" s="62">
        <v>205</v>
      </c>
      <c r="AU158" s="63">
        <v>11.6</v>
      </c>
      <c r="AV158" s="8"/>
      <c r="AW158" s="62">
        <v>170</v>
      </c>
      <c r="AX158" s="63">
        <v>9.85</v>
      </c>
      <c r="AY158" s="8"/>
      <c r="AZ158" s="62">
        <v>162</v>
      </c>
      <c r="BA158" s="63">
        <v>11.8</v>
      </c>
      <c r="BB158" s="8"/>
      <c r="BC158" s="45">
        <v>162.47305297849999</v>
      </c>
      <c r="BD158" s="63">
        <v>13.8</v>
      </c>
      <c r="BF158" s="62">
        <v>156</v>
      </c>
      <c r="BG158" s="63">
        <v>17.100000000000001</v>
      </c>
      <c r="BH158" s="8"/>
      <c r="BI158" s="62">
        <v>150</v>
      </c>
      <c r="BJ158" s="63">
        <v>15.7</v>
      </c>
      <c r="BL158" s="80">
        <v>231.96542358400001</v>
      </c>
      <c r="BM158" s="10">
        <v>15.31319046021</v>
      </c>
      <c r="BO158" s="80">
        <v>188.0284729004</v>
      </c>
      <c r="BP158" s="10">
        <v>16.316566467289999</v>
      </c>
      <c r="BR158" s="80">
        <v>166.56005859379999</v>
      </c>
      <c r="BS158" s="10">
        <v>16.302843093869999</v>
      </c>
      <c r="BU158" s="45">
        <v>177.34019470210001</v>
      </c>
      <c r="BV158" s="10">
        <v>16.21206855774</v>
      </c>
    </row>
    <row r="159" spans="1:74" x14ac:dyDescent="0.3">
      <c r="A159" s="62">
        <v>144</v>
      </c>
      <c r="B159" s="63">
        <v>6.7</v>
      </c>
      <c r="C159" s="8"/>
      <c r="D159" s="62">
        <v>233</v>
      </c>
      <c r="E159" s="63">
        <v>13.4</v>
      </c>
      <c r="F159" s="8"/>
      <c r="G159" s="62">
        <v>224</v>
      </c>
      <c r="H159" s="63">
        <v>13.1</v>
      </c>
      <c r="I159" s="8"/>
      <c r="J159" s="45">
        <v>221.01557922360001</v>
      </c>
      <c r="K159" s="63">
        <v>13.2</v>
      </c>
      <c r="L159" s="8"/>
      <c r="M159" s="62">
        <v>224</v>
      </c>
      <c r="N159" s="63">
        <v>13.9</v>
      </c>
      <c r="O159" s="8"/>
      <c r="P159" s="62">
        <v>210</v>
      </c>
      <c r="Q159" s="63">
        <v>12.8</v>
      </c>
      <c r="R159" s="8"/>
      <c r="S159" s="45">
        <v>209.49954223629999</v>
      </c>
      <c r="T159" s="63">
        <v>14</v>
      </c>
      <c r="U159" s="8"/>
      <c r="V159" s="62">
        <v>212</v>
      </c>
      <c r="W159" s="63">
        <v>14.9</v>
      </c>
      <c r="X159" s="8"/>
      <c r="Y159" s="62">
        <v>225</v>
      </c>
      <c r="Z159" s="63">
        <v>14.9</v>
      </c>
      <c r="AA159" s="8"/>
      <c r="AB159" s="45">
        <v>212.1834411621</v>
      </c>
      <c r="AC159" s="63">
        <v>13.8</v>
      </c>
      <c r="AD159" s="8"/>
      <c r="AE159" s="62">
        <v>210</v>
      </c>
      <c r="AF159" s="63">
        <v>13.7</v>
      </c>
      <c r="AG159" s="8"/>
      <c r="AH159" s="62">
        <v>195</v>
      </c>
      <c r="AI159" s="63">
        <v>13.5</v>
      </c>
      <c r="AJ159" s="8"/>
      <c r="AK159" s="45">
        <v>197.82856750490001</v>
      </c>
      <c r="AL159" s="63">
        <v>14.8</v>
      </c>
      <c r="AM159" s="8"/>
      <c r="AN159" s="62">
        <v>176</v>
      </c>
      <c r="AO159" s="63">
        <v>11.9</v>
      </c>
      <c r="AP159" s="8"/>
      <c r="AQ159" s="45">
        <v>210.30358886720001</v>
      </c>
      <c r="AR159" s="63">
        <v>11.8</v>
      </c>
      <c r="AS159" s="8"/>
      <c r="AT159" s="62">
        <v>206</v>
      </c>
      <c r="AU159" s="63">
        <v>11.7</v>
      </c>
      <c r="AV159" s="8"/>
      <c r="AW159" s="62">
        <v>170</v>
      </c>
      <c r="AX159" s="63">
        <v>9.93</v>
      </c>
      <c r="AY159" s="8"/>
      <c r="AZ159" s="62">
        <v>162</v>
      </c>
      <c r="BA159" s="63">
        <v>11.9</v>
      </c>
      <c r="BB159" s="8"/>
      <c r="BC159" s="73">
        <v>162.57809448239999</v>
      </c>
      <c r="BD159" s="63">
        <v>13.9</v>
      </c>
      <c r="BF159" s="62">
        <v>157</v>
      </c>
      <c r="BG159" s="63">
        <v>17.2</v>
      </c>
      <c r="BH159" s="8"/>
      <c r="BI159" s="62">
        <v>150</v>
      </c>
      <c r="BJ159" s="63">
        <v>15.8</v>
      </c>
      <c r="BL159" s="80">
        <v>231.66342163089999</v>
      </c>
      <c r="BM159" s="10">
        <v>15.43068313599</v>
      </c>
      <c r="BO159" s="80">
        <v>188.01473999020001</v>
      </c>
      <c r="BP159" s="10">
        <v>16.433753967289999</v>
      </c>
      <c r="BR159" s="80">
        <v>166.68780517580001</v>
      </c>
      <c r="BS159" s="10">
        <v>16.41972541809</v>
      </c>
      <c r="BU159" s="45">
        <v>177.15171813960001</v>
      </c>
      <c r="BV159" s="10">
        <v>16.328828811649998</v>
      </c>
    </row>
    <row r="160" spans="1:74" x14ac:dyDescent="0.3">
      <c r="A160" s="62">
        <v>145</v>
      </c>
      <c r="B160" s="63">
        <v>6.75</v>
      </c>
      <c r="C160" s="8"/>
      <c r="D160" s="62">
        <v>233</v>
      </c>
      <c r="E160" s="63">
        <v>13.5</v>
      </c>
      <c r="F160" s="8"/>
      <c r="G160" s="62">
        <v>225</v>
      </c>
      <c r="H160" s="63">
        <v>13.2</v>
      </c>
      <c r="I160" s="8"/>
      <c r="J160" s="45">
        <v>221.78852844240001</v>
      </c>
      <c r="K160" s="63">
        <v>13.3</v>
      </c>
      <c r="L160" s="8"/>
      <c r="M160" s="62">
        <v>225</v>
      </c>
      <c r="N160" s="63">
        <v>14</v>
      </c>
      <c r="O160" s="8"/>
      <c r="P160" s="62">
        <v>210</v>
      </c>
      <c r="Q160" s="63">
        <v>12.9</v>
      </c>
      <c r="R160" s="8"/>
      <c r="S160" s="45">
        <v>210.1057434082</v>
      </c>
      <c r="T160" s="63">
        <v>14.1</v>
      </c>
      <c r="U160" s="8"/>
      <c r="V160" s="62">
        <v>213</v>
      </c>
      <c r="W160" s="63">
        <v>15</v>
      </c>
      <c r="X160" s="8"/>
      <c r="Y160" s="62">
        <v>225</v>
      </c>
      <c r="Z160" s="63">
        <v>15</v>
      </c>
      <c r="AA160" s="8"/>
      <c r="AB160" s="45">
        <v>212.8934020996</v>
      </c>
      <c r="AC160" s="63">
        <v>13.9</v>
      </c>
      <c r="AD160" s="8"/>
      <c r="AE160" s="62">
        <v>211</v>
      </c>
      <c r="AF160" s="63">
        <v>13.8</v>
      </c>
      <c r="AG160" s="8"/>
      <c r="AH160" s="62">
        <v>195</v>
      </c>
      <c r="AI160" s="63">
        <v>13.6</v>
      </c>
      <c r="AJ160" s="8"/>
      <c r="AK160" s="45">
        <v>198.29292297360001</v>
      </c>
      <c r="AL160" s="63">
        <v>14.9</v>
      </c>
      <c r="AM160" s="8"/>
      <c r="AN160" s="62">
        <v>176</v>
      </c>
      <c r="AO160" s="63">
        <v>12</v>
      </c>
      <c r="AP160" s="8"/>
      <c r="AQ160" s="45">
        <v>211.39099121090001</v>
      </c>
      <c r="AR160" s="63">
        <v>11.9</v>
      </c>
      <c r="AS160" s="8"/>
      <c r="AT160" s="62">
        <v>207</v>
      </c>
      <c r="AU160" s="63">
        <v>11.8</v>
      </c>
      <c r="AV160" s="8"/>
      <c r="AW160" s="62">
        <v>170</v>
      </c>
      <c r="AX160" s="63">
        <v>10</v>
      </c>
      <c r="AY160" s="8"/>
      <c r="AZ160" s="62">
        <v>162</v>
      </c>
      <c r="BA160" s="63">
        <v>12</v>
      </c>
      <c r="BB160" s="8"/>
      <c r="BC160" s="45">
        <v>162.65948486330001</v>
      </c>
      <c r="BD160" s="63">
        <v>14</v>
      </c>
      <c r="BF160" s="62">
        <v>157</v>
      </c>
      <c r="BG160" s="63">
        <v>17.3</v>
      </c>
      <c r="BH160" s="8"/>
      <c r="BI160" s="62">
        <v>150</v>
      </c>
      <c r="BJ160" s="63">
        <v>15.9</v>
      </c>
      <c r="BL160" s="80">
        <v>231.36027526859999</v>
      </c>
      <c r="BM160" s="10">
        <v>15.54716873169</v>
      </c>
      <c r="BO160" s="80">
        <v>188.00555419919999</v>
      </c>
      <c r="BP160" s="10">
        <v>16.550514221189999</v>
      </c>
      <c r="BR160" s="80">
        <v>166.8037109375</v>
      </c>
      <c r="BS160" s="10">
        <v>16.536668777469998</v>
      </c>
      <c r="BU160" s="45">
        <v>176.89305114749999</v>
      </c>
      <c r="BV160" s="10">
        <v>16.444856643680001</v>
      </c>
    </row>
    <row r="161" spans="1:74" x14ac:dyDescent="0.3">
      <c r="A161" s="62">
        <v>146</v>
      </c>
      <c r="B161" s="63">
        <v>6.8</v>
      </c>
      <c r="C161" s="8"/>
      <c r="D161" s="62">
        <v>234</v>
      </c>
      <c r="E161" s="63">
        <v>13.6</v>
      </c>
      <c r="F161" s="8"/>
      <c r="G161" s="62">
        <v>226</v>
      </c>
      <c r="H161" s="63">
        <v>13.3</v>
      </c>
      <c r="I161" s="8"/>
      <c r="J161" s="45">
        <v>222.53315734860001</v>
      </c>
      <c r="K161" s="63">
        <v>13.4</v>
      </c>
      <c r="L161" s="8"/>
      <c r="M161" s="62">
        <v>225</v>
      </c>
      <c r="N161" s="63">
        <v>14.1</v>
      </c>
      <c r="O161" s="8"/>
      <c r="P161" s="62">
        <v>211</v>
      </c>
      <c r="Q161" s="63">
        <v>13</v>
      </c>
      <c r="R161" s="8"/>
      <c r="S161" s="45">
        <v>210.68240356449999</v>
      </c>
      <c r="T161" s="63">
        <v>14.2</v>
      </c>
      <c r="U161" s="8"/>
      <c r="V161" s="62">
        <v>213</v>
      </c>
      <c r="W161" s="63">
        <v>15.1</v>
      </c>
      <c r="X161" s="8"/>
      <c r="Y161" s="62">
        <v>226</v>
      </c>
      <c r="Z161" s="63">
        <v>15.1</v>
      </c>
      <c r="AA161" s="8"/>
      <c r="AB161" s="45">
        <v>213.5867614746</v>
      </c>
      <c r="AC161" s="63">
        <v>14</v>
      </c>
      <c r="AD161" s="8"/>
      <c r="AE161" s="62">
        <v>212</v>
      </c>
      <c r="AF161" s="63">
        <v>13.9</v>
      </c>
      <c r="AG161" s="8"/>
      <c r="AH161" s="62">
        <v>196</v>
      </c>
      <c r="AI161" s="63">
        <v>13.7</v>
      </c>
      <c r="AJ161" s="8"/>
      <c r="AK161" s="45">
        <v>198.75386047360001</v>
      </c>
      <c r="AL161" s="63">
        <v>15</v>
      </c>
      <c r="AM161" s="8"/>
      <c r="AN161" s="62">
        <v>177</v>
      </c>
      <c r="AO161" s="63">
        <v>12.1</v>
      </c>
      <c r="AP161" s="8"/>
      <c r="AQ161" s="45">
        <v>212.45739746090001</v>
      </c>
      <c r="AR161" s="63">
        <v>12</v>
      </c>
      <c r="AS161" s="8"/>
      <c r="AT161" s="62">
        <v>208</v>
      </c>
      <c r="AU161" s="63">
        <v>11.9</v>
      </c>
      <c r="AV161" s="8"/>
      <c r="AW161" s="62">
        <v>170</v>
      </c>
      <c r="AX161" s="63">
        <v>10.1</v>
      </c>
      <c r="AY161" s="8"/>
      <c r="AZ161" s="62">
        <v>162</v>
      </c>
      <c r="BA161" s="63">
        <v>12.1</v>
      </c>
      <c r="BB161" s="8"/>
      <c r="BC161" s="77">
        <v>162.69998168949999</v>
      </c>
      <c r="BD161" s="63">
        <v>14.2</v>
      </c>
      <c r="BF161" s="62">
        <v>157</v>
      </c>
      <c r="BG161" s="63">
        <v>17.399999999999999</v>
      </c>
      <c r="BH161" s="8"/>
      <c r="BI161" s="62">
        <v>150</v>
      </c>
      <c r="BJ161" s="63">
        <v>16</v>
      </c>
      <c r="BL161" s="80">
        <v>231.06401062009999</v>
      </c>
      <c r="BM161" s="10">
        <v>15.66362380981</v>
      </c>
      <c r="BO161" s="80">
        <v>187.98727416989999</v>
      </c>
      <c r="BP161" s="10">
        <v>16.666481018070002</v>
      </c>
      <c r="BR161" s="80">
        <v>166.9008178711</v>
      </c>
      <c r="BS161" s="10">
        <v>16.65281867981</v>
      </c>
      <c r="BU161" s="45">
        <v>176.6572113037</v>
      </c>
      <c r="BV161" s="10">
        <v>16.561800003049999</v>
      </c>
    </row>
    <row r="162" spans="1:74" x14ac:dyDescent="0.3">
      <c r="A162" s="62">
        <v>147</v>
      </c>
      <c r="B162" s="63">
        <v>6.85</v>
      </c>
      <c r="C162" s="8"/>
      <c r="D162" s="62">
        <v>235</v>
      </c>
      <c r="E162" s="63">
        <v>13.7</v>
      </c>
      <c r="F162" s="8"/>
      <c r="G162" s="62">
        <v>227</v>
      </c>
      <c r="H162" s="63">
        <v>13.4</v>
      </c>
      <c r="I162" s="8"/>
      <c r="J162" s="45">
        <v>223.25776672360001</v>
      </c>
      <c r="K162" s="63">
        <v>13.5</v>
      </c>
      <c r="L162" s="8"/>
      <c r="M162" s="62">
        <v>226</v>
      </c>
      <c r="N162" s="63">
        <v>14.2</v>
      </c>
      <c r="O162" s="8"/>
      <c r="P162" s="62">
        <v>212</v>
      </c>
      <c r="Q162" s="63">
        <v>13.1</v>
      </c>
      <c r="R162" s="8"/>
      <c r="S162" s="45">
        <v>211.23025512699999</v>
      </c>
      <c r="T162" s="63">
        <v>14.3</v>
      </c>
      <c r="U162" s="8"/>
      <c r="V162" s="62">
        <v>214</v>
      </c>
      <c r="W162" s="63">
        <v>15.2</v>
      </c>
      <c r="X162" s="8"/>
      <c r="Y162" s="62">
        <v>226</v>
      </c>
      <c r="Z162" s="63">
        <v>15.2</v>
      </c>
      <c r="AA162" s="8"/>
      <c r="AB162" s="45">
        <v>214.2859802246</v>
      </c>
      <c r="AC162" s="63">
        <v>14.1</v>
      </c>
      <c r="AD162" s="8"/>
      <c r="AE162" s="62">
        <v>212</v>
      </c>
      <c r="AF162" s="63">
        <v>14</v>
      </c>
      <c r="AG162" s="8"/>
      <c r="AH162" s="62">
        <v>197</v>
      </c>
      <c r="AI162" s="63">
        <v>13.8</v>
      </c>
      <c r="AJ162" s="8"/>
      <c r="AK162" s="45">
        <v>199.19429016110001</v>
      </c>
      <c r="AL162" s="63">
        <v>15.1</v>
      </c>
      <c r="AM162" s="8"/>
      <c r="AN162" s="62">
        <v>178</v>
      </c>
      <c r="AO162" s="63">
        <v>12.2</v>
      </c>
      <c r="AP162" s="8"/>
      <c r="AQ162" s="45">
        <v>213.53161621090001</v>
      </c>
      <c r="AR162" s="63">
        <v>12.1</v>
      </c>
      <c r="AS162" s="8"/>
      <c r="AT162" s="62">
        <v>209</v>
      </c>
      <c r="AU162" s="63">
        <v>12</v>
      </c>
      <c r="AV162" s="8"/>
      <c r="AW162" s="62">
        <v>170</v>
      </c>
      <c r="AX162" s="63">
        <v>10.199999999999999</v>
      </c>
      <c r="AY162" s="8"/>
      <c r="AZ162" s="62">
        <v>162</v>
      </c>
      <c r="BA162" s="63">
        <v>12.2</v>
      </c>
      <c r="BB162" s="8"/>
      <c r="BC162" s="45">
        <v>162.77435302730001</v>
      </c>
      <c r="BD162" s="63">
        <v>14.3</v>
      </c>
      <c r="BF162" s="62">
        <v>157</v>
      </c>
      <c r="BG162" s="63">
        <v>17.600000000000001</v>
      </c>
      <c r="BH162" s="8"/>
      <c r="BI162" s="62">
        <v>150</v>
      </c>
      <c r="BJ162" s="63">
        <v>16.2</v>
      </c>
      <c r="BL162" s="80">
        <v>230.74711608889999</v>
      </c>
      <c r="BM162" s="10">
        <v>15.780750274660001</v>
      </c>
      <c r="BO162" s="80">
        <v>187.9857788086</v>
      </c>
      <c r="BP162" s="10">
        <v>16.784034728999998</v>
      </c>
      <c r="BR162" s="80">
        <v>167.02197265629999</v>
      </c>
      <c r="BS162" s="10">
        <v>16.76951789856</v>
      </c>
      <c r="BU162" s="45">
        <v>176.4628753662</v>
      </c>
      <c r="BV162" s="10">
        <v>16.67868232727</v>
      </c>
    </row>
    <row r="163" spans="1:74" x14ac:dyDescent="0.3">
      <c r="A163" s="62">
        <v>148</v>
      </c>
      <c r="B163" s="63">
        <v>6.9</v>
      </c>
      <c r="C163" s="8"/>
      <c r="D163" s="62">
        <v>236</v>
      </c>
      <c r="E163" s="63">
        <v>13.8</v>
      </c>
      <c r="F163" s="8"/>
      <c r="G163" s="62">
        <v>227</v>
      </c>
      <c r="H163" s="63">
        <v>13.5</v>
      </c>
      <c r="I163" s="8"/>
      <c r="J163" s="45">
        <v>223.96675109860001</v>
      </c>
      <c r="K163" s="63">
        <v>13.6</v>
      </c>
      <c r="L163" s="8"/>
      <c r="M163" s="62">
        <v>227</v>
      </c>
      <c r="N163" s="63">
        <v>14.3</v>
      </c>
      <c r="O163" s="8"/>
      <c r="P163" s="62">
        <v>212</v>
      </c>
      <c r="Q163" s="63">
        <v>13.2</v>
      </c>
      <c r="R163" s="8"/>
      <c r="S163" s="45">
        <v>211.77346801760001</v>
      </c>
      <c r="T163" s="63">
        <v>14.4</v>
      </c>
      <c r="U163" s="8"/>
      <c r="V163" s="62">
        <v>214</v>
      </c>
      <c r="W163" s="63">
        <v>15.3</v>
      </c>
      <c r="X163" s="8"/>
      <c r="Y163" s="62">
        <v>227</v>
      </c>
      <c r="Z163" s="63">
        <v>15.3</v>
      </c>
      <c r="AA163" s="8"/>
      <c r="AB163" s="45">
        <v>214.9461364746</v>
      </c>
      <c r="AC163" s="63">
        <v>14.2</v>
      </c>
      <c r="AD163" s="8"/>
      <c r="AE163" s="62">
        <v>213</v>
      </c>
      <c r="AF163" s="63">
        <v>14.1</v>
      </c>
      <c r="AG163" s="8"/>
      <c r="AH163" s="62">
        <v>197</v>
      </c>
      <c r="AI163" s="63">
        <v>13.9</v>
      </c>
      <c r="AJ163" s="8"/>
      <c r="AK163" s="45">
        <v>199.61250305179999</v>
      </c>
      <c r="AL163" s="63">
        <v>15.2</v>
      </c>
      <c r="AM163" s="8"/>
      <c r="AN163" s="62">
        <v>179</v>
      </c>
      <c r="AO163" s="63">
        <v>12.3</v>
      </c>
      <c r="AP163" s="8"/>
      <c r="AQ163" s="45">
        <v>214.58044433590001</v>
      </c>
      <c r="AR163" s="63">
        <v>12.2</v>
      </c>
      <c r="AS163" s="8"/>
      <c r="AT163" s="62">
        <v>210</v>
      </c>
      <c r="AU163" s="63">
        <v>12.1</v>
      </c>
      <c r="AV163" s="8"/>
      <c r="AW163" s="62">
        <v>170</v>
      </c>
      <c r="AX163" s="63">
        <v>10.3</v>
      </c>
      <c r="AY163" s="8"/>
      <c r="AZ163" s="62">
        <v>162</v>
      </c>
      <c r="BA163" s="63">
        <v>12.3</v>
      </c>
      <c r="BB163" s="8"/>
      <c r="BC163" s="45">
        <v>162.8217163086</v>
      </c>
      <c r="BD163" s="63">
        <v>14.4</v>
      </c>
      <c r="BF163" s="62">
        <v>157</v>
      </c>
      <c r="BG163" s="63">
        <v>17.7</v>
      </c>
      <c r="BH163" s="8"/>
      <c r="BI163" s="62">
        <v>150</v>
      </c>
      <c r="BJ163" s="63">
        <v>16.3</v>
      </c>
      <c r="BL163" s="80">
        <v>230.441696167</v>
      </c>
      <c r="BM163" s="10">
        <v>15.89708328247</v>
      </c>
      <c r="BO163" s="80">
        <v>187.97225952150001</v>
      </c>
      <c r="BP163" s="10">
        <v>16.90097808838</v>
      </c>
      <c r="BR163" s="80">
        <v>167.14483642580001</v>
      </c>
      <c r="BS163" s="10">
        <v>16.88652229309</v>
      </c>
      <c r="BU163" s="45">
        <v>176.29936218259999</v>
      </c>
      <c r="BV163" s="10">
        <v>16.79489326477</v>
      </c>
    </row>
    <row r="164" spans="1:74" x14ac:dyDescent="0.3">
      <c r="A164" s="62">
        <v>149</v>
      </c>
      <c r="B164" s="63">
        <v>6.95</v>
      </c>
      <c r="C164" s="8"/>
      <c r="D164" s="62">
        <v>236</v>
      </c>
      <c r="E164" s="63">
        <v>13.9</v>
      </c>
      <c r="F164" s="8"/>
      <c r="G164" s="62">
        <v>228</v>
      </c>
      <c r="H164" s="63">
        <v>13.6</v>
      </c>
      <c r="I164" s="8"/>
      <c r="J164" s="45">
        <v>224.66450500490001</v>
      </c>
      <c r="K164" s="63">
        <v>13.7</v>
      </c>
      <c r="L164" s="8"/>
      <c r="M164" s="62">
        <v>227</v>
      </c>
      <c r="N164" s="63">
        <v>14.4</v>
      </c>
      <c r="O164" s="8"/>
      <c r="P164" s="62">
        <v>213</v>
      </c>
      <c r="Q164" s="63">
        <v>13.3</v>
      </c>
      <c r="R164" s="8"/>
      <c r="S164" s="45">
        <v>212.27249145510001</v>
      </c>
      <c r="T164" s="63">
        <v>14.5</v>
      </c>
      <c r="U164" s="8"/>
      <c r="V164" s="62">
        <v>214</v>
      </c>
      <c r="W164" s="63">
        <v>15.4</v>
      </c>
      <c r="X164" s="8"/>
      <c r="Y164" s="62">
        <v>227</v>
      </c>
      <c r="Z164" s="63">
        <v>15.4</v>
      </c>
      <c r="AA164" s="8"/>
      <c r="AB164" s="45">
        <v>215.58334350589999</v>
      </c>
      <c r="AC164" s="63">
        <v>14.3</v>
      </c>
      <c r="AD164" s="8"/>
      <c r="AE164" s="62">
        <v>214</v>
      </c>
      <c r="AF164" s="63">
        <v>14.2</v>
      </c>
      <c r="AG164" s="8"/>
      <c r="AH164" s="62">
        <v>198</v>
      </c>
      <c r="AI164" s="63">
        <v>14</v>
      </c>
      <c r="AJ164" s="8"/>
      <c r="AK164" s="45">
        <v>200.034866333</v>
      </c>
      <c r="AL164" s="63">
        <v>15.3</v>
      </c>
      <c r="AM164" s="8"/>
      <c r="AN164" s="62">
        <v>180</v>
      </c>
      <c r="AO164" s="63">
        <v>12.4</v>
      </c>
      <c r="AP164" s="8"/>
      <c r="AQ164" s="45">
        <v>215.58190917970001</v>
      </c>
      <c r="AR164" s="63">
        <v>12.3</v>
      </c>
      <c r="AS164" s="8"/>
      <c r="AT164" s="62">
        <v>211</v>
      </c>
      <c r="AU164" s="63">
        <v>12.2</v>
      </c>
      <c r="AV164" s="8"/>
      <c r="AW164" s="62">
        <v>170</v>
      </c>
      <c r="AX164" s="63">
        <v>10.3</v>
      </c>
      <c r="AY164" s="8"/>
      <c r="AZ164" s="62">
        <v>162</v>
      </c>
      <c r="BA164" s="63">
        <v>12.4</v>
      </c>
      <c r="BB164" s="8"/>
      <c r="BC164" s="45">
        <v>162.84857177730001</v>
      </c>
      <c r="BD164" s="63">
        <v>14.5</v>
      </c>
      <c r="BF164" s="62">
        <v>157</v>
      </c>
      <c r="BG164" s="63">
        <v>17.8</v>
      </c>
      <c r="BH164" s="8"/>
      <c r="BI164" s="62">
        <v>150</v>
      </c>
      <c r="BJ164" s="63">
        <v>16.399999999999999</v>
      </c>
      <c r="BL164" s="80">
        <v>230.14237976070001</v>
      </c>
      <c r="BM164" s="10">
        <v>16.013538360599998</v>
      </c>
      <c r="BO164" s="80">
        <v>187.94662475589999</v>
      </c>
      <c r="BP164" s="10">
        <v>17.016883850100001</v>
      </c>
      <c r="BR164" s="80">
        <v>167.25811767580001</v>
      </c>
      <c r="BS164" s="10">
        <v>17.002794265750001</v>
      </c>
      <c r="BU164" s="45">
        <v>176.16917419430001</v>
      </c>
      <c r="BV164" s="10">
        <v>16.91159248352</v>
      </c>
    </row>
    <row r="165" spans="1:74" x14ac:dyDescent="0.3">
      <c r="A165" s="62">
        <v>150</v>
      </c>
      <c r="B165" s="63">
        <v>7</v>
      </c>
      <c r="C165" s="8"/>
      <c r="D165" s="62">
        <v>237</v>
      </c>
      <c r="E165" s="63">
        <v>14</v>
      </c>
      <c r="F165" s="8"/>
      <c r="G165" s="62">
        <v>229</v>
      </c>
      <c r="H165" s="63">
        <v>13.7</v>
      </c>
      <c r="I165" s="8"/>
      <c r="J165" s="45">
        <v>225.32612609860001</v>
      </c>
      <c r="K165" s="63">
        <v>13.8</v>
      </c>
      <c r="L165" s="8"/>
      <c r="M165" s="62">
        <v>228</v>
      </c>
      <c r="N165" s="63">
        <v>14.5</v>
      </c>
      <c r="O165" s="8"/>
      <c r="P165" s="62">
        <v>214</v>
      </c>
      <c r="Q165" s="63">
        <v>13.4</v>
      </c>
      <c r="R165" s="8"/>
      <c r="S165" s="45">
        <v>212.73733520510001</v>
      </c>
      <c r="T165" s="63">
        <v>14.6</v>
      </c>
      <c r="U165" s="8"/>
      <c r="V165" s="62">
        <v>215</v>
      </c>
      <c r="W165" s="63">
        <v>15.5</v>
      </c>
      <c r="X165" s="8"/>
      <c r="Y165" s="62">
        <v>227</v>
      </c>
      <c r="Z165" s="63">
        <v>15.5</v>
      </c>
      <c r="AA165" s="8"/>
      <c r="AB165" s="45">
        <v>216.21786499020001</v>
      </c>
      <c r="AC165" s="63">
        <v>14.4</v>
      </c>
      <c r="AD165" s="8"/>
      <c r="AE165" s="62">
        <v>214</v>
      </c>
      <c r="AF165" s="63">
        <v>14.3</v>
      </c>
      <c r="AG165" s="8"/>
      <c r="AH165" s="62">
        <v>199</v>
      </c>
      <c r="AI165" s="63">
        <v>14.1</v>
      </c>
      <c r="AJ165" s="8"/>
      <c r="AK165" s="45">
        <v>200.43501281740001</v>
      </c>
      <c r="AL165" s="63">
        <v>15.4</v>
      </c>
      <c r="AM165" s="8"/>
      <c r="AN165" s="62">
        <v>181</v>
      </c>
      <c r="AO165" s="63">
        <v>12.5</v>
      </c>
      <c r="AP165" s="8"/>
      <c r="AQ165" s="45">
        <v>216.59167480470001</v>
      </c>
      <c r="AR165" s="63">
        <v>12.4</v>
      </c>
      <c r="AS165" s="8"/>
      <c r="AT165" s="62">
        <v>212</v>
      </c>
      <c r="AU165" s="63">
        <v>12.3</v>
      </c>
      <c r="AV165" s="8"/>
      <c r="AW165" s="62">
        <v>170</v>
      </c>
      <c r="AX165" s="63">
        <v>10.4</v>
      </c>
      <c r="AY165" s="8"/>
      <c r="AZ165" s="62">
        <v>163</v>
      </c>
      <c r="BA165" s="63">
        <v>12.5</v>
      </c>
      <c r="BB165" s="8"/>
      <c r="BC165" s="45">
        <v>162.9111328125</v>
      </c>
      <c r="BD165" s="63">
        <v>14.6</v>
      </c>
      <c r="BF165" s="62">
        <v>157</v>
      </c>
      <c r="BG165" s="63">
        <v>17.899999999999999</v>
      </c>
      <c r="BH165" s="8"/>
      <c r="BI165" s="62">
        <v>150</v>
      </c>
      <c r="BJ165" s="63">
        <v>16.5</v>
      </c>
      <c r="BL165" s="80">
        <v>229.81315612789999</v>
      </c>
      <c r="BM165" s="10">
        <v>16.130054473880001</v>
      </c>
      <c r="BO165" s="80">
        <v>187.94059753420001</v>
      </c>
      <c r="BP165" s="10">
        <v>17.133827209469999</v>
      </c>
      <c r="BR165" s="80">
        <v>167.36633300779999</v>
      </c>
      <c r="BS165" s="10">
        <v>17.119310379030001</v>
      </c>
      <c r="BU165" s="45">
        <v>176.04258728030001</v>
      </c>
      <c r="BV165" s="10">
        <v>17.028902053829999</v>
      </c>
    </row>
    <row r="166" spans="1:74" x14ac:dyDescent="0.3">
      <c r="A166" s="62">
        <v>151</v>
      </c>
      <c r="B166" s="63">
        <v>7.05</v>
      </c>
      <c r="C166" s="8"/>
      <c r="D166" s="62">
        <v>238</v>
      </c>
      <c r="E166" s="63">
        <v>14.1</v>
      </c>
      <c r="F166" s="8"/>
      <c r="G166" s="62">
        <v>229</v>
      </c>
      <c r="H166" s="63">
        <v>13.8</v>
      </c>
      <c r="I166" s="8"/>
      <c r="J166" s="45">
        <v>225.97602844240001</v>
      </c>
      <c r="K166" s="63">
        <v>13.9</v>
      </c>
      <c r="L166" s="8"/>
      <c r="M166" s="62">
        <v>228</v>
      </c>
      <c r="N166" s="63">
        <v>14.6</v>
      </c>
      <c r="O166" s="8"/>
      <c r="P166" s="62">
        <v>214</v>
      </c>
      <c r="Q166" s="63">
        <v>13.5</v>
      </c>
      <c r="R166" s="8"/>
      <c r="S166" s="45">
        <v>213.21243286129999</v>
      </c>
      <c r="T166" s="63">
        <v>14.7</v>
      </c>
      <c r="U166" s="8"/>
      <c r="V166" s="62">
        <v>215</v>
      </c>
      <c r="W166" s="63">
        <v>15.6</v>
      </c>
      <c r="X166" s="8"/>
      <c r="Y166" s="62">
        <v>228</v>
      </c>
      <c r="Z166" s="63">
        <v>15.6</v>
      </c>
      <c r="AA166" s="8"/>
      <c r="AB166" s="45">
        <v>216.83213806149999</v>
      </c>
      <c r="AC166" s="63">
        <v>14.5</v>
      </c>
      <c r="AD166" s="8"/>
      <c r="AE166" s="62">
        <v>215</v>
      </c>
      <c r="AF166" s="63">
        <v>14.4</v>
      </c>
      <c r="AG166" s="8"/>
      <c r="AH166" s="62">
        <v>199</v>
      </c>
      <c r="AI166" s="63">
        <v>14.2</v>
      </c>
      <c r="AJ166" s="8"/>
      <c r="AK166" s="45">
        <v>200.8209991455</v>
      </c>
      <c r="AL166" s="63">
        <v>15.5</v>
      </c>
      <c r="AM166" s="8"/>
      <c r="AN166" s="62">
        <v>182</v>
      </c>
      <c r="AO166" s="63">
        <v>12.6</v>
      </c>
      <c r="AP166" s="8"/>
      <c r="AQ166" s="45">
        <v>217.57019042970001</v>
      </c>
      <c r="AR166" s="63">
        <v>12.5</v>
      </c>
      <c r="AS166" s="8"/>
      <c r="AT166" s="62">
        <v>213</v>
      </c>
      <c r="AU166" s="63">
        <v>12.4</v>
      </c>
      <c r="AV166" s="8"/>
      <c r="AW166" s="62">
        <v>170</v>
      </c>
      <c r="AX166" s="63">
        <v>10.5</v>
      </c>
      <c r="AY166" s="8"/>
      <c r="AZ166" s="62">
        <v>163</v>
      </c>
      <c r="BA166" s="63">
        <v>12.6</v>
      </c>
      <c r="BB166" s="8"/>
      <c r="BC166" s="45">
        <v>162.96116638180001</v>
      </c>
      <c r="BD166" s="63">
        <v>14.7</v>
      </c>
      <c r="BF166" s="62">
        <v>157</v>
      </c>
      <c r="BG166" s="63">
        <v>18</v>
      </c>
      <c r="BH166" s="8"/>
      <c r="BI166" s="62">
        <v>150</v>
      </c>
      <c r="BJ166" s="63">
        <v>16.600000000000001</v>
      </c>
      <c r="BL166" s="80">
        <v>229.49980163570001</v>
      </c>
      <c r="BM166" s="10">
        <v>16.24669265747</v>
      </c>
      <c r="BO166" s="80">
        <v>187.93338012699999</v>
      </c>
      <c r="BP166" s="10">
        <v>17.25058746338</v>
      </c>
      <c r="BR166" s="80">
        <v>167.46823120120001</v>
      </c>
      <c r="BS166" s="10">
        <v>17.236742019649999</v>
      </c>
      <c r="BU166" s="45">
        <v>175.91069030759999</v>
      </c>
      <c r="BV166" s="10">
        <v>17.145357131960001</v>
      </c>
    </row>
    <row r="167" spans="1:74" x14ac:dyDescent="0.3">
      <c r="A167" s="62">
        <v>152</v>
      </c>
      <c r="B167" s="63">
        <v>7.1</v>
      </c>
      <c r="C167" s="8"/>
      <c r="D167" s="62">
        <v>238</v>
      </c>
      <c r="E167" s="63">
        <v>14.2</v>
      </c>
      <c r="F167" s="8"/>
      <c r="G167" s="62">
        <v>230</v>
      </c>
      <c r="H167" s="63">
        <v>13.9</v>
      </c>
      <c r="I167" s="8"/>
      <c r="J167" s="45">
        <v>226.634475708</v>
      </c>
      <c r="K167" s="63">
        <v>14</v>
      </c>
      <c r="L167" s="8"/>
      <c r="M167" s="62">
        <v>229</v>
      </c>
      <c r="N167" s="63">
        <v>14.7</v>
      </c>
      <c r="O167" s="8"/>
      <c r="P167" s="62">
        <v>214</v>
      </c>
      <c r="Q167" s="63">
        <v>13.6</v>
      </c>
      <c r="R167" s="8"/>
      <c r="S167" s="45">
        <v>213.69778442379999</v>
      </c>
      <c r="T167" s="63">
        <v>14.8</v>
      </c>
      <c r="U167" s="8"/>
      <c r="V167" s="62">
        <v>215</v>
      </c>
      <c r="W167" s="63">
        <v>15.7</v>
      </c>
      <c r="X167" s="8"/>
      <c r="Y167" s="62">
        <v>228</v>
      </c>
      <c r="Z167" s="63">
        <v>15.7</v>
      </c>
      <c r="AA167" s="8"/>
      <c r="AB167" s="45">
        <v>217.4275970459</v>
      </c>
      <c r="AC167" s="63">
        <v>14.6</v>
      </c>
      <c r="AD167" s="8"/>
      <c r="AE167" s="62">
        <v>216</v>
      </c>
      <c r="AF167" s="63">
        <v>14.5</v>
      </c>
      <c r="AG167" s="8"/>
      <c r="AH167" s="62">
        <v>200</v>
      </c>
      <c r="AI167" s="63">
        <v>14.3</v>
      </c>
      <c r="AJ167" s="8"/>
      <c r="AK167" s="45">
        <v>201.1940460205</v>
      </c>
      <c r="AL167" s="63">
        <v>15.6</v>
      </c>
      <c r="AM167" s="8"/>
      <c r="AN167" s="62">
        <v>182</v>
      </c>
      <c r="AO167" s="63">
        <v>12.7</v>
      </c>
      <c r="AP167" s="8"/>
      <c r="AQ167" s="45">
        <v>218.50915527340001</v>
      </c>
      <c r="AR167" s="63">
        <v>12.6</v>
      </c>
      <c r="AS167" s="8"/>
      <c r="AT167" s="62">
        <v>214</v>
      </c>
      <c r="AU167" s="63">
        <v>12.5</v>
      </c>
      <c r="AV167" s="8"/>
      <c r="AW167" s="62">
        <v>170</v>
      </c>
      <c r="AX167" s="63">
        <v>10.6</v>
      </c>
      <c r="AY167" s="8"/>
      <c r="AZ167" s="62">
        <v>163</v>
      </c>
      <c r="BA167" s="63">
        <v>12.7</v>
      </c>
      <c r="BB167" s="8"/>
      <c r="BC167" s="45">
        <v>162.98811340329999</v>
      </c>
      <c r="BD167" s="63">
        <v>14.9</v>
      </c>
      <c r="BF167" s="62">
        <v>157</v>
      </c>
      <c r="BG167" s="63">
        <v>18.100000000000001</v>
      </c>
      <c r="BH167" s="8"/>
      <c r="BI167" s="62">
        <v>151</v>
      </c>
      <c r="BJ167" s="63">
        <v>16.7</v>
      </c>
      <c r="BL167" s="80">
        <v>229.170211792</v>
      </c>
      <c r="BM167" s="10">
        <v>16.36339187622</v>
      </c>
      <c r="BO167" s="80">
        <v>187.91206359860001</v>
      </c>
      <c r="BP167" s="10">
        <v>17.36661529541</v>
      </c>
      <c r="BR167" s="80">
        <v>167.55459594729999</v>
      </c>
      <c r="BS167" s="10">
        <v>17.353136062619999</v>
      </c>
      <c r="BU167" s="45">
        <v>175.79808044430001</v>
      </c>
      <c r="BV167" s="10">
        <v>17.26187324524</v>
      </c>
    </row>
    <row r="168" spans="1:74" x14ac:dyDescent="0.3">
      <c r="A168" s="62">
        <v>152</v>
      </c>
      <c r="B168" s="63">
        <v>7.15</v>
      </c>
      <c r="C168" s="8"/>
      <c r="D168" s="62">
        <v>239</v>
      </c>
      <c r="E168" s="63">
        <v>14.3</v>
      </c>
      <c r="F168" s="8"/>
      <c r="G168" s="62">
        <v>231</v>
      </c>
      <c r="H168" s="63">
        <v>14</v>
      </c>
      <c r="I168" s="8"/>
      <c r="J168" s="45">
        <v>227.25679016110001</v>
      </c>
      <c r="K168" s="63">
        <v>14.1</v>
      </c>
      <c r="L168" s="8"/>
      <c r="M168" s="62">
        <v>229</v>
      </c>
      <c r="N168" s="63">
        <v>14.8</v>
      </c>
      <c r="O168" s="8"/>
      <c r="P168" s="62">
        <v>215</v>
      </c>
      <c r="Q168" s="63">
        <v>13.7</v>
      </c>
      <c r="R168" s="8"/>
      <c r="S168" s="45">
        <v>214.14602661129999</v>
      </c>
      <c r="T168" s="63">
        <v>14.9</v>
      </c>
      <c r="U168" s="8"/>
      <c r="V168" s="62">
        <v>216</v>
      </c>
      <c r="W168" s="63">
        <v>15.8</v>
      </c>
      <c r="X168" s="8"/>
      <c r="Y168" s="62">
        <v>228</v>
      </c>
      <c r="Z168" s="63">
        <v>15.8</v>
      </c>
      <c r="AA168" s="8"/>
      <c r="AB168" s="45">
        <v>218.00132751460001</v>
      </c>
      <c r="AC168" s="63">
        <v>14.7</v>
      </c>
      <c r="AD168" s="8"/>
      <c r="AE168" s="62">
        <v>216</v>
      </c>
      <c r="AF168" s="63">
        <v>14.6</v>
      </c>
      <c r="AG168" s="8"/>
      <c r="AH168" s="62">
        <v>200</v>
      </c>
      <c r="AI168" s="63">
        <v>14.4</v>
      </c>
      <c r="AJ168" s="8"/>
      <c r="AK168" s="45">
        <v>201.55488586429999</v>
      </c>
      <c r="AL168" s="63">
        <v>15.7</v>
      </c>
      <c r="AM168" s="8"/>
      <c r="AN168" s="62">
        <v>183</v>
      </c>
      <c r="AO168" s="63">
        <v>12.8</v>
      </c>
      <c r="AP168" s="8"/>
      <c r="AQ168" s="45">
        <v>219.45153808590001</v>
      </c>
      <c r="AR168" s="63">
        <v>12.7</v>
      </c>
      <c r="AS168" s="8"/>
      <c r="AT168" s="62">
        <v>215</v>
      </c>
      <c r="AU168" s="63">
        <v>12.6</v>
      </c>
      <c r="AV168" s="8"/>
      <c r="AW168" s="62">
        <v>170</v>
      </c>
      <c r="AX168" s="63">
        <v>10.7</v>
      </c>
      <c r="AY168" s="8"/>
      <c r="AZ168" s="62">
        <v>163</v>
      </c>
      <c r="BA168" s="63">
        <v>12.8</v>
      </c>
      <c r="BB168" s="8"/>
      <c r="BC168" s="45">
        <v>163.03546142580001</v>
      </c>
      <c r="BD168" s="63">
        <v>15</v>
      </c>
      <c r="BF168" s="62">
        <v>157</v>
      </c>
      <c r="BG168" s="63">
        <v>18.3</v>
      </c>
      <c r="BH168" s="8"/>
      <c r="BI168" s="62">
        <v>151</v>
      </c>
      <c r="BJ168" s="63">
        <v>16.899999999999999</v>
      </c>
      <c r="BL168" s="80">
        <v>228.83586120609999</v>
      </c>
      <c r="BM168" s="10">
        <v>16.479724884029999</v>
      </c>
      <c r="BO168" s="80">
        <v>187.9104309082</v>
      </c>
      <c r="BP168" s="10">
        <v>17.48349761963</v>
      </c>
      <c r="BR168" s="80">
        <v>167.63653564449999</v>
      </c>
      <c r="BS168" s="10">
        <v>17.469652175899999</v>
      </c>
      <c r="BU168" s="45">
        <v>175.67179870609999</v>
      </c>
      <c r="BV168" s="10">
        <v>17.378938674930001</v>
      </c>
    </row>
    <row r="169" spans="1:74" x14ac:dyDescent="0.3">
      <c r="A169" s="62">
        <v>153</v>
      </c>
      <c r="B169" s="63">
        <v>7.2</v>
      </c>
      <c r="C169" s="8"/>
      <c r="D169" s="62">
        <v>240</v>
      </c>
      <c r="E169" s="63">
        <v>14.4</v>
      </c>
      <c r="F169" s="8"/>
      <c r="G169" s="62">
        <v>231</v>
      </c>
      <c r="H169" s="63">
        <v>14.1</v>
      </c>
      <c r="I169" s="8"/>
      <c r="J169" s="45">
        <v>227.84646606449999</v>
      </c>
      <c r="K169" s="63">
        <v>14.2</v>
      </c>
      <c r="L169" s="8"/>
      <c r="M169" s="62">
        <v>230</v>
      </c>
      <c r="N169" s="63">
        <v>14.9</v>
      </c>
      <c r="O169" s="8"/>
      <c r="P169" s="62">
        <v>215</v>
      </c>
      <c r="Q169" s="63">
        <v>13.8</v>
      </c>
      <c r="R169" s="8"/>
      <c r="S169" s="45">
        <v>214.56716918949999</v>
      </c>
      <c r="T169" s="63">
        <v>15</v>
      </c>
      <c r="U169" s="8"/>
      <c r="V169" s="62">
        <v>216</v>
      </c>
      <c r="W169" s="63">
        <v>15.9</v>
      </c>
      <c r="X169" s="8"/>
      <c r="Y169" s="62">
        <v>229</v>
      </c>
      <c r="Z169" s="63">
        <v>15.9</v>
      </c>
      <c r="AA169" s="8"/>
      <c r="AB169" s="45">
        <v>218.5750579834</v>
      </c>
      <c r="AC169" s="63">
        <v>14.8</v>
      </c>
      <c r="AD169" s="8"/>
      <c r="AE169" s="62">
        <v>217</v>
      </c>
      <c r="AF169" s="63">
        <v>14.7</v>
      </c>
      <c r="AG169" s="8"/>
      <c r="AH169" s="62">
        <v>201</v>
      </c>
      <c r="AI169" s="63">
        <v>14.5</v>
      </c>
      <c r="AJ169" s="8"/>
      <c r="AK169" s="45">
        <v>201.88948059079999</v>
      </c>
      <c r="AL169" s="63">
        <v>15.8</v>
      </c>
      <c r="AM169" s="8"/>
      <c r="AN169" s="62">
        <v>184</v>
      </c>
      <c r="AO169" s="63">
        <v>12.9</v>
      </c>
      <c r="AP169" s="8"/>
      <c r="AQ169" s="45">
        <v>220.36169433590001</v>
      </c>
      <c r="AR169" s="63">
        <v>12.8</v>
      </c>
      <c r="AS169" s="8"/>
      <c r="AT169" s="62">
        <v>216</v>
      </c>
      <c r="AU169" s="63">
        <v>12.7</v>
      </c>
      <c r="AV169" s="8"/>
      <c r="AW169" s="62">
        <v>170</v>
      </c>
      <c r="AX169" s="63">
        <v>10.8</v>
      </c>
      <c r="AY169" s="8"/>
      <c r="AZ169" s="62">
        <v>163</v>
      </c>
      <c r="BA169" s="63">
        <v>12.9</v>
      </c>
      <c r="BB169" s="8"/>
      <c r="BC169" s="45">
        <v>163.04904174800001</v>
      </c>
      <c r="BD169" s="63">
        <v>15.1</v>
      </c>
      <c r="BF169" s="68">
        <v>157</v>
      </c>
      <c r="BG169" s="63">
        <v>18.399999999999999</v>
      </c>
      <c r="BH169" s="8"/>
      <c r="BI169" s="62">
        <v>151</v>
      </c>
      <c r="BJ169" s="63">
        <v>17</v>
      </c>
      <c r="BL169" s="80">
        <v>228.5365447998</v>
      </c>
      <c r="BM169" s="10">
        <v>16.59697341919</v>
      </c>
      <c r="BO169" s="80">
        <v>187.90159606930001</v>
      </c>
      <c r="BP169" s="10">
        <v>17.600379943850001</v>
      </c>
      <c r="BR169" s="80">
        <v>167.6876373291</v>
      </c>
      <c r="BS169" s="10">
        <v>17.586839675899999</v>
      </c>
      <c r="BU169" s="45">
        <v>175.56217956539999</v>
      </c>
      <c r="BV169" s="10">
        <v>17.495454788210001</v>
      </c>
    </row>
    <row r="170" spans="1:74" x14ac:dyDescent="0.3">
      <c r="A170" s="62">
        <v>154</v>
      </c>
      <c r="B170" s="63">
        <v>7.25</v>
      </c>
      <c r="C170" s="8"/>
      <c r="D170" s="62">
        <v>241</v>
      </c>
      <c r="E170" s="63">
        <v>14.5</v>
      </c>
      <c r="F170" s="8"/>
      <c r="G170" s="62">
        <v>232</v>
      </c>
      <c r="H170" s="63">
        <v>14.2</v>
      </c>
      <c r="I170" s="8"/>
      <c r="J170" s="45">
        <v>228.4299621582</v>
      </c>
      <c r="K170" s="63">
        <v>14.3</v>
      </c>
      <c r="L170" s="8"/>
      <c r="M170" s="62">
        <v>230</v>
      </c>
      <c r="N170" s="63">
        <v>15</v>
      </c>
      <c r="O170" s="8"/>
      <c r="P170" s="62">
        <v>216</v>
      </c>
      <c r="Q170" s="63">
        <v>13.9</v>
      </c>
      <c r="R170" s="8"/>
      <c r="S170" s="45">
        <v>214.98635864260001</v>
      </c>
      <c r="T170" s="63">
        <v>15.1</v>
      </c>
      <c r="U170" s="8"/>
      <c r="V170" s="62">
        <v>216</v>
      </c>
      <c r="W170" s="63">
        <v>16</v>
      </c>
      <c r="X170" s="8"/>
      <c r="Y170" s="62">
        <v>229</v>
      </c>
      <c r="Z170" s="63">
        <v>16</v>
      </c>
      <c r="AA170" s="8"/>
      <c r="AB170" s="45">
        <v>219.1258392334</v>
      </c>
      <c r="AC170" s="63">
        <v>14.9</v>
      </c>
      <c r="AD170" s="8"/>
      <c r="AE170" s="62">
        <v>217</v>
      </c>
      <c r="AF170" s="63">
        <v>14.8</v>
      </c>
      <c r="AG170" s="8"/>
      <c r="AH170" s="62">
        <v>201</v>
      </c>
      <c r="AI170" s="63">
        <v>14.6</v>
      </c>
      <c r="AJ170" s="8"/>
      <c r="AK170" s="45">
        <v>202.2151184082</v>
      </c>
      <c r="AL170" s="63">
        <v>15.9</v>
      </c>
      <c r="AM170" s="8"/>
      <c r="AN170" s="62">
        <v>185</v>
      </c>
      <c r="AO170" s="63">
        <v>13</v>
      </c>
      <c r="AP170" s="8"/>
      <c r="AQ170" s="45">
        <v>221.25671386720001</v>
      </c>
      <c r="AR170" s="63">
        <v>12.9</v>
      </c>
      <c r="AS170" s="8"/>
      <c r="AT170" s="62">
        <v>217</v>
      </c>
      <c r="AU170" s="63">
        <v>12.8</v>
      </c>
      <c r="AV170" s="8"/>
      <c r="AW170" s="62">
        <v>170</v>
      </c>
      <c r="AX170" s="63">
        <v>10.8</v>
      </c>
      <c r="AY170" s="8"/>
      <c r="AZ170" s="62">
        <v>163</v>
      </c>
      <c r="BA170" s="63">
        <v>13</v>
      </c>
      <c r="BB170" s="8"/>
      <c r="BC170" s="45">
        <v>163.03924560550001</v>
      </c>
      <c r="BD170" s="63">
        <v>15.2</v>
      </c>
      <c r="BF170" s="62">
        <v>157</v>
      </c>
      <c r="BG170" s="63">
        <v>18.5</v>
      </c>
      <c r="BH170" s="8"/>
      <c r="BI170" s="62">
        <v>151</v>
      </c>
      <c r="BJ170" s="63">
        <v>17.100000000000001</v>
      </c>
      <c r="BL170" s="80">
        <v>228.226852417</v>
      </c>
      <c r="BM170" s="10">
        <v>16.713916778560002</v>
      </c>
      <c r="BO170" s="80">
        <v>187.88549804690001</v>
      </c>
      <c r="BP170" s="10">
        <v>17.716773986820002</v>
      </c>
      <c r="BR170" s="80">
        <v>167.73960876460001</v>
      </c>
      <c r="BS170" s="10">
        <v>17.703233718869999</v>
      </c>
      <c r="BU170" s="45">
        <v>175.4490814209</v>
      </c>
      <c r="BV170" s="10">
        <v>17.611909866329999</v>
      </c>
    </row>
    <row r="171" spans="1:74" x14ac:dyDescent="0.3">
      <c r="A171" s="62">
        <v>155</v>
      </c>
      <c r="B171" s="63">
        <v>7.3</v>
      </c>
      <c r="C171" s="8"/>
      <c r="D171" s="62">
        <v>241</v>
      </c>
      <c r="E171" s="63">
        <v>14.6</v>
      </c>
      <c r="F171" s="8"/>
      <c r="G171" s="62">
        <v>232</v>
      </c>
      <c r="H171" s="63">
        <v>14.3</v>
      </c>
      <c r="I171" s="8"/>
      <c r="J171" s="45">
        <v>228.98440551760001</v>
      </c>
      <c r="K171" s="63">
        <v>14.4</v>
      </c>
      <c r="L171" s="8"/>
      <c r="M171" s="62">
        <v>231</v>
      </c>
      <c r="N171" s="63">
        <v>15.1</v>
      </c>
      <c r="O171" s="8"/>
      <c r="P171" s="62">
        <v>217</v>
      </c>
      <c r="Q171" s="63">
        <v>14</v>
      </c>
      <c r="R171" s="8"/>
      <c r="S171" s="45">
        <v>215.38162231449999</v>
      </c>
      <c r="T171" s="63">
        <v>15.2</v>
      </c>
      <c r="U171" s="8"/>
      <c r="V171" s="62">
        <v>217</v>
      </c>
      <c r="W171" s="63">
        <v>16.100000000000001</v>
      </c>
      <c r="X171" s="8"/>
      <c r="Y171" s="62">
        <v>229</v>
      </c>
      <c r="Z171" s="63">
        <v>16.100000000000001</v>
      </c>
      <c r="AA171" s="8"/>
      <c r="AB171" s="45">
        <v>219.64488220210001</v>
      </c>
      <c r="AC171" s="63">
        <v>15</v>
      </c>
      <c r="AD171" s="8"/>
      <c r="AE171" s="62">
        <v>218</v>
      </c>
      <c r="AF171" s="63">
        <v>14.9</v>
      </c>
      <c r="AG171" s="8"/>
      <c r="AH171" s="62">
        <v>202</v>
      </c>
      <c r="AI171" s="63">
        <v>14.7</v>
      </c>
      <c r="AJ171" s="8"/>
      <c r="AK171" s="45">
        <v>202.53677368160001</v>
      </c>
      <c r="AL171" s="63">
        <v>16</v>
      </c>
      <c r="AM171" s="8"/>
      <c r="AN171" s="62">
        <v>185</v>
      </c>
      <c r="AO171" s="63">
        <v>13.1</v>
      </c>
      <c r="AP171" s="8"/>
      <c r="AQ171" s="45">
        <v>222.12390136720001</v>
      </c>
      <c r="AR171" s="63">
        <v>13</v>
      </c>
      <c r="AS171" s="8"/>
      <c r="AT171" s="62">
        <v>218</v>
      </c>
      <c r="AU171" s="63">
        <v>12.9</v>
      </c>
      <c r="AV171" s="8"/>
      <c r="AW171" s="62">
        <v>170</v>
      </c>
      <c r="AX171" s="63">
        <v>10.9</v>
      </c>
      <c r="AY171" s="8"/>
      <c r="AZ171" s="62">
        <v>163</v>
      </c>
      <c r="BA171" s="63">
        <v>13.1</v>
      </c>
      <c r="BB171" s="8"/>
      <c r="BC171" s="45">
        <v>163.0630645752</v>
      </c>
      <c r="BD171" s="63">
        <v>15.3</v>
      </c>
      <c r="BF171" s="62">
        <v>157</v>
      </c>
      <c r="BG171" s="63">
        <v>18.600000000000001</v>
      </c>
      <c r="BH171" s="8"/>
      <c r="BI171" s="62">
        <v>151</v>
      </c>
      <c r="BJ171" s="63">
        <v>17.2</v>
      </c>
      <c r="BL171" s="80">
        <v>227.89762878420001</v>
      </c>
      <c r="BM171" s="10">
        <v>16.829761505130001</v>
      </c>
      <c r="BO171" s="80">
        <v>187.86988830569999</v>
      </c>
      <c r="BP171" s="10">
        <v>17.833290100100001</v>
      </c>
      <c r="BR171" s="80">
        <v>167.78332519529999</v>
      </c>
      <c r="BS171" s="10">
        <v>17.81962776184</v>
      </c>
      <c r="BU171" s="45">
        <v>175.3274383545</v>
      </c>
      <c r="BV171" s="10">
        <v>17.728364944460001</v>
      </c>
    </row>
    <row r="172" spans="1:74" x14ac:dyDescent="0.3">
      <c r="A172" s="62">
        <v>156</v>
      </c>
      <c r="B172" s="63">
        <v>7.35</v>
      </c>
      <c r="C172" s="8"/>
      <c r="D172" s="62">
        <v>242</v>
      </c>
      <c r="E172" s="63">
        <v>14.7</v>
      </c>
      <c r="F172" s="8"/>
      <c r="G172" s="62">
        <v>233</v>
      </c>
      <c r="H172" s="63">
        <v>14.4</v>
      </c>
      <c r="I172" s="8"/>
      <c r="J172" s="45">
        <v>229.50588989260001</v>
      </c>
      <c r="K172" s="63">
        <v>14.5</v>
      </c>
      <c r="L172" s="8"/>
      <c r="M172" s="62">
        <v>231</v>
      </c>
      <c r="N172" s="63">
        <v>15.2</v>
      </c>
      <c r="O172" s="8"/>
      <c r="P172" s="62">
        <v>217</v>
      </c>
      <c r="Q172" s="63">
        <v>14.1</v>
      </c>
      <c r="R172" s="8"/>
      <c r="S172" s="45">
        <v>215.7492980957</v>
      </c>
      <c r="T172" s="63">
        <v>15.3</v>
      </c>
      <c r="U172" s="8"/>
      <c r="V172" s="62">
        <v>217</v>
      </c>
      <c r="W172" s="63">
        <v>16.2</v>
      </c>
      <c r="X172" s="8"/>
      <c r="Y172" s="62">
        <v>230</v>
      </c>
      <c r="Z172" s="63">
        <v>16.2</v>
      </c>
      <c r="AA172" s="8"/>
      <c r="AB172" s="45">
        <v>220.1629486084</v>
      </c>
      <c r="AC172" s="63">
        <v>15.1</v>
      </c>
      <c r="AD172" s="8"/>
      <c r="AE172" s="62">
        <v>218</v>
      </c>
      <c r="AF172" s="63">
        <v>15</v>
      </c>
      <c r="AG172" s="8"/>
      <c r="AH172" s="62">
        <v>202</v>
      </c>
      <c r="AI172" s="63">
        <v>14.8</v>
      </c>
      <c r="AJ172" s="8"/>
      <c r="AK172" s="45">
        <v>202.83596801760001</v>
      </c>
      <c r="AL172" s="63">
        <v>16.100000000000001</v>
      </c>
      <c r="AM172" s="8"/>
      <c r="AN172" s="62">
        <v>186</v>
      </c>
      <c r="AO172" s="63">
        <v>13.2</v>
      </c>
      <c r="AP172" s="8"/>
      <c r="AQ172" s="45">
        <v>222.99108886720001</v>
      </c>
      <c r="AR172" s="63">
        <v>13.1</v>
      </c>
      <c r="AS172" s="8"/>
      <c r="AT172" s="62">
        <v>219</v>
      </c>
      <c r="AU172" s="63">
        <v>13</v>
      </c>
      <c r="AV172" s="8"/>
      <c r="AW172" s="62">
        <v>170</v>
      </c>
      <c r="AX172" s="63">
        <v>11</v>
      </c>
      <c r="AY172" s="8"/>
      <c r="AZ172" s="62">
        <v>163</v>
      </c>
      <c r="BA172" s="63">
        <v>13.2</v>
      </c>
      <c r="BB172" s="8"/>
      <c r="BC172" s="45">
        <v>163.06652832029999</v>
      </c>
      <c r="BD172" s="63">
        <v>15.4</v>
      </c>
      <c r="BF172" s="62">
        <v>157</v>
      </c>
      <c r="BG172" s="63">
        <v>18.7</v>
      </c>
      <c r="BH172" s="8"/>
      <c r="BI172" s="62">
        <v>151</v>
      </c>
      <c r="BJ172" s="63">
        <v>17.3</v>
      </c>
      <c r="BL172" s="80">
        <v>227.5795135498</v>
      </c>
      <c r="BM172" s="10">
        <v>16.947315216060002</v>
      </c>
      <c r="BO172" s="80">
        <v>187.85105895999999</v>
      </c>
      <c r="BP172" s="10">
        <v>17.95059967041</v>
      </c>
      <c r="BR172" s="80">
        <v>167.8212738037</v>
      </c>
      <c r="BS172" s="10">
        <v>17.936143875119999</v>
      </c>
      <c r="BU172" s="45">
        <v>175.2234954834</v>
      </c>
      <c r="BV172" s="10">
        <v>17.845003128049999</v>
      </c>
    </row>
    <row r="173" spans="1:74" x14ac:dyDescent="0.3">
      <c r="A173" s="62">
        <v>157</v>
      </c>
      <c r="B173" s="63">
        <v>7.4</v>
      </c>
      <c r="C173" s="8"/>
      <c r="D173" s="62">
        <v>242</v>
      </c>
      <c r="E173" s="63">
        <v>14.8</v>
      </c>
      <c r="F173" s="8"/>
      <c r="G173" s="62">
        <v>233</v>
      </c>
      <c r="H173" s="63">
        <v>14.5</v>
      </c>
      <c r="I173" s="8"/>
      <c r="J173" s="45">
        <v>230.01419067379999</v>
      </c>
      <c r="K173" s="63">
        <v>14.6</v>
      </c>
      <c r="L173" s="8"/>
      <c r="M173" s="62">
        <v>231</v>
      </c>
      <c r="N173" s="63">
        <v>15.3</v>
      </c>
      <c r="O173" s="8"/>
      <c r="P173" s="62">
        <v>218</v>
      </c>
      <c r="Q173" s="63">
        <v>14.2</v>
      </c>
      <c r="R173" s="8"/>
      <c r="S173" s="45">
        <v>216.12063598629999</v>
      </c>
      <c r="T173" s="63">
        <v>15.4</v>
      </c>
      <c r="U173" s="8"/>
      <c r="V173" s="62">
        <v>217</v>
      </c>
      <c r="W173" s="63">
        <v>16.3</v>
      </c>
      <c r="X173" s="8"/>
      <c r="Y173" s="62">
        <v>230</v>
      </c>
      <c r="Z173" s="63">
        <v>16.3</v>
      </c>
      <c r="AA173" s="8"/>
      <c r="AB173" s="45">
        <v>220.66172790530001</v>
      </c>
      <c r="AC173" s="63">
        <v>15.2</v>
      </c>
      <c r="AD173" s="8"/>
      <c r="AE173" s="62">
        <v>219</v>
      </c>
      <c r="AF173" s="63">
        <v>15.1</v>
      </c>
      <c r="AG173" s="8"/>
      <c r="AH173" s="62">
        <v>203</v>
      </c>
      <c r="AI173" s="63">
        <v>14.9</v>
      </c>
      <c r="AJ173" s="8"/>
      <c r="AK173" s="45">
        <v>203.11318969729999</v>
      </c>
      <c r="AL173" s="63">
        <v>16.2</v>
      </c>
      <c r="AM173" s="8"/>
      <c r="AN173" s="62">
        <v>187</v>
      </c>
      <c r="AO173" s="63">
        <v>13.3</v>
      </c>
      <c r="AP173" s="8"/>
      <c r="AQ173" s="45">
        <v>223.83093261720001</v>
      </c>
      <c r="AR173" s="63">
        <v>13.2</v>
      </c>
      <c r="AS173" s="8"/>
      <c r="AT173" s="62">
        <v>220</v>
      </c>
      <c r="AU173" s="63">
        <v>13.1</v>
      </c>
      <c r="AV173" s="8"/>
      <c r="AW173" s="62">
        <v>171</v>
      </c>
      <c r="AX173" s="63">
        <v>11.1</v>
      </c>
      <c r="AY173" s="8"/>
      <c r="AZ173" s="62">
        <v>163</v>
      </c>
      <c r="BA173" s="63">
        <v>13.3</v>
      </c>
      <c r="BB173" s="8"/>
      <c r="BC173" s="45">
        <v>163.06060791019999</v>
      </c>
      <c r="BD173" s="63">
        <v>15.6</v>
      </c>
      <c r="BF173" s="62">
        <v>157</v>
      </c>
      <c r="BG173" s="63">
        <v>18.8</v>
      </c>
      <c r="BH173" s="8"/>
      <c r="BI173" s="62">
        <v>151</v>
      </c>
      <c r="BJ173" s="63">
        <v>17.399999999999999</v>
      </c>
      <c r="BL173" s="80">
        <v>227.28300476070001</v>
      </c>
      <c r="BM173" s="10">
        <v>17.064319610599998</v>
      </c>
      <c r="BO173" s="80">
        <v>187.82731628420001</v>
      </c>
      <c r="BP173" s="10">
        <v>18.06699371338</v>
      </c>
      <c r="BR173" s="80">
        <v>167.86679077150001</v>
      </c>
      <c r="BS173" s="10">
        <v>18.052782058719998</v>
      </c>
      <c r="BU173" s="45">
        <v>175.11125183109999</v>
      </c>
      <c r="BV173" s="10">
        <v>17.961763381960001</v>
      </c>
    </row>
    <row r="174" spans="1:74" x14ac:dyDescent="0.3">
      <c r="A174" s="62">
        <v>158</v>
      </c>
      <c r="B174" s="63">
        <v>7.45</v>
      </c>
      <c r="C174" s="8"/>
      <c r="D174" s="62">
        <v>243</v>
      </c>
      <c r="E174" s="63">
        <v>14.9</v>
      </c>
      <c r="F174" s="8"/>
      <c r="G174" s="62">
        <v>234</v>
      </c>
      <c r="H174" s="63">
        <v>14.6</v>
      </c>
      <c r="I174" s="8"/>
      <c r="J174" s="45">
        <v>230.5276184082</v>
      </c>
      <c r="K174" s="63">
        <v>14.7</v>
      </c>
      <c r="L174" s="8"/>
      <c r="M174" s="62">
        <v>232</v>
      </c>
      <c r="N174" s="63">
        <v>15.4</v>
      </c>
      <c r="O174" s="8"/>
      <c r="P174" s="62">
        <v>218</v>
      </c>
      <c r="Q174" s="63">
        <v>14.3</v>
      </c>
      <c r="R174" s="8"/>
      <c r="S174" s="45">
        <v>216.46829223629999</v>
      </c>
      <c r="T174" s="63">
        <v>15.5</v>
      </c>
      <c r="U174" s="8"/>
      <c r="V174" s="62">
        <v>215</v>
      </c>
      <c r="W174" s="63">
        <v>16.399999999999999</v>
      </c>
      <c r="X174" s="8"/>
      <c r="Y174" s="62">
        <v>230</v>
      </c>
      <c r="Z174" s="63">
        <v>16.399999999999999</v>
      </c>
      <c r="AA174" s="8"/>
      <c r="AB174" s="45">
        <v>221.13340759280001</v>
      </c>
      <c r="AC174" s="63">
        <v>15.3</v>
      </c>
      <c r="AD174" s="8"/>
      <c r="AE174" s="62">
        <v>219</v>
      </c>
      <c r="AF174" s="63">
        <v>15.2</v>
      </c>
      <c r="AG174" s="8"/>
      <c r="AH174" s="62">
        <v>203</v>
      </c>
      <c r="AI174" s="63">
        <v>15</v>
      </c>
      <c r="AJ174" s="8"/>
      <c r="AK174" s="45">
        <v>203.39065551760001</v>
      </c>
      <c r="AL174" s="63">
        <v>16.3</v>
      </c>
      <c r="AM174" s="8"/>
      <c r="AN174" s="62">
        <v>188</v>
      </c>
      <c r="AO174" s="63">
        <v>13.4</v>
      </c>
      <c r="AP174" s="8"/>
      <c r="AQ174" s="45">
        <v>224.62829589840001</v>
      </c>
      <c r="AR174" s="63">
        <v>13.3</v>
      </c>
      <c r="AS174" s="8"/>
      <c r="AT174" s="62">
        <v>220</v>
      </c>
      <c r="AU174" s="63">
        <v>13.2</v>
      </c>
      <c r="AV174" s="8"/>
      <c r="AW174" s="62">
        <v>171</v>
      </c>
      <c r="AX174" s="63">
        <v>11.2</v>
      </c>
      <c r="AY174" s="8"/>
      <c r="AZ174" s="62">
        <v>163</v>
      </c>
      <c r="BA174" s="63">
        <v>13.4</v>
      </c>
      <c r="BB174" s="8"/>
      <c r="BC174" s="45">
        <v>163.06985473629999</v>
      </c>
      <c r="BD174" s="63">
        <v>15.7</v>
      </c>
      <c r="BF174" s="62">
        <v>157</v>
      </c>
      <c r="BG174" s="63">
        <v>19</v>
      </c>
      <c r="BH174" s="8"/>
      <c r="BI174" s="62">
        <v>151</v>
      </c>
      <c r="BJ174" s="63">
        <v>17.600000000000001</v>
      </c>
      <c r="BL174" s="80">
        <v>226.97611999509999</v>
      </c>
      <c r="BM174" s="10">
        <v>17.180103301999999</v>
      </c>
      <c r="BO174" s="80">
        <v>187.80291748050001</v>
      </c>
      <c r="BP174" s="10">
        <v>18.18369293213</v>
      </c>
      <c r="BR174" s="80">
        <v>167.90895080569999</v>
      </c>
      <c r="BS174" s="10">
        <v>18.169542312619999</v>
      </c>
      <c r="BU174" s="45">
        <v>174.99320983889999</v>
      </c>
      <c r="BV174" s="10">
        <v>18.07809638977</v>
      </c>
    </row>
    <row r="175" spans="1:74" x14ac:dyDescent="0.3">
      <c r="A175" s="62">
        <v>159</v>
      </c>
      <c r="B175" s="63">
        <v>7.5</v>
      </c>
      <c r="C175" s="8"/>
      <c r="D175" s="62">
        <v>243</v>
      </c>
      <c r="E175" s="63">
        <v>15</v>
      </c>
      <c r="F175" s="8"/>
      <c r="G175" s="62">
        <v>234</v>
      </c>
      <c r="H175" s="63">
        <v>14.7</v>
      </c>
      <c r="I175" s="8"/>
      <c r="J175" s="45">
        <v>231.0188293457</v>
      </c>
      <c r="K175" s="63">
        <v>14.8</v>
      </c>
      <c r="L175" s="8"/>
      <c r="M175" s="62">
        <v>232</v>
      </c>
      <c r="N175" s="63">
        <v>15.5</v>
      </c>
      <c r="O175" s="8"/>
      <c r="P175" s="62">
        <v>219</v>
      </c>
      <c r="Q175" s="63">
        <v>14.4</v>
      </c>
      <c r="R175" s="8"/>
      <c r="S175" s="45">
        <v>216.79177856449999</v>
      </c>
      <c r="T175" s="63">
        <v>15.6</v>
      </c>
      <c r="U175" s="8"/>
      <c r="V175" s="62">
        <v>215</v>
      </c>
      <c r="W175" s="63">
        <v>16.5</v>
      </c>
      <c r="X175" s="8"/>
      <c r="Y175" s="62">
        <v>230</v>
      </c>
      <c r="Z175" s="63">
        <v>16.5</v>
      </c>
      <c r="AA175" s="8"/>
      <c r="AB175" s="45">
        <v>221.59873962399999</v>
      </c>
      <c r="AC175" s="63">
        <v>15.4</v>
      </c>
      <c r="AD175" s="8"/>
      <c r="AE175" s="62">
        <v>220</v>
      </c>
      <c r="AF175" s="63">
        <v>15.3</v>
      </c>
      <c r="AG175" s="8"/>
      <c r="AH175" s="62">
        <v>203</v>
      </c>
      <c r="AI175" s="63">
        <v>15.1</v>
      </c>
      <c r="AJ175" s="8"/>
      <c r="AK175" s="45">
        <v>203.64749145510001</v>
      </c>
      <c r="AL175" s="63">
        <v>16.399999999999999</v>
      </c>
      <c r="AM175" s="8"/>
      <c r="AN175" s="62">
        <v>188</v>
      </c>
      <c r="AO175" s="63">
        <v>13.5</v>
      </c>
      <c r="AP175" s="8"/>
      <c r="AQ175" s="45">
        <v>225.45251464840001</v>
      </c>
      <c r="AR175" s="63">
        <v>13.4</v>
      </c>
      <c r="AS175" s="8"/>
      <c r="AT175" s="62">
        <v>221</v>
      </c>
      <c r="AU175" s="63">
        <v>13.3</v>
      </c>
      <c r="AV175" s="8"/>
      <c r="AW175" s="62">
        <v>171</v>
      </c>
      <c r="AX175" s="63">
        <v>11.3</v>
      </c>
      <c r="AY175" s="8"/>
      <c r="AZ175" s="62">
        <v>164</v>
      </c>
      <c r="BA175" s="63">
        <v>13.5</v>
      </c>
      <c r="BB175" s="8"/>
      <c r="BC175" s="45">
        <v>163.09339904789999</v>
      </c>
      <c r="BD175" s="63">
        <v>15.8</v>
      </c>
      <c r="BF175" s="62">
        <v>157</v>
      </c>
      <c r="BG175" s="63">
        <v>19.100000000000001</v>
      </c>
      <c r="BH175" s="8"/>
      <c r="BI175" s="62">
        <v>151</v>
      </c>
      <c r="BJ175" s="63">
        <v>17.7</v>
      </c>
      <c r="BL175" s="80">
        <v>226.68998718259999</v>
      </c>
      <c r="BM175" s="10">
        <v>17.296863555910001</v>
      </c>
      <c r="BO175" s="80">
        <v>187.77728271480001</v>
      </c>
      <c r="BP175" s="10">
        <v>18.30088043213</v>
      </c>
      <c r="BR175" s="80">
        <v>167.94325256350001</v>
      </c>
      <c r="BS175" s="10">
        <v>18.28593635559</v>
      </c>
      <c r="BU175" s="45">
        <v>174.8959197998</v>
      </c>
      <c r="BV175" s="10">
        <v>18.19528388977</v>
      </c>
    </row>
    <row r="176" spans="1:74" x14ac:dyDescent="0.3">
      <c r="A176" s="62">
        <v>160</v>
      </c>
      <c r="B176" s="63">
        <v>7.55</v>
      </c>
      <c r="C176" s="8"/>
      <c r="D176" s="62">
        <v>244</v>
      </c>
      <c r="E176" s="63">
        <v>15.1</v>
      </c>
      <c r="F176" s="8"/>
      <c r="G176" s="62">
        <v>235</v>
      </c>
      <c r="H176" s="63">
        <v>14.8</v>
      </c>
      <c r="I176" s="8"/>
      <c r="J176" s="45">
        <v>231.48709106449999</v>
      </c>
      <c r="K176" s="63">
        <v>14.9</v>
      </c>
      <c r="L176" s="8"/>
      <c r="M176" s="62">
        <v>232</v>
      </c>
      <c r="N176" s="63">
        <v>15.6</v>
      </c>
      <c r="O176" s="8"/>
      <c r="P176" s="62">
        <v>219</v>
      </c>
      <c r="Q176" s="63">
        <v>14.5</v>
      </c>
      <c r="R176" s="8"/>
      <c r="S176" s="45">
        <v>217.10940551760001</v>
      </c>
      <c r="T176" s="63">
        <v>15.7</v>
      </c>
      <c r="U176" s="8"/>
      <c r="V176" s="62">
        <v>216</v>
      </c>
      <c r="W176" s="63">
        <v>16.600000000000001</v>
      </c>
      <c r="X176" s="8"/>
      <c r="Y176" s="62">
        <v>230</v>
      </c>
      <c r="Z176" s="63">
        <v>16.600000000000001</v>
      </c>
      <c r="AA176" s="8"/>
      <c r="AB176" s="45">
        <v>222.0447845459</v>
      </c>
      <c r="AC176" s="63">
        <v>15.5</v>
      </c>
      <c r="AD176" s="8"/>
      <c r="AE176" s="62">
        <v>220</v>
      </c>
      <c r="AF176" s="63">
        <v>15.4</v>
      </c>
      <c r="AG176" s="8"/>
      <c r="AH176" s="62">
        <v>204</v>
      </c>
      <c r="AI176" s="63">
        <v>15.2</v>
      </c>
      <c r="AJ176" s="8"/>
      <c r="AK176" s="45">
        <v>203.88772583010001</v>
      </c>
      <c r="AL176" s="63">
        <v>16.5</v>
      </c>
      <c r="AM176" s="8"/>
      <c r="AN176" s="62">
        <v>189</v>
      </c>
      <c r="AO176" s="63">
        <v>13.6</v>
      </c>
      <c r="AP176" s="8"/>
      <c r="AQ176" s="45">
        <v>226.24938964840001</v>
      </c>
      <c r="AR176" s="63">
        <v>13.5</v>
      </c>
      <c r="AS176" s="8"/>
      <c r="AT176" s="62">
        <v>222</v>
      </c>
      <c r="AU176" s="63">
        <v>13.4</v>
      </c>
      <c r="AV176" s="8"/>
      <c r="AW176" s="62">
        <v>171</v>
      </c>
      <c r="AX176" s="63">
        <v>11.3</v>
      </c>
      <c r="AY176" s="8"/>
      <c r="AZ176" s="62">
        <v>164</v>
      </c>
      <c r="BA176" s="63">
        <v>13.6</v>
      </c>
      <c r="BB176" s="8"/>
      <c r="BC176" s="45">
        <v>163.1323852539</v>
      </c>
      <c r="BD176" s="63">
        <v>15.9</v>
      </c>
      <c r="BF176" s="62">
        <v>158</v>
      </c>
      <c r="BG176" s="63">
        <v>19.2</v>
      </c>
      <c r="BH176" s="8"/>
      <c r="BI176" s="62">
        <v>151</v>
      </c>
      <c r="BJ176" s="63">
        <v>17.8</v>
      </c>
      <c r="BL176" s="80">
        <v>226.39469909670001</v>
      </c>
      <c r="BM176" s="10">
        <v>17.413806915279999</v>
      </c>
      <c r="BO176" s="80">
        <v>187.76783752439999</v>
      </c>
      <c r="BP176" s="10">
        <v>18.417213439939999</v>
      </c>
      <c r="BR176" s="80">
        <v>168.01063537600001</v>
      </c>
      <c r="BS176" s="10">
        <v>18.40312385559</v>
      </c>
      <c r="BU176" s="45">
        <v>174.808303833</v>
      </c>
      <c r="BV176" s="10">
        <v>18.312105178829999</v>
      </c>
    </row>
    <row r="177" spans="1:74" x14ac:dyDescent="0.3">
      <c r="A177" s="62">
        <v>160</v>
      </c>
      <c r="B177" s="63">
        <v>7.6</v>
      </c>
      <c r="C177" s="8"/>
      <c r="D177" s="62">
        <v>244</v>
      </c>
      <c r="E177" s="63">
        <v>15.2</v>
      </c>
      <c r="F177" s="8"/>
      <c r="G177" s="62">
        <v>235</v>
      </c>
      <c r="H177" s="63">
        <v>14.9</v>
      </c>
      <c r="I177" s="8"/>
      <c r="J177" s="45">
        <v>231.94802856449999</v>
      </c>
      <c r="K177" s="63">
        <v>15</v>
      </c>
      <c r="L177" s="8"/>
      <c r="M177" s="62">
        <v>233</v>
      </c>
      <c r="N177" s="63">
        <v>15.7</v>
      </c>
      <c r="O177" s="8"/>
      <c r="P177" s="62">
        <v>220</v>
      </c>
      <c r="Q177" s="63">
        <v>14.6</v>
      </c>
      <c r="R177" s="8"/>
      <c r="S177" s="45">
        <v>217.41983032229999</v>
      </c>
      <c r="T177" s="63">
        <v>15.8</v>
      </c>
      <c r="U177" s="8"/>
      <c r="V177" s="62">
        <v>216</v>
      </c>
      <c r="W177" s="63">
        <v>16.7</v>
      </c>
      <c r="X177" s="8"/>
      <c r="Y177" s="62">
        <v>231</v>
      </c>
      <c r="Z177" s="63">
        <v>16.7</v>
      </c>
      <c r="AA177" s="8"/>
      <c r="AB177" s="45">
        <v>222.45249938960001</v>
      </c>
      <c r="AC177" s="63">
        <v>15.6</v>
      </c>
      <c r="AD177" s="8"/>
      <c r="AE177" s="62">
        <v>221</v>
      </c>
      <c r="AF177" s="63">
        <v>15.5</v>
      </c>
      <c r="AG177" s="8"/>
      <c r="AH177" s="62">
        <v>204</v>
      </c>
      <c r="AI177" s="63">
        <v>15.3</v>
      </c>
      <c r="AJ177" s="8"/>
      <c r="AK177" s="45">
        <v>204.12307739260001</v>
      </c>
      <c r="AL177" s="63">
        <v>16.600000000000001</v>
      </c>
      <c r="AM177" s="8"/>
      <c r="AN177" s="62">
        <v>190</v>
      </c>
      <c r="AO177" s="63">
        <v>13.7</v>
      </c>
      <c r="AP177" s="8"/>
      <c r="AQ177" s="45">
        <v>227.00817871090001</v>
      </c>
      <c r="AR177" s="63">
        <v>13.6</v>
      </c>
      <c r="AS177" s="8"/>
      <c r="AT177" s="62">
        <v>223</v>
      </c>
      <c r="AU177" s="63">
        <v>13.5</v>
      </c>
      <c r="AV177" s="8"/>
      <c r="AW177" s="62">
        <v>171</v>
      </c>
      <c r="AX177" s="63">
        <v>11.4</v>
      </c>
      <c r="AY177" s="8"/>
      <c r="AZ177" s="62">
        <v>164</v>
      </c>
      <c r="BA177" s="63">
        <v>13.7</v>
      </c>
      <c r="BB177" s="8"/>
      <c r="BC177" s="45">
        <v>163.18701171879999</v>
      </c>
      <c r="BD177" s="63">
        <v>16</v>
      </c>
      <c r="BF177" s="62">
        <v>158</v>
      </c>
      <c r="BG177" s="63">
        <v>19.3</v>
      </c>
      <c r="BH177" s="8"/>
      <c r="BI177" s="62">
        <v>151</v>
      </c>
      <c r="BJ177" s="63">
        <v>17.899999999999999</v>
      </c>
      <c r="BL177" s="80">
        <v>226.05229187009999</v>
      </c>
      <c r="BM177" s="10">
        <v>17.52989578247</v>
      </c>
      <c r="BO177" s="80">
        <v>187.7513885498</v>
      </c>
      <c r="BP177" s="10">
        <v>18.533546447749998</v>
      </c>
      <c r="BR177" s="80">
        <v>168.0944366455</v>
      </c>
      <c r="BS177" s="10">
        <v>18.52000617981</v>
      </c>
      <c r="BU177" s="45">
        <v>174.70057678219999</v>
      </c>
      <c r="BV177" s="10">
        <v>18.42819404602</v>
      </c>
    </row>
    <row r="178" spans="1:74" x14ac:dyDescent="0.3">
      <c r="A178" s="62">
        <v>161</v>
      </c>
      <c r="B178" s="63">
        <v>7.65</v>
      </c>
      <c r="C178" s="8"/>
      <c r="D178" s="62">
        <v>245</v>
      </c>
      <c r="E178" s="63">
        <v>15.3</v>
      </c>
      <c r="F178" s="8"/>
      <c r="G178" s="62">
        <v>236</v>
      </c>
      <c r="H178" s="63">
        <v>15</v>
      </c>
      <c r="I178" s="8"/>
      <c r="J178" s="45">
        <v>232.38455200199999</v>
      </c>
      <c r="K178" s="63">
        <v>15.1</v>
      </c>
      <c r="L178" s="8"/>
      <c r="M178" s="62">
        <v>233</v>
      </c>
      <c r="N178" s="63">
        <v>15.8</v>
      </c>
      <c r="O178" s="8"/>
      <c r="P178" s="62">
        <v>220</v>
      </c>
      <c r="Q178" s="63">
        <v>14.7</v>
      </c>
      <c r="R178" s="8"/>
      <c r="S178" s="45">
        <v>217.7052307129</v>
      </c>
      <c r="T178" s="63">
        <v>15.9</v>
      </c>
      <c r="U178" s="8"/>
      <c r="V178" s="62">
        <v>216</v>
      </c>
      <c r="W178" s="63">
        <v>16.8</v>
      </c>
      <c r="X178" s="8"/>
      <c r="Y178" s="62">
        <v>231</v>
      </c>
      <c r="Z178" s="63">
        <v>16.8</v>
      </c>
      <c r="AA178" s="8"/>
      <c r="AB178" s="45">
        <v>222.8494720459</v>
      </c>
      <c r="AC178" s="63">
        <v>15.7</v>
      </c>
      <c r="AD178" s="8"/>
      <c r="AE178" s="62">
        <v>221</v>
      </c>
      <c r="AF178" s="63">
        <v>15.6</v>
      </c>
      <c r="AG178" s="8"/>
      <c r="AH178" s="62">
        <v>205</v>
      </c>
      <c r="AI178" s="63">
        <v>15.4</v>
      </c>
      <c r="AJ178" s="8"/>
      <c r="AK178" s="45">
        <v>204.34365844729999</v>
      </c>
      <c r="AL178" s="63">
        <v>16.7</v>
      </c>
      <c r="AM178" s="8"/>
      <c r="AN178" s="62">
        <v>190</v>
      </c>
      <c r="AO178" s="63">
        <v>13.8</v>
      </c>
      <c r="AP178" s="8"/>
      <c r="AQ178" s="45">
        <v>227.75817871090001</v>
      </c>
      <c r="AR178" s="63">
        <v>13.7</v>
      </c>
      <c r="AS178" s="8"/>
      <c r="AT178" s="62">
        <v>224</v>
      </c>
      <c r="AU178" s="63">
        <v>13.6</v>
      </c>
      <c r="AV178" s="8"/>
      <c r="AW178" s="62">
        <v>171</v>
      </c>
      <c r="AX178" s="63">
        <v>11.5</v>
      </c>
      <c r="AY178" s="8"/>
      <c r="AZ178" s="62">
        <v>164</v>
      </c>
      <c r="BA178" s="63">
        <v>13.8</v>
      </c>
      <c r="BB178" s="8"/>
      <c r="BC178" s="45">
        <v>163.22763061520001</v>
      </c>
      <c r="BD178" s="63">
        <v>16.100000000000001</v>
      </c>
      <c r="BF178" s="62">
        <v>158</v>
      </c>
      <c r="BG178" s="63">
        <v>19.399999999999999</v>
      </c>
      <c r="BH178" s="8"/>
      <c r="BI178" s="62">
        <v>152</v>
      </c>
      <c r="BJ178" s="63">
        <v>18</v>
      </c>
      <c r="BL178" s="80">
        <v>225.7357635498</v>
      </c>
      <c r="BM178" s="10">
        <v>17.64659500122</v>
      </c>
      <c r="BO178" s="80">
        <v>187.72122192379999</v>
      </c>
      <c r="BP178" s="10">
        <v>18.650062561039999</v>
      </c>
      <c r="BR178" s="80">
        <v>168.1707611084</v>
      </c>
      <c r="BS178" s="10">
        <v>18.635972976680002</v>
      </c>
      <c r="BU178" s="45">
        <v>174.62113952639999</v>
      </c>
      <c r="BV178" s="10">
        <v>18.545686721799999</v>
      </c>
    </row>
    <row r="179" spans="1:74" x14ac:dyDescent="0.3">
      <c r="A179" s="62">
        <v>162</v>
      </c>
      <c r="B179" s="63">
        <v>7.7</v>
      </c>
      <c r="C179" s="8"/>
      <c r="D179" s="62">
        <v>245</v>
      </c>
      <c r="E179" s="63">
        <v>15.4</v>
      </c>
      <c r="F179" s="8"/>
      <c r="G179" s="62">
        <v>236</v>
      </c>
      <c r="H179" s="63">
        <v>15.1</v>
      </c>
      <c r="I179" s="8"/>
      <c r="J179" s="45">
        <v>232.78909301760001</v>
      </c>
      <c r="K179" s="63">
        <v>15.2</v>
      </c>
      <c r="L179" s="8"/>
      <c r="M179" s="62">
        <v>233</v>
      </c>
      <c r="N179" s="63">
        <v>15.9</v>
      </c>
      <c r="O179" s="8"/>
      <c r="P179" s="62">
        <v>220</v>
      </c>
      <c r="Q179" s="63">
        <v>14.8</v>
      </c>
      <c r="R179" s="8"/>
      <c r="S179" s="45">
        <v>217.9640197754</v>
      </c>
      <c r="T179" s="63">
        <v>16</v>
      </c>
      <c r="U179" s="8"/>
      <c r="V179" s="62">
        <v>217</v>
      </c>
      <c r="W179" s="63">
        <v>16.899999999999999</v>
      </c>
      <c r="X179" s="8"/>
      <c r="Y179" s="62">
        <v>231</v>
      </c>
      <c r="Z179" s="63">
        <v>16.899999999999999</v>
      </c>
      <c r="AA179" s="8"/>
      <c r="AB179" s="45">
        <v>223.25547790530001</v>
      </c>
      <c r="AC179" s="63">
        <v>15.8</v>
      </c>
      <c r="AD179" s="8"/>
      <c r="AE179" s="62">
        <v>222</v>
      </c>
      <c r="AF179" s="63">
        <v>15.7</v>
      </c>
      <c r="AG179" s="8"/>
      <c r="AH179" s="62">
        <v>205</v>
      </c>
      <c r="AI179" s="63">
        <v>15.5</v>
      </c>
      <c r="AJ179" s="8"/>
      <c r="AK179" s="45">
        <v>204.55044555660001</v>
      </c>
      <c r="AL179" s="63">
        <v>16.8</v>
      </c>
      <c r="AM179" s="8"/>
      <c r="AN179" s="62">
        <v>191</v>
      </c>
      <c r="AO179" s="63">
        <v>13.9</v>
      </c>
      <c r="AP179" s="8"/>
      <c r="AQ179" s="45">
        <v>228.50720214840001</v>
      </c>
      <c r="AR179" s="63">
        <v>13.8</v>
      </c>
      <c r="AS179" s="8"/>
      <c r="AT179" s="62">
        <v>224</v>
      </c>
      <c r="AU179" s="63">
        <v>13.7</v>
      </c>
      <c r="AV179" s="8"/>
      <c r="AW179" s="62">
        <v>171</v>
      </c>
      <c r="AX179" s="63">
        <v>11.6</v>
      </c>
      <c r="AY179" s="8"/>
      <c r="AZ179" s="62">
        <v>164</v>
      </c>
      <c r="BA179" s="63">
        <v>13.9</v>
      </c>
      <c r="BB179" s="8"/>
      <c r="BC179" s="45">
        <v>163.28468322750001</v>
      </c>
      <c r="BD179" s="63">
        <v>16.3</v>
      </c>
      <c r="BF179" s="62">
        <v>158</v>
      </c>
      <c r="BG179" s="63">
        <v>19.5</v>
      </c>
      <c r="BH179" s="8"/>
      <c r="BI179" s="62">
        <v>152</v>
      </c>
      <c r="BJ179" s="63">
        <v>18.100000000000001</v>
      </c>
      <c r="BL179" s="80">
        <v>225.4387664795</v>
      </c>
      <c r="BM179" s="10">
        <v>17.763721466060002</v>
      </c>
      <c r="BO179" s="80">
        <v>187.70880126949999</v>
      </c>
      <c r="BP179" s="10">
        <v>18.766822814939999</v>
      </c>
      <c r="BR179" s="80">
        <v>168.27452087399999</v>
      </c>
      <c r="BS179" s="10">
        <v>18.753465652469998</v>
      </c>
      <c r="BU179" s="45">
        <v>174.5411529541</v>
      </c>
      <c r="BV179" s="10">
        <v>18.662630081180001</v>
      </c>
    </row>
    <row r="180" spans="1:74" x14ac:dyDescent="0.3">
      <c r="A180" s="62">
        <v>163</v>
      </c>
      <c r="B180" s="63">
        <v>7.75</v>
      </c>
      <c r="C180" s="8"/>
      <c r="D180" s="62">
        <v>245</v>
      </c>
      <c r="E180" s="63">
        <v>15.5</v>
      </c>
      <c r="F180" s="8"/>
      <c r="G180" s="62">
        <v>236</v>
      </c>
      <c r="H180" s="63">
        <v>15.2</v>
      </c>
      <c r="I180" s="8"/>
      <c r="J180" s="45">
        <v>233.19973754879999</v>
      </c>
      <c r="K180" s="63">
        <v>15.3</v>
      </c>
      <c r="L180" s="8"/>
      <c r="M180" s="62">
        <v>234</v>
      </c>
      <c r="N180" s="63">
        <v>16</v>
      </c>
      <c r="O180" s="8"/>
      <c r="P180" s="62">
        <v>221</v>
      </c>
      <c r="Q180" s="63">
        <v>14.9</v>
      </c>
      <c r="R180" s="8"/>
      <c r="S180" s="45">
        <v>216.2423400879</v>
      </c>
      <c r="T180" s="63">
        <v>16.100000000000001</v>
      </c>
      <c r="U180" s="8"/>
      <c r="V180" s="62">
        <v>217</v>
      </c>
      <c r="W180" s="63">
        <v>17</v>
      </c>
      <c r="X180" s="8"/>
      <c r="Y180" s="62">
        <v>231</v>
      </c>
      <c r="Z180" s="63">
        <v>17</v>
      </c>
      <c r="AA180" s="8"/>
      <c r="AB180" s="45">
        <v>223.64512634280001</v>
      </c>
      <c r="AC180" s="63">
        <v>15.9</v>
      </c>
      <c r="AD180" s="8"/>
      <c r="AE180" s="62">
        <v>222</v>
      </c>
      <c r="AF180" s="63">
        <v>15.8</v>
      </c>
      <c r="AG180" s="8"/>
      <c r="AH180" s="62">
        <v>205</v>
      </c>
      <c r="AI180" s="63">
        <v>15.6</v>
      </c>
      <c r="AJ180" s="8"/>
      <c r="AK180" s="45">
        <v>204.73965454099999</v>
      </c>
      <c r="AL180" s="63">
        <v>16.899999999999999</v>
      </c>
      <c r="AM180" s="8"/>
      <c r="AN180" s="62">
        <v>191</v>
      </c>
      <c r="AO180" s="63">
        <v>14</v>
      </c>
      <c r="AP180" s="8"/>
      <c r="AQ180" s="45">
        <v>229.21618652340001</v>
      </c>
      <c r="AR180" s="63">
        <v>13.9</v>
      </c>
      <c r="AS180" s="8"/>
      <c r="AT180" s="62">
        <v>225</v>
      </c>
      <c r="AU180" s="63">
        <v>13.8</v>
      </c>
      <c r="AV180" s="8"/>
      <c r="AW180" s="62">
        <v>171</v>
      </c>
      <c r="AX180" s="63">
        <v>11.7</v>
      </c>
      <c r="AY180" s="8"/>
      <c r="AZ180" s="62">
        <v>164</v>
      </c>
      <c r="BA180" s="63">
        <v>14</v>
      </c>
      <c r="BB180" s="8"/>
      <c r="BC180" s="45">
        <v>163.3316192627</v>
      </c>
      <c r="BD180" s="63">
        <v>16.399999999999999</v>
      </c>
      <c r="BF180" s="62">
        <v>158</v>
      </c>
      <c r="BG180" s="63">
        <v>19.7</v>
      </c>
      <c r="BH180" s="8"/>
      <c r="BI180" s="62">
        <v>152</v>
      </c>
      <c r="BJ180" s="63">
        <v>18.3</v>
      </c>
      <c r="BL180" s="80">
        <v>225.14360046389999</v>
      </c>
      <c r="BM180" s="10">
        <v>17.879932403560002</v>
      </c>
      <c r="BO180" s="80">
        <v>187.67851257320001</v>
      </c>
      <c r="BP180" s="10">
        <v>18.88339996338</v>
      </c>
      <c r="BR180" s="80">
        <v>168.38047790530001</v>
      </c>
      <c r="BS180" s="10">
        <v>18.870531082149999</v>
      </c>
      <c r="BU180" s="45">
        <v>174.45237731930001</v>
      </c>
      <c r="BV180" s="10">
        <v>18.778352737430001</v>
      </c>
    </row>
    <row r="181" spans="1:74" x14ac:dyDescent="0.3">
      <c r="A181" s="62">
        <v>164</v>
      </c>
      <c r="B181" s="63">
        <v>7.8</v>
      </c>
      <c r="C181" s="8"/>
      <c r="D181" s="62">
        <v>246</v>
      </c>
      <c r="E181" s="63">
        <v>15.6</v>
      </c>
      <c r="F181" s="8"/>
      <c r="G181" s="62">
        <v>237</v>
      </c>
      <c r="H181" s="63">
        <v>15.3</v>
      </c>
      <c r="I181" s="8"/>
      <c r="J181" s="45">
        <v>233.56045532229999</v>
      </c>
      <c r="K181" s="63">
        <v>15.4</v>
      </c>
      <c r="L181" s="8"/>
      <c r="M181" s="62">
        <v>234</v>
      </c>
      <c r="N181" s="63">
        <v>16.100000000000001</v>
      </c>
      <c r="O181" s="8"/>
      <c r="P181" s="62">
        <v>221</v>
      </c>
      <c r="Q181" s="63">
        <v>15</v>
      </c>
      <c r="R181" s="8"/>
      <c r="S181" s="45">
        <v>216.65997314449999</v>
      </c>
      <c r="T181" s="63">
        <v>16.2</v>
      </c>
      <c r="U181" s="8"/>
      <c r="V181" s="62">
        <v>217</v>
      </c>
      <c r="W181" s="63">
        <v>17.100000000000001</v>
      </c>
      <c r="X181" s="8"/>
      <c r="Y181" s="62">
        <v>231</v>
      </c>
      <c r="Z181" s="63">
        <v>17.100000000000001</v>
      </c>
      <c r="AA181" s="8"/>
      <c r="AB181" s="45">
        <v>224.00840759280001</v>
      </c>
      <c r="AC181" s="63">
        <v>16</v>
      </c>
      <c r="AD181" s="8"/>
      <c r="AE181" s="62">
        <v>222</v>
      </c>
      <c r="AF181" s="63">
        <v>15.9</v>
      </c>
      <c r="AG181" s="8"/>
      <c r="AH181" s="62">
        <v>206</v>
      </c>
      <c r="AI181" s="63">
        <v>15.7</v>
      </c>
      <c r="AJ181" s="8"/>
      <c r="AK181" s="45">
        <v>204.9270324707</v>
      </c>
      <c r="AL181" s="63">
        <v>17</v>
      </c>
      <c r="AM181" s="8"/>
      <c r="AN181" s="62">
        <v>192</v>
      </c>
      <c r="AO181" s="63">
        <v>14.1</v>
      </c>
      <c r="AP181" s="8"/>
      <c r="AQ181" s="45">
        <v>229.72912597659999</v>
      </c>
      <c r="AR181" s="63">
        <v>14</v>
      </c>
      <c r="AS181" s="8"/>
      <c r="AT181" s="62">
        <v>226</v>
      </c>
      <c r="AU181" s="63">
        <v>13.9</v>
      </c>
      <c r="AV181" s="8"/>
      <c r="AW181" s="62">
        <v>171</v>
      </c>
      <c r="AX181" s="63">
        <v>11.8</v>
      </c>
      <c r="AY181" s="8"/>
      <c r="AZ181" s="62">
        <v>164</v>
      </c>
      <c r="BA181" s="63">
        <v>14.1</v>
      </c>
      <c r="BB181" s="8"/>
      <c r="BC181" s="45">
        <v>163.3611755371</v>
      </c>
      <c r="BD181" s="63">
        <v>16.5</v>
      </c>
      <c r="BF181" s="62">
        <v>158</v>
      </c>
      <c r="BG181" s="63">
        <v>19.8</v>
      </c>
      <c r="BH181" s="8"/>
      <c r="BI181" s="62">
        <v>152</v>
      </c>
      <c r="BJ181" s="63">
        <v>18.399999999999999</v>
      </c>
      <c r="BL181" s="80">
        <v>224.861618042</v>
      </c>
      <c r="BM181" s="10">
        <v>17.996631622310002</v>
      </c>
      <c r="BO181" s="80">
        <v>187.6417388916</v>
      </c>
      <c r="BP181" s="10">
        <v>18.999977111820002</v>
      </c>
      <c r="BR181" s="80">
        <v>168.48802185060001</v>
      </c>
      <c r="BS181" s="10">
        <v>18.986253738399999</v>
      </c>
      <c r="BU181" s="45">
        <v>174.38200378420001</v>
      </c>
      <c r="BV181" s="10">
        <v>18.895235061649998</v>
      </c>
    </row>
    <row r="182" spans="1:74" x14ac:dyDescent="0.3">
      <c r="A182" s="62">
        <v>165</v>
      </c>
      <c r="B182" s="63">
        <v>7.85</v>
      </c>
      <c r="C182" s="8"/>
      <c r="D182" s="62">
        <v>246</v>
      </c>
      <c r="E182" s="63">
        <v>15.7</v>
      </c>
      <c r="F182" s="8"/>
      <c r="G182" s="62">
        <v>237</v>
      </c>
      <c r="H182" s="63">
        <v>15.4</v>
      </c>
      <c r="I182" s="8"/>
      <c r="J182" s="45">
        <v>233.88320922849999</v>
      </c>
      <c r="K182" s="63">
        <v>15.5</v>
      </c>
      <c r="L182" s="8"/>
      <c r="M182" s="62">
        <v>234</v>
      </c>
      <c r="N182" s="63">
        <v>16.2</v>
      </c>
      <c r="O182" s="8"/>
      <c r="P182" s="62">
        <v>222</v>
      </c>
      <c r="Q182" s="63">
        <v>15.1</v>
      </c>
      <c r="R182" s="8"/>
      <c r="S182" s="45">
        <v>217.03302001949999</v>
      </c>
      <c r="T182" s="63">
        <v>16.3</v>
      </c>
      <c r="U182" s="8"/>
      <c r="V182" s="62">
        <v>217</v>
      </c>
      <c r="W182" s="63">
        <v>17.2</v>
      </c>
      <c r="X182" s="8"/>
      <c r="Y182" s="62">
        <v>231</v>
      </c>
      <c r="Z182" s="63">
        <v>17.2</v>
      </c>
      <c r="AA182" s="8"/>
      <c r="AB182" s="45">
        <v>224.3777923584</v>
      </c>
      <c r="AC182" s="63">
        <v>16.100000000000001</v>
      </c>
      <c r="AD182" s="8"/>
      <c r="AE182" s="62">
        <v>223</v>
      </c>
      <c r="AF182" s="63">
        <v>16</v>
      </c>
      <c r="AG182" s="8"/>
      <c r="AH182" s="62">
        <v>206</v>
      </c>
      <c r="AI182" s="63">
        <v>15.8</v>
      </c>
      <c r="AJ182" s="8"/>
      <c r="AK182" s="45">
        <v>205.09732055660001</v>
      </c>
      <c r="AL182" s="63">
        <v>17.100000000000001</v>
      </c>
      <c r="AM182" s="8"/>
      <c r="AN182" s="62">
        <v>193</v>
      </c>
      <c r="AO182" s="63">
        <v>14.2</v>
      </c>
      <c r="AP182" s="8"/>
      <c r="AQ182" s="45">
        <v>230.01025390629999</v>
      </c>
      <c r="AR182" s="63">
        <v>14.1</v>
      </c>
      <c r="AS182" s="8"/>
      <c r="AT182" s="62">
        <v>227</v>
      </c>
      <c r="AU182" s="63">
        <v>14</v>
      </c>
      <c r="AV182" s="8"/>
      <c r="AW182" s="62">
        <v>171</v>
      </c>
      <c r="AX182" s="63">
        <v>11.8</v>
      </c>
      <c r="AY182" s="8"/>
      <c r="AZ182" s="62">
        <v>164</v>
      </c>
      <c r="BA182" s="63">
        <v>14.2</v>
      </c>
      <c r="BB182" s="8"/>
      <c r="BC182" s="45">
        <v>163.40142822269999</v>
      </c>
      <c r="BD182" s="63">
        <v>16.600000000000001</v>
      </c>
      <c r="BF182" s="62">
        <v>158</v>
      </c>
      <c r="BG182" s="63">
        <v>19.899999999999999</v>
      </c>
      <c r="BH182" s="8"/>
      <c r="BI182" s="62">
        <v>152</v>
      </c>
      <c r="BJ182" s="63">
        <v>18.5</v>
      </c>
      <c r="BL182" s="80">
        <v>224.5500946045</v>
      </c>
      <c r="BM182" s="10">
        <v>18.114002227779999</v>
      </c>
      <c r="BO182" s="80">
        <v>187.61923217770001</v>
      </c>
      <c r="BP182" s="10">
        <v>19.117042541499998</v>
      </c>
      <c r="BR182" s="80">
        <v>168.61302185060001</v>
      </c>
      <c r="BS182" s="10">
        <v>19.103136062619999</v>
      </c>
      <c r="BU182" s="45">
        <v>174.31785583499999</v>
      </c>
      <c r="BV182" s="10">
        <v>19.012056350710001</v>
      </c>
    </row>
    <row r="183" spans="1:74" x14ac:dyDescent="0.3">
      <c r="A183" s="62">
        <v>166</v>
      </c>
      <c r="B183" s="63">
        <v>7.9</v>
      </c>
      <c r="C183" s="8"/>
      <c r="D183" s="62">
        <v>246</v>
      </c>
      <c r="E183" s="63">
        <v>15.8</v>
      </c>
      <c r="F183" s="8"/>
      <c r="G183" s="62">
        <v>238</v>
      </c>
      <c r="H183" s="63">
        <v>15.5</v>
      </c>
      <c r="I183" s="8"/>
      <c r="J183" s="45">
        <v>234.25430297849999</v>
      </c>
      <c r="K183" s="63">
        <v>15.6</v>
      </c>
      <c r="L183" s="8"/>
      <c r="M183" s="62">
        <v>235</v>
      </c>
      <c r="N183" s="63">
        <v>16.3</v>
      </c>
      <c r="O183" s="8"/>
      <c r="P183" s="62">
        <v>222</v>
      </c>
      <c r="Q183" s="63">
        <v>15.2</v>
      </c>
      <c r="R183" s="8"/>
      <c r="S183" s="45">
        <v>217.3628540039</v>
      </c>
      <c r="T183" s="63">
        <v>16.399999999999999</v>
      </c>
      <c r="U183" s="8"/>
      <c r="V183" s="62">
        <v>217</v>
      </c>
      <c r="W183" s="63">
        <v>17.3</v>
      </c>
      <c r="X183" s="8"/>
      <c r="Y183" s="62">
        <v>232</v>
      </c>
      <c r="Z183" s="63">
        <v>17.3</v>
      </c>
      <c r="AA183" s="8"/>
      <c r="AB183" s="45">
        <v>224.72410583499999</v>
      </c>
      <c r="AC183" s="63">
        <v>16.2</v>
      </c>
      <c r="AD183" s="8"/>
      <c r="AE183" s="62">
        <v>223</v>
      </c>
      <c r="AF183" s="63">
        <v>16.100000000000001</v>
      </c>
      <c r="AG183" s="8"/>
      <c r="AH183" s="62">
        <v>206</v>
      </c>
      <c r="AI183" s="63">
        <v>15.9</v>
      </c>
      <c r="AJ183" s="8"/>
      <c r="AK183" s="45">
        <v>205.24954223629999</v>
      </c>
      <c r="AL183" s="63">
        <v>17.2</v>
      </c>
      <c r="AM183" s="8"/>
      <c r="AN183" s="62">
        <v>193</v>
      </c>
      <c r="AO183" s="63">
        <v>14.3</v>
      </c>
      <c r="AP183" s="8"/>
      <c r="AQ183" s="45">
        <v>230.7685546875</v>
      </c>
      <c r="AR183" s="63">
        <v>14.2</v>
      </c>
      <c r="AS183" s="8"/>
      <c r="AT183" s="62">
        <v>227</v>
      </c>
      <c r="AU183" s="63">
        <v>14.1</v>
      </c>
      <c r="AV183" s="8"/>
      <c r="AW183" s="62">
        <v>171</v>
      </c>
      <c r="AX183" s="63">
        <v>11.9</v>
      </c>
      <c r="AY183" s="8"/>
      <c r="AZ183" s="62">
        <v>164</v>
      </c>
      <c r="BA183" s="63">
        <v>14.3</v>
      </c>
      <c r="BB183" s="8"/>
      <c r="BC183" s="45">
        <v>163.41061401370001</v>
      </c>
      <c r="BD183" s="63">
        <v>16.7</v>
      </c>
      <c r="BF183" s="62">
        <v>158</v>
      </c>
      <c r="BG183" s="63">
        <v>20</v>
      </c>
      <c r="BH183" s="8"/>
      <c r="BI183" s="62">
        <v>152</v>
      </c>
      <c r="BJ183" s="63">
        <v>18.600000000000001</v>
      </c>
      <c r="BL183" s="80">
        <v>224.24113464359999</v>
      </c>
      <c r="BM183" s="10">
        <v>18.230518341060002</v>
      </c>
      <c r="BO183" s="80">
        <v>187.59817504879999</v>
      </c>
      <c r="BP183" s="10">
        <v>19.233924865719999</v>
      </c>
      <c r="BR183" s="80">
        <v>168.73002624509999</v>
      </c>
      <c r="BS183" s="10">
        <v>19.22001838684</v>
      </c>
      <c r="BU183" s="45">
        <v>174.22761535640001</v>
      </c>
      <c r="BV183" s="10">
        <v>19.128145217899998</v>
      </c>
    </row>
    <row r="184" spans="1:74" x14ac:dyDescent="0.3">
      <c r="A184" s="62">
        <v>166</v>
      </c>
      <c r="B184" s="63">
        <v>7.95</v>
      </c>
      <c r="C184" s="8"/>
      <c r="D184" s="62">
        <v>246</v>
      </c>
      <c r="E184" s="63">
        <v>15.9</v>
      </c>
      <c r="F184" s="8"/>
      <c r="G184" s="62">
        <v>238</v>
      </c>
      <c r="H184" s="63">
        <v>15.6</v>
      </c>
      <c r="I184" s="8"/>
      <c r="J184" s="45">
        <v>234.60733032229999</v>
      </c>
      <c r="K184" s="63">
        <v>15.7</v>
      </c>
      <c r="L184" s="8"/>
      <c r="M184" s="62">
        <v>235</v>
      </c>
      <c r="N184" s="63">
        <v>16.399999999999999</v>
      </c>
      <c r="O184" s="8"/>
      <c r="P184" s="62">
        <v>222</v>
      </c>
      <c r="Q184" s="63">
        <v>15.3</v>
      </c>
      <c r="R184" s="8"/>
      <c r="S184" s="45">
        <v>217.65997314449999</v>
      </c>
      <c r="T184" s="63">
        <v>16.5</v>
      </c>
      <c r="U184" s="8"/>
      <c r="V184" s="62">
        <v>218</v>
      </c>
      <c r="W184" s="63">
        <v>17.399999999999999</v>
      </c>
      <c r="X184" s="8"/>
      <c r="Y184" s="62">
        <v>232</v>
      </c>
      <c r="Z184" s="63">
        <v>17.399999999999999</v>
      </c>
      <c r="AA184" s="8"/>
      <c r="AB184" s="45">
        <v>225.0478363037</v>
      </c>
      <c r="AC184" s="63">
        <v>16.3</v>
      </c>
      <c r="AD184" s="8"/>
      <c r="AE184" s="62">
        <v>223</v>
      </c>
      <c r="AF184" s="63">
        <v>16.2</v>
      </c>
      <c r="AG184" s="8"/>
      <c r="AH184" s="62">
        <v>206</v>
      </c>
      <c r="AI184" s="63">
        <v>16</v>
      </c>
      <c r="AJ184" s="8"/>
      <c r="AK184" s="45">
        <v>205.40292358400001</v>
      </c>
      <c r="AL184" s="63">
        <v>17.3</v>
      </c>
      <c r="AM184" s="8"/>
      <c r="AN184" s="62">
        <v>194</v>
      </c>
      <c r="AO184" s="63">
        <v>14.4</v>
      </c>
      <c r="AP184" s="8"/>
      <c r="AQ184" s="45">
        <v>231.48876953129999</v>
      </c>
      <c r="AR184" s="63">
        <v>14.3</v>
      </c>
      <c r="AS184" s="8"/>
      <c r="AT184" s="62">
        <v>228</v>
      </c>
      <c r="AU184" s="63">
        <v>14.2</v>
      </c>
      <c r="AV184" s="8"/>
      <c r="AW184" s="62">
        <v>171</v>
      </c>
      <c r="AX184" s="63">
        <v>12</v>
      </c>
      <c r="AY184" s="8"/>
      <c r="AZ184" s="62">
        <v>164</v>
      </c>
      <c r="BA184" s="63">
        <v>14.4</v>
      </c>
      <c r="BB184" s="8"/>
      <c r="BC184" s="45">
        <v>163.4028930664</v>
      </c>
      <c r="BD184" s="63">
        <v>16.8</v>
      </c>
      <c r="BF184" s="62">
        <v>158</v>
      </c>
      <c r="BG184" s="63">
        <v>20.100000000000001</v>
      </c>
      <c r="BH184" s="8"/>
      <c r="BI184" s="62">
        <v>152</v>
      </c>
      <c r="BJ184" s="63">
        <v>18.7</v>
      </c>
      <c r="BL184" s="80">
        <v>223.94792175289999</v>
      </c>
      <c r="BM184" s="10">
        <v>18.347034454349998</v>
      </c>
      <c r="BO184" s="80">
        <v>187.56848144529999</v>
      </c>
      <c r="BP184" s="10">
        <v>19.35001373291</v>
      </c>
      <c r="BR184" s="80">
        <v>168.8279876709</v>
      </c>
      <c r="BS184" s="10">
        <v>19.336107254030001</v>
      </c>
      <c r="BU184" s="45">
        <v>174.15357971189999</v>
      </c>
      <c r="BV184" s="10">
        <v>19.244966506960001</v>
      </c>
    </row>
    <row r="185" spans="1:74" x14ac:dyDescent="0.3">
      <c r="A185" s="62">
        <v>167</v>
      </c>
      <c r="B185" s="63">
        <v>8</v>
      </c>
      <c r="C185" s="8"/>
      <c r="D185" s="62">
        <v>247</v>
      </c>
      <c r="E185" s="63">
        <v>16</v>
      </c>
      <c r="F185" s="8"/>
      <c r="G185" s="62">
        <v>238</v>
      </c>
      <c r="H185" s="63">
        <v>15.7</v>
      </c>
      <c r="I185" s="8"/>
      <c r="J185" s="45">
        <v>234.93911743160001</v>
      </c>
      <c r="K185" s="63">
        <v>15.8</v>
      </c>
      <c r="L185" s="8"/>
      <c r="M185" s="62">
        <v>235</v>
      </c>
      <c r="N185" s="63">
        <v>16.5</v>
      </c>
      <c r="O185" s="8"/>
      <c r="P185" s="62">
        <v>223</v>
      </c>
      <c r="Q185" s="63">
        <v>15.4</v>
      </c>
      <c r="R185" s="8"/>
      <c r="S185" s="45">
        <v>217.93670654300001</v>
      </c>
      <c r="T185" s="63">
        <v>16.600000000000001</v>
      </c>
      <c r="U185" s="8"/>
      <c r="V185" s="62">
        <v>218</v>
      </c>
      <c r="W185" s="63">
        <v>17.5</v>
      </c>
      <c r="X185" s="8"/>
      <c r="Y185" s="62">
        <v>232</v>
      </c>
      <c r="Z185" s="63">
        <v>17.5</v>
      </c>
      <c r="AA185" s="8"/>
      <c r="AB185" s="45">
        <v>225.35118103030001</v>
      </c>
      <c r="AC185" s="63">
        <v>16.399999999999999</v>
      </c>
      <c r="AD185" s="8"/>
      <c r="AE185" s="62">
        <v>224</v>
      </c>
      <c r="AF185" s="63">
        <v>16.3</v>
      </c>
      <c r="AG185" s="8"/>
      <c r="AH185" s="62">
        <v>207</v>
      </c>
      <c r="AI185" s="63">
        <v>16.100000000000001</v>
      </c>
      <c r="AJ185" s="8"/>
      <c r="AK185" s="45">
        <v>205.53982543949999</v>
      </c>
      <c r="AL185" s="63">
        <v>17.399999999999999</v>
      </c>
      <c r="AM185" s="8"/>
      <c r="AN185" s="62">
        <v>194</v>
      </c>
      <c r="AO185" s="63">
        <v>14.5</v>
      </c>
      <c r="AP185" s="8"/>
      <c r="AQ185" s="45">
        <v>232.20166015629999</v>
      </c>
      <c r="AR185" s="63">
        <v>14.4</v>
      </c>
      <c r="AS185" s="8"/>
      <c r="AT185" s="62">
        <v>229</v>
      </c>
      <c r="AU185" s="63">
        <v>14.3</v>
      </c>
      <c r="AV185" s="8"/>
      <c r="AW185" s="62">
        <v>171</v>
      </c>
      <c r="AX185" s="63">
        <v>12.1</v>
      </c>
      <c r="AY185" s="8"/>
      <c r="AZ185" s="62">
        <v>164</v>
      </c>
      <c r="BA185" s="63">
        <v>14.5</v>
      </c>
      <c r="BB185" s="8"/>
      <c r="BC185" s="45">
        <v>163.42625427249999</v>
      </c>
      <c r="BD185" s="63">
        <v>17</v>
      </c>
      <c r="BF185" s="62">
        <v>158</v>
      </c>
      <c r="BG185" s="63">
        <v>20.2</v>
      </c>
      <c r="BH185" s="8"/>
      <c r="BI185" s="62">
        <v>152</v>
      </c>
      <c r="BJ185" s="63">
        <v>18.8</v>
      </c>
      <c r="BL185" s="80">
        <v>223.6527557373</v>
      </c>
      <c r="BM185" s="10">
        <v>18.463916778560002</v>
      </c>
      <c r="BO185" s="80">
        <v>187.55950927730001</v>
      </c>
      <c r="BP185" s="10">
        <v>19.467445373539999</v>
      </c>
      <c r="BR185" s="80">
        <v>168.921585083</v>
      </c>
      <c r="BS185" s="10">
        <v>19.452867507930002</v>
      </c>
      <c r="BU185" s="45">
        <v>174.07524108889999</v>
      </c>
      <c r="BV185" s="10">
        <v>19.362092971799999</v>
      </c>
    </row>
    <row r="186" spans="1:74" x14ac:dyDescent="0.3">
      <c r="A186" s="62">
        <v>168</v>
      </c>
      <c r="B186" s="63">
        <v>8.0500000000000007</v>
      </c>
      <c r="C186" s="8"/>
      <c r="D186" s="62">
        <v>247</v>
      </c>
      <c r="E186" s="63">
        <v>16.100000000000001</v>
      </c>
      <c r="F186" s="8"/>
      <c r="G186" s="62">
        <v>238</v>
      </c>
      <c r="H186" s="63">
        <v>15.8</v>
      </c>
      <c r="I186" s="8"/>
      <c r="J186" s="45">
        <v>235.24880981449999</v>
      </c>
      <c r="K186" s="63">
        <v>15.9</v>
      </c>
      <c r="L186" s="8"/>
      <c r="M186" s="62">
        <v>235</v>
      </c>
      <c r="N186" s="63">
        <v>16.600000000000001</v>
      </c>
      <c r="O186" s="8"/>
      <c r="P186" s="62">
        <v>223</v>
      </c>
      <c r="Q186" s="63">
        <v>15.5</v>
      </c>
      <c r="R186" s="8"/>
      <c r="S186" s="45">
        <v>218.1967163086</v>
      </c>
      <c r="T186" s="63">
        <v>16.7</v>
      </c>
      <c r="U186" s="8"/>
      <c r="V186" s="62">
        <v>218</v>
      </c>
      <c r="W186" s="63">
        <v>17.600000000000001</v>
      </c>
      <c r="X186" s="8"/>
      <c r="Y186" s="62">
        <v>232</v>
      </c>
      <c r="Z186" s="63">
        <v>17.600000000000001</v>
      </c>
      <c r="AA186" s="8"/>
      <c r="AB186" s="45">
        <v>225.6473236084</v>
      </c>
      <c r="AC186" s="63">
        <v>16.5</v>
      </c>
      <c r="AD186" s="8"/>
      <c r="AE186" s="62">
        <v>224</v>
      </c>
      <c r="AF186" s="63">
        <v>16.399999999999999</v>
      </c>
      <c r="AG186" s="8"/>
      <c r="AH186" s="62">
        <v>207</v>
      </c>
      <c r="AI186" s="63">
        <v>16.2</v>
      </c>
      <c r="AJ186" s="8"/>
      <c r="AK186" s="45">
        <v>205.66213989260001</v>
      </c>
      <c r="AL186" s="63">
        <v>17.5</v>
      </c>
      <c r="AM186" s="8"/>
      <c r="AN186" s="62">
        <v>195</v>
      </c>
      <c r="AO186" s="63">
        <v>14.6</v>
      </c>
      <c r="AP186" s="8"/>
      <c r="AQ186" s="45">
        <v>232.861328125</v>
      </c>
      <c r="AR186" s="63">
        <v>14.5</v>
      </c>
      <c r="AS186" s="8"/>
      <c r="AT186" s="62">
        <v>229</v>
      </c>
      <c r="AU186" s="63">
        <v>14.4</v>
      </c>
      <c r="AV186" s="8"/>
      <c r="AW186" s="62">
        <v>171</v>
      </c>
      <c r="AX186" s="63">
        <v>12.2</v>
      </c>
      <c r="AY186" s="8"/>
      <c r="AZ186" s="62">
        <v>164</v>
      </c>
      <c r="BA186" s="63">
        <v>14.6</v>
      </c>
      <c r="BB186" s="8"/>
      <c r="BC186" s="45">
        <v>163.4222869873</v>
      </c>
      <c r="BD186" s="63">
        <v>17.100000000000001</v>
      </c>
      <c r="BF186" s="62">
        <v>158</v>
      </c>
      <c r="BG186" s="63">
        <v>20.399999999999999</v>
      </c>
      <c r="BH186" s="8"/>
      <c r="BI186" s="62">
        <v>152</v>
      </c>
      <c r="BJ186" s="63">
        <v>19</v>
      </c>
      <c r="BL186" s="80">
        <v>223.37065124509999</v>
      </c>
      <c r="BM186" s="10">
        <v>18.580432891849998</v>
      </c>
      <c r="BO186" s="80">
        <v>187.54556274410001</v>
      </c>
      <c r="BP186" s="10">
        <v>19.584510803219999</v>
      </c>
      <c r="BR186" s="80">
        <v>168.99046325680001</v>
      </c>
      <c r="BS186" s="10">
        <v>19.569932937619999</v>
      </c>
      <c r="BU186" s="45">
        <v>173.980178833</v>
      </c>
      <c r="BV186" s="10">
        <v>19.478425979610002</v>
      </c>
    </row>
    <row r="187" spans="1:74" x14ac:dyDescent="0.3">
      <c r="A187" s="62">
        <v>169</v>
      </c>
      <c r="B187" s="63">
        <v>8.1</v>
      </c>
      <c r="C187" s="8"/>
      <c r="D187" s="62">
        <v>247</v>
      </c>
      <c r="E187" s="63">
        <v>16.2</v>
      </c>
      <c r="F187" s="8"/>
      <c r="G187" s="62">
        <v>239</v>
      </c>
      <c r="H187" s="63">
        <v>15.9</v>
      </c>
      <c r="I187" s="8"/>
      <c r="J187" s="45">
        <v>235.55374145510001</v>
      </c>
      <c r="K187" s="63">
        <v>16</v>
      </c>
      <c r="L187" s="8"/>
      <c r="M187" s="62">
        <v>236</v>
      </c>
      <c r="N187" s="63">
        <v>16.7</v>
      </c>
      <c r="O187" s="8"/>
      <c r="P187" s="62">
        <v>223</v>
      </c>
      <c r="Q187" s="63">
        <v>15.6</v>
      </c>
      <c r="R187" s="8"/>
      <c r="S187" s="45">
        <v>218.43731689449999</v>
      </c>
      <c r="T187" s="63">
        <v>16.8</v>
      </c>
      <c r="U187" s="8"/>
      <c r="V187" s="62">
        <v>218</v>
      </c>
      <c r="W187" s="63">
        <v>17.7</v>
      </c>
      <c r="X187" s="8"/>
      <c r="Y187" s="62">
        <v>232</v>
      </c>
      <c r="Z187" s="63">
        <v>17.7</v>
      </c>
      <c r="AA187" s="8"/>
      <c r="AB187" s="45">
        <v>225.9275970459</v>
      </c>
      <c r="AC187" s="63">
        <v>16.600000000000001</v>
      </c>
      <c r="AD187" s="8"/>
      <c r="AE187" s="62">
        <v>224</v>
      </c>
      <c r="AF187" s="63">
        <v>16.5</v>
      </c>
      <c r="AG187" s="8"/>
      <c r="AH187" s="62">
        <v>207</v>
      </c>
      <c r="AI187" s="63">
        <v>16.3</v>
      </c>
      <c r="AJ187" s="8"/>
      <c r="AK187" s="45">
        <v>205.77896118160001</v>
      </c>
      <c r="AL187" s="63">
        <v>17.600000000000001</v>
      </c>
      <c r="AM187" s="8"/>
      <c r="AN187" s="62">
        <v>195</v>
      </c>
      <c r="AO187" s="63">
        <v>14.7</v>
      </c>
      <c r="AP187" s="8"/>
      <c r="AQ187" s="45">
        <v>233.49487304690001</v>
      </c>
      <c r="AR187" s="63">
        <v>14.6</v>
      </c>
      <c r="AS187" s="8"/>
      <c r="AT187" s="62">
        <v>230</v>
      </c>
      <c r="AU187" s="63">
        <v>14.5</v>
      </c>
      <c r="AV187" s="8"/>
      <c r="AW187" s="62">
        <v>171</v>
      </c>
      <c r="AX187" s="63">
        <v>12.3</v>
      </c>
      <c r="AY187" s="8"/>
      <c r="AZ187" s="62">
        <v>164</v>
      </c>
      <c r="BA187" s="63">
        <v>14.7</v>
      </c>
      <c r="BB187" s="8"/>
      <c r="BC187" s="45">
        <v>163.41525268550001</v>
      </c>
      <c r="BD187" s="63">
        <v>17.2</v>
      </c>
      <c r="BF187" s="62">
        <v>158</v>
      </c>
      <c r="BG187" s="63">
        <v>20.5</v>
      </c>
      <c r="BH187" s="8"/>
      <c r="BI187" s="62">
        <v>152</v>
      </c>
      <c r="BJ187" s="63">
        <v>19.100000000000001</v>
      </c>
      <c r="BL187" s="80">
        <v>223.09428405759999</v>
      </c>
      <c r="BM187" s="10">
        <v>18.696765899660001</v>
      </c>
      <c r="BO187" s="80">
        <v>187.5143585205</v>
      </c>
      <c r="BP187" s="10">
        <v>19.70029449463</v>
      </c>
      <c r="BR187" s="80">
        <v>169.03700256350001</v>
      </c>
      <c r="BS187" s="10">
        <v>19.686143875119999</v>
      </c>
      <c r="BU187" s="45">
        <v>173.88792419430001</v>
      </c>
      <c r="BV187" s="10">
        <v>19.59518623352</v>
      </c>
    </row>
    <row r="188" spans="1:74" x14ac:dyDescent="0.3">
      <c r="A188" s="62">
        <v>170</v>
      </c>
      <c r="B188" s="63">
        <v>8.15</v>
      </c>
      <c r="C188" s="8"/>
      <c r="D188" s="62">
        <v>247</v>
      </c>
      <c r="E188" s="63">
        <v>16.3</v>
      </c>
      <c r="F188" s="8"/>
      <c r="G188" s="62">
        <v>239</v>
      </c>
      <c r="H188" s="63">
        <v>16</v>
      </c>
      <c r="I188" s="8"/>
      <c r="J188" s="45">
        <v>235.84036254879999</v>
      </c>
      <c r="K188" s="63">
        <v>16.100000000000001</v>
      </c>
      <c r="L188" s="8"/>
      <c r="M188" s="62">
        <v>236</v>
      </c>
      <c r="N188" s="63">
        <v>16.8</v>
      </c>
      <c r="O188" s="8"/>
      <c r="P188" s="62">
        <v>223</v>
      </c>
      <c r="Q188" s="63">
        <v>15.7</v>
      </c>
      <c r="R188" s="8"/>
      <c r="S188" s="45">
        <v>218.65704345699999</v>
      </c>
      <c r="T188" s="63">
        <v>16.899999999999999</v>
      </c>
      <c r="U188" s="8"/>
      <c r="V188" s="62">
        <v>218</v>
      </c>
      <c r="W188" s="63">
        <v>17.8</v>
      </c>
      <c r="X188" s="8"/>
      <c r="Y188" s="62">
        <v>232</v>
      </c>
      <c r="Z188" s="63">
        <v>17.8</v>
      </c>
      <c r="AA188" s="8"/>
      <c r="AB188" s="45">
        <v>226.19871520999999</v>
      </c>
      <c r="AC188" s="63">
        <v>16.7</v>
      </c>
      <c r="AD188" s="8"/>
      <c r="AE188" s="62">
        <v>224</v>
      </c>
      <c r="AF188" s="63">
        <v>16.600000000000001</v>
      </c>
      <c r="AG188" s="8"/>
      <c r="AH188" s="62">
        <v>207</v>
      </c>
      <c r="AI188" s="63">
        <v>16.399999999999999</v>
      </c>
      <c r="AJ188" s="8"/>
      <c r="AK188" s="45">
        <v>205.88214111330001</v>
      </c>
      <c r="AL188" s="63">
        <v>17.7</v>
      </c>
      <c r="AM188" s="8"/>
      <c r="AN188" s="62">
        <v>196</v>
      </c>
      <c r="AO188" s="63">
        <v>14.8</v>
      </c>
      <c r="AP188" s="8"/>
      <c r="AQ188" s="45">
        <v>234.10986328129999</v>
      </c>
      <c r="AR188" s="63">
        <v>14.7</v>
      </c>
      <c r="AS188" s="8"/>
      <c r="AT188" s="62">
        <v>231</v>
      </c>
      <c r="AU188" s="63">
        <v>14.6</v>
      </c>
      <c r="AV188" s="8"/>
      <c r="AW188" s="62">
        <v>171</v>
      </c>
      <c r="AX188" s="63">
        <v>12.3</v>
      </c>
      <c r="AY188" s="8"/>
      <c r="AZ188" s="62">
        <v>164</v>
      </c>
      <c r="BA188" s="63">
        <v>14.8</v>
      </c>
      <c r="BB188" s="8"/>
      <c r="BC188" s="45">
        <v>163.43730163570001</v>
      </c>
      <c r="BD188" s="63">
        <v>17.3</v>
      </c>
      <c r="BF188" s="62">
        <v>158</v>
      </c>
      <c r="BG188" s="63">
        <v>20.6</v>
      </c>
      <c r="BH188" s="8"/>
      <c r="BI188" s="62">
        <v>152</v>
      </c>
      <c r="BJ188" s="63">
        <v>19.2</v>
      </c>
      <c r="BL188" s="80">
        <v>222.79594421389999</v>
      </c>
      <c r="BM188" s="10">
        <v>18.813465118410001</v>
      </c>
      <c r="BO188" s="80">
        <v>187.49723815920001</v>
      </c>
      <c r="BP188" s="10">
        <v>19.817209243770002</v>
      </c>
      <c r="BR188" s="80">
        <v>169.08059692379999</v>
      </c>
      <c r="BS188" s="10">
        <v>19.802965164180002</v>
      </c>
      <c r="BU188" s="45">
        <v>173.79154968259999</v>
      </c>
      <c r="BV188" s="10">
        <v>19.712312698360002</v>
      </c>
    </row>
    <row r="189" spans="1:74" x14ac:dyDescent="0.3">
      <c r="A189" s="62">
        <v>171</v>
      </c>
      <c r="B189" s="63">
        <v>8.1999999999999993</v>
      </c>
      <c r="C189" s="8"/>
      <c r="D189" s="62">
        <v>248</v>
      </c>
      <c r="E189" s="63">
        <v>16.399999999999999</v>
      </c>
      <c r="F189" s="8"/>
      <c r="G189" s="62">
        <v>239</v>
      </c>
      <c r="H189" s="63">
        <v>16.100000000000001</v>
      </c>
      <c r="I189" s="8"/>
      <c r="J189" s="45">
        <v>236.09646606449999</v>
      </c>
      <c r="K189" s="63">
        <v>16.2</v>
      </c>
      <c r="L189" s="8"/>
      <c r="M189" s="62">
        <v>236</v>
      </c>
      <c r="N189" s="63">
        <v>16.899999999999999</v>
      </c>
      <c r="O189" s="8"/>
      <c r="P189" s="62">
        <v>224</v>
      </c>
      <c r="Q189" s="63">
        <v>15.8</v>
      </c>
      <c r="R189" s="8"/>
      <c r="S189" s="45">
        <v>218.85675048830001</v>
      </c>
      <c r="T189" s="63">
        <v>17</v>
      </c>
      <c r="U189" s="8"/>
      <c r="V189" s="62">
        <v>218</v>
      </c>
      <c r="W189" s="63">
        <v>17.899999999999999</v>
      </c>
      <c r="X189" s="8"/>
      <c r="Y189" s="62">
        <v>232</v>
      </c>
      <c r="Z189" s="63">
        <v>17.899999999999999</v>
      </c>
      <c r="AA189" s="8"/>
      <c r="AB189" s="45">
        <v>226.47569274899999</v>
      </c>
      <c r="AC189" s="63">
        <v>16.8</v>
      </c>
      <c r="AD189" s="8"/>
      <c r="AE189" s="62">
        <v>225</v>
      </c>
      <c r="AF189" s="63">
        <v>16.7</v>
      </c>
      <c r="AG189" s="8"/>
      <c r="AH189" s="62">
        <v>208</v>
      </c>
      <c r="AI189" s="63">
        <v>16.5</v>
      </c>
      <c r="AJ189" s="8"/>
      <c r="AK189" s="45">
        <v>205.97772216800001</v>
      </c>
      <c r="AL189" s="63">
        <v>17.8</v>
      </c>
      <c r="AM189" s="8"/>
      <c r="AN189" s="62">
        <v>196</v>
      </c>
      <c r="AO189" s="63">
        <v>14.9</v>
      </c>
      <c r="AP189" s="8"/>
      <c r="AQ189" s="45">
        <v>234.41796875</v>
      </c>
      <c r="AR189" s="63">
        <v>14.8</v>
      </c>
      <c r="AS189" s="8"/>
      <c r="AT189" s="62">
        <v>231</v>
      </c>
      <c r="AU189" s="63">
        <v>14.7</v>
      </c>
      <c r="AV189" s="8"/>
      <c r="AW189" s="62">
        <v>171</v>
      </c>
      <c r="AX189" s="63">
        <v>12.4</v>
      </c>
      <c r="AY189" s="8"/>
      <c r="AZ189" s="62">
        <v>165</v>
      </c>
      <c r="BA189" s="63">
        <v>14.9</v>
      </c>
      <c r="BB189" s="8"/>
      <c r="BC189" s="45">
        <v>163.44424438479999</v>
      </c>
      <c r="BD189" s="63">
        <v>17.399999999999999</v>
      </c>
      <c r="BF189" s="62">
        <v>158</v>
      </c>
      <c r="BG189" s="63">
        <v>20.7</v>
      </c>
      <c r="BH189" s="8"/>
      <c r="BI189" s="62">
        <v>152</v>
      </c>
      <c r="BJ189" s="63">
        <v>19.3</v>
      </c>
      <c r="BL189" s="80">
        <v>222.5170135498</v>
      </c>
      <c r="BM189" s="10">
        <v>18.930103301999999</v>
      </c>
      <c r="BO189" s="80">
        <v>187.46864318850001</v>
      </c>
      <c r="BP189" s="10">
        <v>19.93396949768</v>
      </c>
      <c r="BR189" s="80">
        <v>169.11190795900001</v>
      </c>
      <c r="BS189" s="10">
        <v>19.920152664180002</v>
      </c>
      <c r="BU189" s="45">
        <v>173.693649292</v>
      </c>
      <c r="BV189" s="10">
        <v>19.828889846799999</v>
      </c>
    </row>
    <row r="190" spans="1:74" x14ac:dyDescent="0.3">
      <c r="A190" s="62">
        <v>171</v>
      </c>
      <c r="B190" s="63">
        <v>8.25</v>
      </c>
      <c r="C190" s="8"/>
      <c r="D190" s="62">
        <v>248</v>
      </c>
      <c r="E190" s="63">
        <v>16.5</v>
      </c>
      <c r="F190" s="8"/>
      <c r="G190" s="62">
        <v>240</v>
      </c>
      <c r="H190" s="63">
        <v>16.2</v>
      </c>
      <c r="I190" s="8"/>
      <c r="J190" s="45">
        <v>236.35598754879999</v>
      </c>
      <c r="K190" s="63">
        <v>16.3</v>
      </c>
      <c r="L190" s="8"/>
      <c r="M190" s="62">
        <v>236</v>
      </c>
      <c r="N190" s="63">
        <v>17</v>
      </c>
      <c r="O190" s="8"/>
      <c r="P190" s="62">
        <v>224</v>
      </c>
      <c r="Q190" s="63">
        <v>15.9</v>
      </c>
      <c r="R190" s="8"/>
      <c r="S190" s="45">
        <v>219.0435180664</v>
      </c>
      <c r="T190" s="63">
        <v>17.100000000000001</v>
      </c>
      <c r="U190" s="8"/>
      <c r="V190" s="62">
        <v>218</v>
      </c>
      <c r="W190" s="63">
        <v>18</v>
      </c>
      <c r="X190" s="8"/>
      <c r="Y190" s="68">
        <v>232</v>
      </c>
      <c r="Z190" s="63">
        <v>18</v>
      </c>
      <c r="AA190" s="8"/>
      <c r="AB190" s="45">
        <v>226.71617126460001</v>
      </c>
      <c r="AC190" s="63">
        <v>16.899999999999999</v>
      </c>
      <c r="AD190" s="8"/>
      <c r="AE190" s="62">
        <v>225</v>
      </c>
      <c r="AF190" s="63">
        <v>16.8</v>
      </c>
      <c r="AG190" s="8"/>
      <c r="AH190" s="62">
        <v>208</v>
      </c>
      <c r="AI190" s="63">
        <v>16.600000000000001</v>
      </c>
      <c r="AJ190" s="8"/>
      <c r="AK190" s="45">
        <v>206.05859375</v>
      </c>
      <c r="AL190" s="63">
        <v>17.899999999999999</v>
      </c>
      <c r="AM190" s="8"/>
      <c r="AN190" s="62">
        <v>197</v>
      </c>
      <c r="AO190" s="63">
        <v>15</v>
      </c>
      <c r="AP190" s="8"/>
      <c r="AQ190" s="45">
        <v>234.48181152340001</v>
      </c>
      <c r="AR190" s="63">
        <v>14.9</v>
      </c>
      <c r="AS190" s="8"/>
      <c r="AT190" s="62">
        <v>232</v>
      </c>
      <c r="AU190" s="63">
        <v>14.8</v>
      </c>
      <c r="AV190" s="8"/>
      <c r="AW190" s="62">
        <v>171</v>
      </c>
      <c r="AX190" s="63">
        <v>12.5</v>
      </c>
      <c r="AY190" s="8"/>
      <c r="AZ190" s="62">
        <v>165</v>
      </c>
      <c r="BA190" s="63">
        <v>15</v>
      </c>
      <c r="BB190" s="8"/>
      <c r="BC190" s="45">
        <v>163.4472808838</v>
      </c>
      <c r="BD190" s="63">
        <v>17.5</v>
      </c>
      <c r="BF190" s="62">
        <v>158</v>
      </c>
      <c r="BG190" s="63">
        <v>20.8</v>
      </c>
      <c r="BH190" s="8"/>
      <c r="BI190" s="62">
        <v>153</v>
      </c>
      <c r="BJ190" s="63">
        <v>19.399999999999999</v>
      </c>
      <c r="BL190" s="80">
        <v>222.24089050289999</v>
      </c>
      <c r="BM190" s="10">
        <v>19.046802520749999</v>
      </c>
      <c r="BO190" s="80">
        <v>187.42161560060001</v>
      </c>
      <c r="BP190" s="10">
        <v>20.050119400020002</v>
      </c>
      <c r="BR190" s="80">
        <v>169.1357574463</v>
      </c>
      <c r="BS190" s="10">
        <v>20.036790847780001</v>
      </c>
      <c r="BU190" s="45">
        <v>173.59623718259999</v>
      </c>
      <c r="BV190" s="10">
        <v>19.945405960079999</v>
      </c>
    </row>
    <row r="191" spans="1:74" x14ac:dyDescent="0.3">
      <c r="A191" s="62">
        <v>172</v>
      </c>
      <c r="B191" s="63">
        <v>8.3000000000000007</v>
      </c>
      <c r="C191" s="8"/>
      <c r="D191" s="62">
        <v>248</v>
      </c>
      <c r="E191" s="63">
        <v>16.600000000000001</v>
      </c>
      <c r="F191" s="8"/>
      <c r="G191" s="62">
        <v>240</v>
      </c>
      <c r="H191" s="63">
        <v>16.3</v>
      </c>
      <c r="I191" s="8"/>
      <c r="J191" s="45">
        <v>236.59231567379999</v>
      </c>
      <c r="K191" s="63">
        <v>16.399999999999999</v>
      </c>
      <c r="L191" s="8"/>
      <c r="M191" s="62">
        <v>236</v>
      </c>
      <c r="N191" s="63">
        <v>17.100000000000001</v>
      </c>
      <c r="O191" s="8"/>
      <c r="P191" s="62">
        <v>224</v>
      </c>
      <c r="Q191" s="63">
        <v>16</v>
      </c>
      <c r="R191" s="8"/>
      <c r="S191" s="45">
        <v>219.20977783199999</v>
      </c>
      <c r="T191" s="63">
        <v>17.2</v>
      </c>
      <c r="U191" s="8"/>
      <c r="V191" s="62">
        <v>218</v>
      </c>
      <c r="W191" s="63">
        <v>18.100000000000001</v>
      </c>
      <c r="X191" s="8"/>
      <c r="Y191" s="62">
        <v>232</v>
      </c>
      <c r="Z191" s="63">
        <v>18.100000000000001</v>
      </c>
      <c r="AA191" s="8"/>
      <c r="AB191" s="45">
        <v>226.93699645999999</v>
      </c>
      <c r="AC191" s="63">
        <v>17</v>
      </c>
      <c r="AD191" s="8"/>
      <c r="AE191" s="62">
        <v>225</v>
      </c>
      <c r="AF191" s="63">
        <v>16.899999999999999</v>
      </c>
      <c r="AG191" s="8"/>
      <c r="AH191" s="62">
        <v>208</v>
      </c>
      <c r="AI191" s="63">
        <v>16.7</v>
      </c>
      <c r="AJ191" s="8"/>
      <c r="AK191" s="45">
        <v>206.13931274410001</v>
      </c>
      <c r="AL191" s="63">
        <v>18</v>
      </c>
      <c r="AM191" s="8"/>
      <c r="AN191" s="62">
        <v>197</v>
      </c>
      <c r="AO191" s="63">
        <v>15.1</v>
      </c>
      <c r="AP191" s="8"/>
      <c r="AQ191" s="45">
        <v>235.10388183590001</v>
      </c>
      <c r="AR191" s="63">
        <v>15</v>
      </c>
      <c r="AS191" s="8"/>
      <c r="AT191" s="62">
        <v>232</v>
      </c>
      <c r="AU191" s="63">
        <v>14.9</v>
      </c>
      <c r="AV191" s="8"/>
      <c r="AW191" s="62">
        <v>171</v>
      </c>
      <c r="AX191" s="63">
        <v>12.6</v>
      </c>
      <c r="AY191" s="8"/>
      <c r="AZ191" s="62">
        <v>165</v>
      </c>
      <c r="BA191" s="63">
        <v>15.1</v>
      </c>
      <c r="BB191" s="8"/>
      <c r="BC191" s="45">
        <v>163.47486877439999</v>
      </c>
      <c r="BD191" s="63">
        <v>17.7</v>
      </c>
      <c r="BF191" s="62">
        <v>158</v>
      </c>
      <c r="BG191" s="63">
        <v>20.9</v>
      </c>
      <c r="BH191" s="8"/>
      <c r="BI191" s="62">
        <v>153</v>
      </c>
      <c r="BJ191" s="63">
        <v>19.5</v>
      </c>
      <c r="BL191" s="80">
        <v>221.95133972170001</v>
      </c>
      <c r="BM191" s="10">
        <v>19.16319656372</v>
      </c>
      <c r="BO191" s="80">
        <v>187.39459228519999</v>
      </c>
      <c r="BP191" s="10">
        <v>20.166757583620001</v>
      </c>
      <c r="BR191" s="80">
        <v>169.15501403810001</v>
      </c>
      <c r="BS191" s="10">
        <v>20.153184890750001</v>
      </c>
      <c r="BU191" s="45">
        <v>173.49961853030001</v>
      </c>
      <c r="BV191" s="10">
        <v>20.062349319460001</v>
      </c>
    </row>
    <row r="192" spans="1:74" x14ac:dyDescent="0.3">
      <c r="A192" s="62">
        <v>173</v>
      </c>
      <c r="B192" s="63">
        <v>8.35</v>
      </c>
      <c r="C192" s="8"/>
      <c r="D192" s="62">
        <v>248</v>
      </c>
      <c r="E192" s="63">
        <v>16.7</v>
      </c>
      <c r="F192" s="8"/>
      <c r="G192" s="62">
        <v>240</v>
      </c>
      <c r="H192" s="63">
        <v>16.399999999999999</v>
      </c>
      <c r="I192" s="8"/>
      <c r="J192" s="45">
        <v>236.7575378418</v>
      </c>
      <c r="K192" s="63">
        <v>16.5</v>
      </c>
      <c r="L192" s="8"/>
      <c r="M192" s="62">
        <v>237</v>
      </c>
      <c r="N192" s="63">
        <v>17.2</v>
      </c>
      <c r="O192" s="8"/>
      <c r="P192" s="62">
        <v>224</v>
      </c>
      <c r="Q192" s="63">
        <v>16.100000000000001</v>
      </c>
      <c r="R192" s="8"/>
      <c r="S192" s="45">
        <v>219.34069824220001</v>
      </c>
      <c r="T192" s="63">
        <v>17.3</v>
      </c>
      <c r="U192" s="8"/>
      <c r="V192" s="62">
        <v>218</v>
      </c>
      <c r="W192" s="63">
        <v>18.2</v>
      </c>
      <c r="X192" s="8"/>
      <c r="Y192" s="62">
        <v>232</v>
      </c>
      <c r="Z192" s="63">
        <v>18.2</v>
      </c>
      <c r="AA192" s="8"/>
      <c r="AB192" s="45">
        <v>227.17149353030001</v>
      </c>
      <c r="AC192" s="63">
        <v>17.100000000000001</v>
      </c>
      <c r="AD192" s="8"/>
      <c r="AE192" s="62">
        <v>226</v>
      </c>
      <c r="AF192" s="63">
        <v>17</v>
      </c>
      <c r="AG192" s="8"/>
      <c r="AH192" s="62">
        <v>208</v>
      </c>
      <c r="AI192" s="63">
        <v>16.8</v>
      </c>
      <c r="AJ192" s="8"/>
      <c r="AK192" s="45">
        <v>206.20246887210001</v>
      </c>
      <c r="AL192" s="63">
        <v>18.100000000000001</v>
      </c>
      <c r="AM192" s="8"/>
      <c r="AN192" s="62">
        <v>198</v>
      </c>
      <c r="AO192" s="63">
        <v>15.2</v>
      </c>
      <c r="AP192" s="8"/>
      <c r="AQ192" s="45">
        <v>235.70837402340001</v>
      </c>
      <c r="AR192" s="63">
        <v>15.1</v>
      </c>
      <c r="AS192" s="8"/>
      <c r="AT192" s="62">
        <v>233</v>
      </c>
      <c r="AU192" s="63">
        <v>15</v>
      </c>
      <c r="AV192" s="8"/>
      <c r="AW192" s="62">
        <v>171</v>
      </c>
      <c r="AX192" s="63">
        <v>12.7</v>
      </c>
      <c r="AY192" s="8"/>
      <c r="AZ192" s="62">
        <v>165</v>
      </c>
      <c r="BA192" s="63">
        <v>15.2</v>
      </c>
      <c r="BB192" s="8"/>
      <c r="BC192" s="45">
        <v>163.47595214840001</v>
      </c>
      <c r="BD192" s="63">
        <v>17.8</v>
      </c>
      <c r="BF192" s="62">
        <v>159</v>
      </c>
      <c r="BG192" s="63">
        <v>21.1</v>
      </c>
      <c r="BH192" s="8"/>
      <c r="BI192" s="62">
        <v>153</v>
      </c>
      <c r="BJ192" s="63">
        <v>19.7</v>
      </c>
      <c r="BL192" s="80">
        <v>221.6947479248</v>
      </c>
      <c r="BM192" s="10">
        <v>19.280506134029999</v>
      </c>
      <c r="BO192" s="80">
        <v>187.37721252439999</v>
      </c>
      <c r="BP192" s="10">
        <v>20.28376197815</v>
      </c>
      <c r="BR192" s="80">
        <v>169.15483093259999</v>
      </c>
      <c r="BS192" s="10">
        <v>20.270189285280001</v>
      </c>
      <c r="BU192" s="45">
        <v>173.41969299319999</v>
      </c>
      <c r="BV192" s="10">
        <v>20.17886543274</v>
      </c>
    </row>
    <row r="193" spans="1:74" x14ac:dyDescent="0.3">
      <c r="A193" s="62">
        <v>174</v>
      </c>
      <c r="B193" s="63">
        <v>8.4</v>
      </c>
      <c r="C193" s="8"/>
      <c r="D193" s="62">
        <v>248</v>
      </c>
      <c r="E193" s="63">
        <v>16.8</v>
      </c>
      <c r="F193" s="8"/>
      <c r="G193" s="62">
        <v>240</v>
      </c>
      <c r="H193" s="63">
        <v>16.5</v>
      </c>
      <c r="I193" s="8"/>
      <c r="J193" s="45">
        <v>236.94833374020001</v>
      </c>
      <c r="K193" s="63">
        <v>16.600000000000001</v>
      </c>
      <c r="L193" s="8"/>
      <c r="M193" s="62">
        <v>237</v>
      </c>
      <c r="N193" s="63">
        <v>17.3</v>
      </c>
      <c r="O193" s="8"/>
      <c r="P193" s="62">
        <v>225</v>
      </c>
      <c r="Q193" s="63">
        <v>16.2</v>
      </c>
      <c r="R193" s="8"/>
      <c r="S193" s="45">
        <v>219.47741699220001</v>
      </c>
      <c r="T193" s="63">
        <v>17.399999999999999</v>
      </c>
      <c r="U193" s="8"/>
      <c r="V193" s="62">
        <v>218</v>
      </c>
      <c r="W193" s="63">
        <v>18.3</v>
      </c>
      <c r="X193" s="8"/>
      <c r="Y193" s="62">
        <v>232</v>
      </c>
      <c r="Z193" s="63">
        <v>18.3</v>
      </c>
      <c r="AA193" s="8"/>
      <c r="AB193" s="45">
        <v>227.3914642334</v>
      </c>
      <c r="AC193" s="63">
        <v>17.2</v>
      </c>
      <c r="AD193" s="8"/>
      <c r="AE193" s="62">
        <v>226</v>
      </c>
      <c r="AF193" s="63">
        <v>17.100000000000001</v>
      </c>
      <c r="AG193" s="8"/>
      <c r="AH193" s="62">
        <v>208</v>
      </c>
      <c r="AI193" s="63">
        <v>16.899999999999999</v>
      </c>
      <c r="AJ193" s="8"/>
      <c r="AK193" s="45">
        <v>206.24635314939999</v>
      </c>
      <c r="AL193" s="63">
        <v>18.2</v>
      </c>
      <c r="AM193" s="8"/>
      <c r="AN193" s="62">
        <v>198</v>
      </c>
      <c r="AO193" s="63">
        <v>15.3</v>
      </c>
      <c r="AP193" s="8"/>
      <c r="AQ193" s="45">
        <v>236.27551269529999</v>
      </c>
      <c r="AR193" s="63">
        <v>15.2</v>
      </c>
      <c r="AS193" s="8"/>
      <c r="AT193" s="62">
        <v>233</v>
      </c>
      <c r="AU193" s="63">
        <v>15.1</v>
      </c>
      <c r="AV193" s="8"/>
      <c r="AW193" s="62">
        <v>171</v>
      </c>
      <c r="AX193" s="63">
        <v>12.8</v>
      </c>
      <c r="AY193" s="8"/>
      <c r="AZ193" s="62">
        <v>165</v>
      </c>
      <c r="BA193" s="63">
        <v>15.3</v>
      </c>
      <c r="BB193" s="8"/>
      <c r="BC193" s="45">
        <v>163.45736694339999</v>
      </c>
      <c r="BD193" s="63">
        <v>17.899999999999999</v>
      </c>
      <c r="BF193" s="62">
        <v>159</v>
      </c>
      <c r="BG193" s="63">
        <v>21.2</v>
      </c>
      <c r="BH193" s="8"/>
      <c r="BI193" s="62">
        <v>153</v>
      </c>
      <c r="BJ193" s="63">
        <v>19.8</v>
      </c>
      <c r="BL193" s="80">
        <v>221.43937683109999</v>
      </c>
      <c r="BM193" s="10">
        <v>19.397327423099998</v>
      </c>
      <c r="BO193" s="80">
        <v>187.35012817379999</v>
      </c>
      <c r="BP193" s="10">
        <v>20.400094985959999</v>
      </c>
      <c r="BR193" s="80">
        <v>169.1508026123</v>
      </c>
      <c r="BS193" s="10">
        <v>20.386583328250001</v>
      </c>
      <c r="BU193" s="45">
        <v>173.35804748539999</v>
      </c>
      <c r="BV193" s="10">
        <v>20.29507637024</v>
      </c>
    </row>
    <row r="194" spans="1:74" x14ac:dyDescent="0.3">
      <c r="A194" s="62">
        <v>175</v>
      </c>
      <c r="B194" s="63">
        <v>8.4499999999999993</v>
      </c>
      <c r="C194" s="8"/>
      <c r="D194" s="62">
        <v>249</v>
      </c>
      <c r="E194" s="63">
        <v>16.899999999999999</v>
      </c>
      <c r="F194" s="8"/>
      <c r="G194" s="62">
        <v>240</v>
      </c>
      <c r="H194" s="63">
        <v>16.600000000000001</v>
      </c>
      <c r="I194" s="8"/>
      <c r="J194" s="45">
        <v>237.16415405270001</v>
      </c>
      <c r="K194" s="63">
        <v>16.7</v>
      </c>
      <c r="L194" s="8"/>
      <c r="M194" s="62">
        <v>237</v>
      </c>
      <c r="N194" s="63">
        <v>17.399999999999999</v>
      </c>
      <c r="O194" s="8"/>
      <c r="P194" s="62">
        <v>225</v>
      </c>
      <c r="Q194" s="63">
        <v>16.3</v>
      </c>
      <c r="R194" s="8"/>
      <c r="S194" s="45">
        <v>219.6010131836</v>
      </c>
      <c r="T194" s="63">
        <v>17.5</v>
      </c>
      <c r="U194" s="8"/>
      <c r="V194" s="62">
        <v>219</v>
      </c>
      <c r="W194" s="63">
        <v>18.399999999999999</v>
      </c>
      <c r="X194" s="8"/>
      <c r="Y194" s="62">
        <v>232</v>
      </c>
      <c r="Z194" s="63">
        <v>18.399999999999999</v>
      </c>
      <c r="AA194" s="8"/>
      <c r="AB194" s="45">
        <v>227.55717468259999</v>
      </c>
      <c r="AC194" s="63">
        <v>17.3</v>
      </c>
      <c r="AD194" s="8"/>
      <c r="AE194" s="62">
        <v>226</v>
      </c>
      <c r="AF194" s="63">
        <v>17.2</v>
      </c>
      <c r="AG194" s="8"/>
      <c r="AH194" s="62">
        <v>208</v>
      </c>
      <c r="AI194" s="63">
        <v>17</v>
      </c>
      <c r="AJ194" s="8"/>
      <c r="AK194" s="45">
        <v>206.29522705080001</v>
      </c>
      <c r="AL194" s="63">
        <v>18.3</v>
      </c>
      <c r="AM194" s="8"/>
      <c r="AN194" s="62">
        <v>199</v>
      </c>
      <c r="AO194" s="63">
        <v>15.4</v>
      </c>
      <c r="AP194" s="8"/>
      <c r="AQ194" s="45">
        <v>236.79602050779999</v>
      </c>
      <c r="AR194" s="63">
        <v>15.3</v>
      </c>
      <c r="AS194" s="8"/>
      <c r="AT194" s="62">
        <v>234</v>
      </c>
      <c r="AU194" s="63">
        <v>15.2</v>
      </c>
      <c r="AV194" s="8"/>
      <c r="AW194" s="62">
        <v>171</v>
      </c>
      <c r="AX194" s="63">
        <v>12.8</v>
      </c>
      <c r="AY194" s="8"/>
      <c r="AZ194" s="62">
        <v>165</v>
      </c>
      <c r="BA194" s="63">
        <v>15.4</v>
      </c>
      <c r="BB194" s="8"/>
      <c r="BC194" s="45">
        <v>163.46209716800001</v>
      </c>
      <c r="BD194" s="63">
        <v>18</v>
      </c>
      <c r="BF194" s="62">
        <v>159</v>
      </c>
      <c r="BG194" s="63">
        <v>21.3</v>
      </c>
      <c r="BH194" s="8"/>
      <c r="BI194" s="62">
        <v>153</v>
      </c>
      <c r="BJ194" s="63">
        <v>19.899999999999999</v>
      </c>
      <c r="BL194" s="80">
        <v>221.16020202639999</v>
      </c>
      <c r="BM194" s="10">
        <v>19.513355255130001</v>
      </c>
      <c r="BO194" s="80">
        <v>187.3218383789</v>
      </c>
      <c r="BP194" s="10">
        <v>20.516916275020002</v>
      </c>
      <c r="BR194" s="80">
        <v>169.13957214359999</v>
      </c>
      <c r="BS194" s="10">
        <v>20.502977371219998</v>
      </c>
      <c r="BU194" s="45">
        <v>173.28114318850001</v>
      </c>
      <c r="BV194" s="10">
        <v>20.41177558899</v>
      </c>
    </row>
    <row r="195" spans="1:74" x14ac:dyDescent="0.3">
      <c r="A195" s="62">
        <v>176</v>
      </c>
      <c r="B195" s="63">
        <v>8.5</v>
      </c>
      <c r="C195" s="8"/>
      <c r="D195" s="62">
        <v>249</v>
      </c>
      <c r="E195" s="63">
        <v>17</v>
      </c>
      <c r="F195" s="8"/>
      <c r="G195" s="62">
        <v>240</v>
      </c>
      <c r="H195" s="63">
        <v>16.7</v>
      </c>
      <c r="I195" s="8"/>
      <c r="J195" s="45">
        <v>237.36569213870001</v>
      </c>
      <c r="K195" s="63">
        <v>16.8</v>
      </c>
      <c r="L195" s="8"/>
      <c r="M195" s="62">
        <v>237</v>
      </c>
      <c r="N195" s="63">
        <v>17.5</v>
      </c>
      <c r="O195" s="8"/>
      <c r="P195" s="62">
        <v>225</v>
      </c>
      <c r="Q195" s="63">
        <v>16.399999999999999</v>
      </c>
      <c r="R195" s="8"/>
      <c r="S195" s="45">
        <v>219.70037841800001</v>
      </c>
      <c r="T195" s="63">
        <v>17.600000000000001</v>
      </c>
      <c r="U195" s="8"/>
      <c r="V195" s="62">
        <v>219</v>
      </c>
      <c r="W195" s="63">
        <v>18.5</v>
      </c>
      <c r="X195" s="8"/>
      <c r="Y195" s="62">
        <v>232</v>
      </c>
      <c r="Z195" s="63">
        <v>18.5</v>
      </c>
      <c r="AA195" s="8"/>
      <c r="AB195" s="45">
        <v>227.49830627439999</v>
      </c>
      <c r="AC195" s="63">
        <v>17.399999999999999</v>
      </c>
      <c r="AD195" s="8"/>
      <c r="AE195" s="62">
        <v>226</v>
      </c>
      <c r="AF195" s="63">
        <v>17.3</v>
      </c>
      <c r="AG195" s="8"/>
      <c r="AH195" s="62">
        <v>209</v>
      </c>
      <c r="AI195" s="63">
        <v>17.100000000000001</v>
      </c>
      <c r="AJ195" s="8"/>
      <c r="AK195" s="45">
        <v>206.33540344240001</v>
      </c>
      <c r="AL195" s="63">
        <v>18.399999999999999</v>
      </c>
      <c r="AM195" s="8"/>
      <c r="AN195" s="62">
        <v>199</v>
      </c>
      <c r="AO195" s="63">
        <v>15.5</v>
      </c>
      <c r="AP195" s="8"/>
      <c r="AQ195" s="45">
        <v>237.30749511720001</v>
      </c>
      <c r="AR195" s="63">
        <v>15.4</v>
      </c>
      <c r="AS195" s="8"/>
      <c r="AT195" s="62">
        <v>234</v>
      </c>
      <c r="AU195" s="63">
        <v>15.3</v>
      </c>
      <c r="AV195" s="8"/>
      <c r="AW195" s="62">
        <v>171</v>
      </c>
      <c r="AX195" s="63">
        <v>12.9</v>
      </c>
      <c r="AY195" s="8"/>
      <c r="AZ195" s="62">
        <v>165</v>
      </c>
      <c r="BA195" s="63">
        <v>15.5</v>
      </c>
      <c r="BB195" s="8"/>
      <c r="BC195" s="45">
        <v>163.46495056149999</v>
      </c>
      <c r="BD195" s="63">
        <v>18.100000000000001</v>
      </c>
      <c r="BF195" s="62">
        <v>159</v>
      </c>
      <c r="BG195" s="63">
        <v>21.4</v>
      </c>
      <c r="BH195" s="8"/>
      <c r="BI195" s="62">
        <v>153</v>
      </c>
      <c r="BJ195" s="63">
        <v>20</v>
      </c>
      <c r="BL195" s="80">
        <v>220.91069030759999</v>
      </c>
      <c r="BM195" s="10">
        <v>19.630786895749999</v>
      </c>
      <c r="BO195" s="80">
        <v>187.29356384280001</v>
      </c>
      <c r="BP195" s="10">
        <v>20.63416481018</v>
      </c>
      <c r="BR195" s="80">
        <v>169.13563537600001</v>
      </c>
      <c r="BS195" s="10">
        <v>20.619554519649999</v>
      </c>
      <c r="BU195" s="45">
        <v>173.2264251709</v>
      </c>
      <c r="BV195" s="10">
        <v>20.52847480774</v>
      </c>
    </row>
    <row r="196" spans="1:74" x14ac:dyDescent="0.3">
      <c r="A196" s="62">
        <v>176</v>
      </c>
      <c r="B196" s="63">
        <v>8.5500000000000007</v>
      </c>
      <c r="C196" s="8"/>
      <c r="D196" s="62">
        <v>249</v>
      </c>
      <c r="E196" s="63">
        <v>17.100000000000001</v>
      </c>
      <c r="F196" s="8"/>
      <c r="G196" s="62">
        <v>241</v>
      </c>
      <c r="H196" s="63">
        <v>16.8</v>
      </c>
      <c r="I196" s="8"/>
      <c r="J196" s="45">
        <v>237.53915405270001</v>
      </c>
      <c r="K196" s="63">
        <v>16.899999999999999</v>
      </c>
      <c r="L196" s="8"/>
      <c r="M196" s="62">
        <v>236</v>
      </c>
      <c r="N196" s="63">
        <v>17.600000000000001</v>
      </c>
      <c r="O196" s="8"/>
      <c r="P196" s="62">
        <v>225</v>
      </c>
      <c r="Q196" s="63">
        <v>16.5</v>
      </c>
      <c r="R196" s="8"/>
      <c r="S196" s="45">
        <v>219.80264282229999</v>
      </c>
      <c r="T196" s="63">
        <v>17.7</v>
      </c>
      <c r="U196" s="8"/>
      <c r="V196" s="62">
        <v>219</v>
      </c>
      <c r="W196" s="63">
        <v>18.600000000000001</v>
      </c>
      <c r="X196" s="8"/>
      <c r="Y196" s="62">
        <v>232</v>
      </c>
      <c r="Z196" s="63">
        <v>18.600000000000001</v>
      </c>
      <c r="AA196" s="8"/>
      <c r="AB196" s="45">
        <v>227.73219299319999</v>
      </c>
      <c r="AC196" s="63">
        <v>17.5</v>
      </c>
      <c r="AD196" s="8"/>
      <c r="AE196" s="62">
        <v>226</v>
      </c>
      <c r="AF196" s="63">
        <v>17.399999999999999</v>
      </c>
      <c r="AG196" s="8"/>
      <c r="AH196" s="62">
        <v>209</v>
      </c>
      <c r="AI196" s="63">
        <v>17.2</v>
      </c>
      <c r="AJ196" s="8"/>
      <c r="AK196" s="45">
        <v>206.36213684079999</v>
      </c>
      <c r="AL196" s="63">
        <v>18.5</v>
      </c>
      <c r="AM196" s="8"/>
      <c r="AN196" s="62">
        <v>199</v>
      </c>
      <c r="AO196" s="63">
        <v>15.6</v>
      </c>
      <c r="AP196" s="8"/>
      <c r="AQ196" s="45">
        <v>237.78991699220001</v>
      </c>
      <c r="AR196" s="63">
        <v>15.5</v>
      </c>
      <c r="AS196" s="8"/>
      <c r="AT196" s="62">
        <v>235</v>
      </c>
      <c r="AU196" s="63">
        <v>15.4</v>
      </c>
      <c r="AV196" s="8"/>
      <c r="AW196" s="62">
        <v>171</v>
      </c>
      <c r="AX196" s="63">
        <v>13</v>
      </c>
      <c r="AY196" s="8"/>
      <c r="AZ196" s="62">
        <v>165</v>
      </c>
      <c r="BA196" s="63">
        <v>15.6</v>
      </c>
      <c r="BB196" s="8"/>
      <c r="BC196" s="45">
        <v>163.46022033689999</v>
      </c>
      <c r="BD196" s="63">
        <v>18.2</v>
      </c>
      <c r="BF196" s="62">
        <v>159</v>
      </c>
      <c r="BG196" s="63">
        <v>21.5</v>
      </c>
      <c r="BH196" s="8"/>
      <c r="BI196" s="62">
        <v>153</v>
      </c>
      <c r="BJ196" s="63">
        <v>20.100000000000001</v>
      </c>
      <c r="BL196" s="80">
        <v>220.65629577639999</v>
      </c>
      <c r="BM196" s="10">
        <v>19.74766921997</v>
      </c>
      <c r="BO196" s="80">
        <v>187.26469421389999</v>
      </c>
      <c r="BP196" s="10">
        <v>20.750619888309998</v>
      </c>
      <c r="BR196" s="80">
        <v>169.15632629390001</v>
      </c>
      <c r="BS196" s="10">
        <v>20.73631477356</v>
      </c>
      <c r="BU196" s="45">
        <v>173.14726257320001</v>
      </c>
      <c r="BV196" s="10">
        <v>20.64517402649</v>
      </c>
    </row>
    <row r="197" spans="1:74" x14ac:dyDescent="0.3">
      <c r="A197" s="62">
        <v>177</v>
      </c>
      <c r="B197" s="63">
        <v>8.6</v>
      </c>
      <c r="C197" s="8"/>
      <c r="D197" s="62">
        <v>249</v>
      </c>
      <c r="E197" s="63">
        <v>17.2</v>
      </c>
      <c r="F197" s="8"/>
      <c r="G197" s="62">
        <v>241</v>
      </c>
      <c r="H197" s="63">
        <v>16.899999999999999</v>
      </c>
      <c r="I197" s="8"/>
      <c r="J197" s="45">
        <v>237.7194519043</v>
      </c>
      <c r="K197" s="63">
        <v>17</v>
      </c>
      <c r="L197" s="8"/>
      <c r="M197" s="62">
        <v>237</v>
      </c>
      <c r="N197" s="63">
        <v>17.7</v>
      </c>
      <c r="O197" s="8"/>
      <c r="P197" s="62">
        <v>225</v>
      </c>
      <c r="Q197" s="63">
        <v>16.600000000000001</v>
      </c>
      <c r="R197" s="8"/>
      <c r="S197" s="45">
        <v>219.89852905270001</v>
      </c>
      <c r="T197" s="63">
        <v>17.8</v>
      </c>
      <c r="U197" s="8"/>
      <c r="V197" s="62">
        <v>219</v>
      </c>
      <c r="W197" s="63">
        <v>18.7</v>
      </c>
      <c r="X197" s="8"/>
      <c r="Y197" s="62">
        <v>232</v>
      </c>
      <c r="Z197" s="63">
        <v>18.7</v>
      </c>
      <c r="AA197" s="8"/>
      <c r="AB197" s="45">
        <v>227.94215393069999</v>
      </c>
      <c r="AC197" s="63">
        <v>17.600000000000001</v>
      </c>
      <c r="AD197" s="8"/>
      <c r="AE197" s="62">
        <v>226</v>
      </c>
      <c r="AF197" s="63">
        <v>17.5</v>
      </c>
      <c r="AG197" s="8"/>
      <c r="AH197" s="62">
        <v>209</v>
      </c>
      <c r="AI197" s="63">
        <v>17.3</v>
      </c>
      <c r="AJ197" s="8"/>
      <c r="AK197" s="45">
        <v>206.3805847168</v>
      </c>
      <c r="AL197" s="63">
        <v>18.600000000000001</v>
      </c>
      <c r="AM197" s="8"/>
      <c r="AN197" s="62">
        <v>200</v>
      </c>
      <c r="AO197" s="63">
        <v>15.7</v>
      </c>
      <c r="AP197" s="8"/>
      <c r="AQ197" s="45">
        <v>238.23693847659999</v>
      </c>
      <c r="AR197" s="63">
        <v>15.6</v>
      </c>
      <c r="AS197" s="8"/>
      <c r="AT197" s="62">
        <v>235</v>
      </c>
      <c r="AU197" s="63">
        <v>15.5</v>
      </c>
      <c r="AV197" s="8"/>
      <c r="AW197" s="62">
        <v>171</v>
      </c>
      <c r="AX197" s="63">
        <v>13.1</v>
      </c>
      <c r="AY197" s="8"/>
      <c r="AZ197" s="62">
        <v>165</v>
      </c>
      <c r="BA197" s="63">
        <v>15.7</v>
      </c>
      <c r="BB197" s="8"/>
      <c r="BC197" s="45">
        <v>163.47288513180001</v>
      </c>
      <c r="BD197" s="63">
        <v>18.399999999999999</v>
      </c>
      <c r="BF197" s="62">
        <v>159</v>
      </c>
      <c r="BG197" s="63">
        <v>21.6</v>
      </c>
      <c r="BH197" s="8"/>
      <c r="BI197" s="62">
        <v>153</v>
      </c>
      <c r="BJ197" s="63">
        <v>20.2</v>
      </c>
      <c r="BL197" s="80">
        <v>220.3704071045</v>
      </c>
      <c r="BM197" s="10">
        <v>19.863513946529999</v>
      </c>
      <c r="BO197" s="80">
        <v>187.23239135739999</v>
      </c>
      <c r="BP197" s="10">
        <v>20.867197036739999</v>
      </c>
      <c r="BR197" s="80">
        <v>169.1880493164</v>
      </c>
      <c r="BS197" s="10">
        <v>20.85301399231</v>
      </c>
      <c r="BU197" s="45">
        <v>173.04614257809999</v>
      </c>
      <c r="BV197" s="10">
        <v>20.761562347409999</v>
      </c>
    </row>
    <row r="198" spans="1:74" x14ac:dyDescent="0.3">
      <c r="A198" s="62">
        <v>178</v>
      </c>
      <c r="B198" s="63">
        <v>8.65</v>
      </c>
      <c r="C198" s="8"/>
      <c r="D198" s="62">
        <v>249</v>
      </c>
      <c r="E198" s="63">
        <v>17.3</v>
      </c>
      <c r="F198" s="8"/>
      <c r="G198" s="62">
        <v>241</v>
      </c>
      <c r="H198" s="63">
        <v>17</v>
      </c>
      <c r="I198" s="8"/>
      <c r="J198" s="45">
        <v>237.87490844729999</v>
      </c>
      <c r="K198" s="63">
        <v>17.100000000000001</v>
      </c>
      <c r="L198" s="8"/>
      <c r="M198" s="62">
        <v>237</v>
      </c>
      <c r="N198" s="63">
        <v>17.8</v>
      </c>
      <c r="O198" s="8"/>
      <c r="P198" s="62">
        <v>225</v>
      </c>
      <c r="Q198" s="63">
        <v>16.7</v>
      </c>
      <c r="R198" s="8"/>
      <c r="S198" s="45">
        <v>219.98025512699999</v>
      </c>
      <c r="T198" s="63">
        <v>17.899999999999999</v>
      </c>
      <c r="U198" s="8"/>
      <c r="V198" s="62">
        <v>219</v>
      </c>
      <c r="W198" s="63">
        <v>18.8</v>
      </c>
      <c r="X198" s="8"/>
      <c r="Y198" s="62">
        <v>232</v>
      </c>
      <c r="Z198" s="63">
        <v>18.8</v>
      </c>
      <c r="AA198" s="8"/>
      <c r="AB198" s="45">
        <v>228.13014221189999</v>
      </c>
      <c r="AC198" s="63">
        <v>17.7</v>
      </c>
      <c r="AD198" s="8"/>
      <c r="AE198" s="62">
        <v>227</v>
      </c>
      <c r="AF198" s="63">
        <v>17.600000000000001</v>
      </c>
      <c r="AG198" s="8"/>
      <c r="AH198" s="62">
        <v>209</v>
      </c>
      <c r="AI198" s="63">
        <v>17.399999999999999</v>
      </c>
      <c r="AJ198" s="8"/>
      <c r="AK198" s="45">
        <v>206.39472961429999</v>
      </c>
      <c r="AL198" s="63">
        <v>18.7</v>
      </c>
      <c r="AM198" s="8"/>
      <c r="AN198" s="62">
        <v>200</v>
      </c>
      <c r="AO198" s="63">
        <v>15.8</v>
      </c>
      <c r="AP198" s="8"/>
      <c r="AQ198" s="45">
        <v>238.63061523440001</v>
      </c>
      <c r="AR198" s="63">
        <v>15.7</v>
      </c>
      <c r="AS198" s="8"/>
      <c r="AT198" s="62">
        <v>236</v>
      </c>
      <c r="AU198" s="63">
        <v>15.6</v>
      </c>
      <c r="AV198" s="8"/>
      <c r="AW198" s="62">
        <v>171</v>
      </c>
      <c r="AX198" s="63">
        <v>13.2</v>
      </c>
      <c r="AY198" s="8"/>
      <c r="AZ198" s="62">
        <v>165</v>
      </c>
      <c r="BA198" s="63">
        <v>15.8</v>
      </c>
      <c r="BB198" s="8"/>
      <c r="BC198" s="45">
        <v>163.4808959961</v>
      </c>
      <c r="BD198" s="63">
        <v>18.5</v>
      </c>
      <c r="BF198" s="62">
        <v>159</v>
      </c>
      <c r="BG198" s="63">
        <v>21.8</v>
      </c>
      <c r="BH198" s="8"/>
      <c r="BI198" s="62">
        <v>153</v>
      </c>
      <c r="BJ198" s="63">
        <v>20.399999999999999</v>
      </c>
      <c r="BL198" s="80">
        <v>220.11198425289999</v>
      </c>
      <c r="BM198" s="10">
        <v>19.98027420044</v>
      </c>
      <c r="BO198" s="80">
        <v>187.1996307373</v>
      </c>
      <c r="BP198" s="10">
        <v>20.984201431270002</v>
      </c>
      <c r="BR198" s="80">
        <v>169.21910095210001</v>
      </c>
      <c r="BS198" s="10">
        <v>20.969320297239999</v>
      </c>
      <c r="BU198" s="45">
        <v>172.99346923830001</v>
      </c>
      <c r="BV198" s="10">
        <v>20.878810882570001</v>
      </c>
    </row>
    <row r="199" spans="1:74" x14ac:dyDescent="0.3">
      <c r="A199" s="62">
        <v>179</v>
      </c>
      <c r="B199" s="63">
        <v>8.6999999999999993</v>
      </c>
      <c r="C199" s="8"/>
      <c r="D199" s="62">
        <v>249</v>
      </c>
      <c r="E199" s="63">
        <v>17.399999999999999</v>
      </c>
      <c r="F199" s="8"/>
      <c r="G199" s="62">
        <v>241</v>
      </c>
      <c r="H199" s="63">
        <v>17.100000000000001</v>
      </c>
      <c r="I199" s="8"/>
      <c r="J199" s="45">
        <v>238.01272583010001</v>
      </c>
      <c r="K199" s="63">
        <v>17.2</v>
      </c>
      <c r="L199" s="8"/>
      <c r="M199" s="62">
        <v>237</v>
      </c>
      <c r="N199" s="63">
        <v>17.899999999999999</v>
      </c>
      <c r="O199" s="8"/>
      <c r="P199" s="62">
        <v>225</v>
      </c>
      <c r="Q199" s="63">
        <v>16.8</v>
      </c>
      <c r="R199" s="8"/>
      <c r="S199" s="45">
        <v>220.04360961910001</v>
      </c>
      <c r="T199" s="63">
        <v>18</v>
      </c>
      <c r="U199" s="8"/>
      <c r="V199" s="62">
        <v>219</v>
      </c>
      <c r="W199" s="63">
        <v>18.899999999999999</v>
      </c>
      <c r="X199" s="8"/>
      <c r="Y199" s="62">
        <v>232</v>
      </c>
      <c r="Z199" s="63">
        <v>18.899999999999999</v>
      </c>
      <c r="AA199" s="8"/>
      <c r="AB199" s="45">
        <v>228.30647277829999</v>
      </c>
      <c r="AC199" s="63">
        <v>17.8</v>
      </c>
      <c r="AD199" s="8"/>
      <c r="AE199" s="62">
        <v>227</v>
      </c>
      <c r="AF199" s="63">
        <v>17.7</v>
      </c>
      <c r="AG199" s="8"/>
      <c r="AH199" s="62">
        <v>209</v>
      </c>
      <c r="AI199" s="63">
        <v>17.5</v>
      </c>
      <c r="AJ199" s="8"/>
      <c r="AK199" s="72">
        <v>206.39672851559999</v>
      </c>
      <c r="AL199" s="63">
        <v>18.8</v>
      </c>
      <c r="AM199" s="8"/>
      <c r="AN199" s="62">
        <v>200</v>
      </c>
      <c r="AO199" s="63">
        <v>15.9</v>
      </c>
      <c r="AP199" s="8"/>
      <c r="AQ199" s="45">
        <v>238.04138183590001</v>
      </c>
      <c r="AR199" s="63">
        <v>15.8</v>
      </c>
      <c r="AS199" s="8"/>
      <c r="AT199" s="62">
        <v>236</v>
      </c>
      <c r="AU199" s="63">
        <v>15.7</v>
      </c>
      <c r="AV199" s="8"/>
      <c r="AW199" s="62">
        <v>171</v>
      </c>
      <c r="AX199" s="63">
        <v>13.3</v>
      </c>
      <c r="AY199" s="8"/>
      <c r="AZ199" s="62">
        <v>165</v>
      </c>
      <c r="BA199" s="63">
        <v>15.9</v>
      </c>
      <c r="BB199" s="8"/>
      <c r="BC199" s="45">
        <v>163.49440002439999</v>
      </c>
      <c r="BD199" s="63">
        <v>18.600000000000001</v>
      </c>
      <c r="BF199" s="62">
        <v>159</v>
      </c>
      <c r="BG199" s="63">
        <v>21.9</v>
      </c>
      <c r="BH199" s="8"/>
      <c r="BI199" s="62">
        <v>154</v>
      </c>
      <c r="BJ199" s="63">
        <v>20.5</v>
      </c>
      <c r="BL199" s="80">
        <v>219.84623718259999</v>
      </c>
      <c r="BM199" s="10">
        <v>20.097095489499999</v>
      </c>
      <c r="BO199" s="80">
        <v>187.18058776859999</v>
      </c>
      <c r="BP199" s="10">
        <v>21.100717544559998</v>
      </c>
      <c r="BR199" s="80">
        <v>169.28448486330001</v>
      </c>
      <c r="BS199" s="10">
        <v>21.086629867549998</v>
      </c>
      <c r="BU199" s="45">
        <v>172.9454498291</v>
      </c>
      <c r="BV199" s="10">
        <v>20.995510101320001</v>
      </c>
    </row>
    <row r="200" spans="1:74" x14ac:dyDescent="0.3">
      <c r="A200" s="62">
        <v>180</v>
      </c>
      <c r="B200" s="63">
        <v>8.75</v>
      </c>
      <c r="C200" s="8"/>
      <c r="D200" s="62">
        <v>249</v>
      </c>
      <c r="E200" s="63">
        <v>17.5</v>
      </c>
      <c r="F200" s="8"/>
      <c r="G200" s="62">
        <v>241</v>
      </c>
      <c r="H200" s="63">
        <v>17.2</v>
      </c>
      <c r="I200" s="8"/>
      <c r="J200" s="45">
        <v>238.1495666504</v>
      </c>
      <c r="K200" s="63">
        <v>17.3</v>
      </c>
      <c r="L200" s="8"/>
      <c r="M200" s="62">
        <v>237</v>
      </c>
      <c r="N200" s="63">
        <v>18</v>
      </c>
      <c r="O200" s="8"/>
      <c r="P200" s="62">
        <v>225</v>
      </c>
      <c r="Q200" s="63">
        <v>16.899999999999999</v>
      </c>
      <c r="R200" s="8"/>
      <c r="S200" s="45">
        <v>220.1082458496</v>
      </c>
      <c r="T200" s="63">
        <v>18.100000000000001</v>
      </c>
      <c r="U200" s="8"/>
      <c r="V200" s="68">
        <v>219</v>
      </c>
      <c r="W200" s="63">
        <v>19</v>
      </c>
      <c r="X200" s="8"/>
      <c r="Y200" s="62">
        <v>232</v>
      </c>
      <c r="Z200" s="63">
        <v>19</v>
      </c>
      <c r="AA200" s="8"/>
      <c r="AB200" s="45">
        <v>228.46919250490001</v>
      </c>
      <c r="AC200" s="63">
        <v>17.899999999999999</v>
      </c>
      <c r="AD200" s="8"/>
      <c r="AE200" s="62">
        <v>227</v>
      </c>
      <c r="AF200" s="63">
        <v>17.8</v>
      </c>
      <c r="AG200" s="8"/>
      <c r="AH200" s="62">
        <v>209</v>
      </c>
      <c r="AI200" s="63">
        <v>17.600000000000001</v>
      </c>
      <c r="AJ200" s="8"/>
      <c r="AK200" s="45">
        <v>206.3810119629</v>
      </c>
      <c r="AL200" s="63">
        <v>18.899999999999999</v>
      </c>
      <c r="AM200" s="8"/>
      <c r="AN200" s="62">
        <v>201</v>
      </c>
      <c r="AO200" s="63">
        <v>16</v>
      </c>
      <c r="AP200" s="8"/>
      <c r="AQ200" s="45">
        <v>238.52673339840001</v>
      </c>
      <c r="AR200" s="63">
        <v>15.9</v>
      </c>
      <c r="AS200" s="8"/>
      <c r="AT200" s="62">
        <v>237</v>
      </c>
      <c r="AU200" s="63">
        <v>15.8</v>
      </c>
      <c r="AV200" s="8"/>
      <c r="AW200" s="62">
        <v>171</v>
      </c>
      <c r="AX200" s="63">
        <v>13.3</v>
      </c>
      <c r="AY200" s="8"/>
      <c r="AZ200" s="62">
        <v>165</v>
      </c>
      <c r="BA200" s="63">
        <v>16</v>
      </c>
      <c r="BB200" s="8"/>
      <c r="BC200" s="45">
        <v>163.50607299800001</v>
      </c>
      <c r="BD200" s="63">
        <v>18.7</v>
      </c>
      <c r="BF200" s="62">
        <v>159</v>
      </c>
      <c r="BG200" s="63">
        <v>22</v>
      </c>
      <c r="BH200" s="8"/>
      <c r="BI200" s="62">
        <v>154</v>
      </c>
      <c r="BJ200" s="63">
        <v>20.6</v>
      </c>
      <c r="BL200" s="80">
        <v>219.56852722170001</v>
      </c>
      <c r="BM200" s="10">
        <v>20.21318435669</v>
      </c>
      <c r="BO200" s="80">
        <v>187.16888427730001</v>
      </c>
      <c r="BP200" s="10">
        <v>21.216928482059998</v>
      </c>
      <c r="BR200" s="80">
        <v>169.36196899410001</v>
      </c>
      <c r="BS200" s="10">
        <v>21.203329086299998</v>
      </c>
      <c r="BU200" s="45">
        <v>172.89418029789999</v>
      </c>
      <c r="BV200" s="10">
        <v>21.11153793335</v>
      </c>
    </row>
    <row r="201" spans="1:74" x14ac:dyDescent="0.3">
      <c r="A201" s="62">
        <v>180</v>
      </c>
      <c r="B201" s="63">
        <v>8.8000000000000007</v>
      </c>
      <c r="C201" s="8"/>
      <c r="D201" s="62">
        <v>249</v>
      </c>
      <c r="E201" s="63">
        <v>17.600000000000001</v>
      </c>
      <c r="F201" s="8"/>
      <c r="G201" s="62">
        <v>241</v>
      </c>
      <c r="H201" s="63">
        <v>17.3</v>
      </c>
      <c r="I201" s="8"/>
      <c r="J201" s="45">
        <v>238.26760864260001</v>
      </c>
      <c r="K201" s="63">
        <v>17.399999999999999</v>
      </c>
      <c r="L201" s="8"/>
      <c r="M201" s="62">
        <v>237</v>
      </c>
      <c r="N201" s="63">
        <v>18.100000000000001</v>
      </c>
      <c r="O201" s="8"/>
      <c r="P201" s="62">
        <v>225</v>
      </c>
      <c r="Q201" s="63">
        <v>17</v>
      </c>
      <c r="R201" s="8"/>
      <c r="S201" s="45">
        <v>220.1591949463</v>
      </c>
      <c r="T201" s="63">
        <v>18.2</v>
      </c>
      <c r="U201" s="8"/>
      <c r="V201" s="62">
        <v>219</v>
      </c>
      <c r="W201" s="63">
        <v>19.100000000000001</v>
      </c>
      <c r="X201" s="8"/>
      <c r="Y201" s="62">
        <v>232</v>
      </c>
      <c r="Z201" s="63">
        <v>19.100000000000001</v>
      </c>
      <c r="AA201" s="8"/>
      <c r="AB201" s="45">
        <v>228.60176086429999</v>
      </c>
      <c r="AC201" s="63">
        <v>18</v>
      </c>
      <c r="AD201" s="8"/>
      <c r="AE201" s="62">
        <v>227</v>
      </c>
      <c r="AF201" s="63">
        <v>17.899999999999999</v>
      </c>
      <c r="AG201" s="8"/>
      <c r="AH201" s="62">
        <v>209</v>
      </c>
      <c r="AI201" s="63">
        <v>17.7</v>
      </c>
      <c r="AJ201" s="8"/>
      <c r="AK201" s="45">
        <v>206.36726379390001</v>
      </c>
      <c r="AL201" s="63">
        <v>19</v>
      </c>
      <c r="AM201" s="8"/>
      <c r="AN201" s="62">
        <v>201</v>
      </c>
      <c r="AO201" s="63">
        <v>16.100000000000001</v>
      </c>
      <c r="AP201" s="8"/>
      <c r="AQ201" s="45">
        <v>238.98205566409999</v>
      </c>
      <c r="AR201" s="63">
        <v>16</v>
      </c>
      <c r="AS201" s="8"/>
      <c r="AT201" s="62">
        <v>237</v>
      </c>
      <c r="AU201" s="63">
        <v>15.9</v>
      </c>
      <c r="AV201" s="8"/>
      <c r="AW201" s="62">
        <v>171</v>
      </c>
      <c r="AX201" s="63">
        <v>13.4</v>
      </c>
      <c r="AY201" s="8"/>
      <c r="AZ201" s="62">
        <v>165</v>
      </c>
      <c r="BA201" s="63">
        <v>16.100000000000001</v>
      </c>
      <c r="BB201" s="8"/>
      <c r="BC201" s="45">
        <v>163.49351501460001</v>
      </c>
      <c r="BD201" s="63">
        <v>18.8</v>
      </c>
      <c r="BF201" s="62">
        <v>159</v>
      </c>
      <c r="BG201" s="63">
        <v>22.1</v>
      </c>
      <c r="BH201" s="8"/>
      <c r="BI201" s="62">
        <v>154</v>
      </c>
      <c r="BJ201" s="63">
        <v>20.7</v>
      </c>
      <c r="BL201" s="80">
        <v>219.31510925289999</v>
      </c>
      <c r="BM201" s="10">
        <v>20.33018875122</v>
      </c>
      <c r="BO201" s="80">
        <v>187.1425628662</v>
      </c>
      <c r="BP201" s="10">
        <v>21.33356666565</v>
      </c>
      <c r="BR201" s="80">
        <v>169.43731689449999</v>
      </c>
      <c r="BS201" s="10">
        <v>21.319356918330001</v>
      </c>
      <c r="BU201" s="45">
        <v>172.86241149899999</v>
      </c>
      <c r="BV201" s="10">
        <v>21.22903060913</v>
      </c>
    </row>
    <row r="202" spans="1:74" x14ac:dyDescent="0.3">
      <c r="A202" s="62">
        <v>181</v>
      </c>
      <c r="B202" s="63">
        <v>8.85</v>
      </c>
      <c r="C202" s="8"/>
      <c r="D202" s="62">
        <v>249</v>
      </c>
      <c r="E202" s="63">
        <v>17.7</v>
      </c>
      <c r="F202" s="8"/>
      <c r="G202" s="68">
        <v>241</v>
      </c>
      <c r="H202" s="63">
        <v>17.399999999999999</v>
      </c>
      <c r="I202" s="8"/>
      <c r="J202" s="45">
        <v>238.3712463379</v>
      </c>
      <c r="K202" s="63">
        <v>17.5</v>
      </c>
      <c r="L202" s="8"/>
      <c r="M202" s="62">
        <v>237</v>
      </c>
      <c r="N202" s="63">
        <v>18.2</v>
      </c>
      <c r="O202" s="8"/>
      <c r="P202" s="62">
        <v>225</v>
      </c>
      <c r="Q202" s="63">
        <v>17.100000000000001</v>
      </c>
      <c r="R202" s="8"/>
      <c r="S202" s="45">
        <v>220.1890411377</v>
      </c>
      <c r="T202" s="63">
        <v>18.3</v>
      </c>
      <c r="U202" s="8"/>
      <c r="V202" s="62">
        <v>219</v>
      </c>
      <c r="W202" s="63">
        <v>19.2</v>
      </c>
      <c r="X202" s="8"/>
      <c r="Y202" s="62">
        <v>232</v>
      </c>
      <c r="Z202" s="63">
        <v>19.2</v>
      </c>
      <c r="AA202" s="8"/>
      <c r="AB202" s="45">
        <v>228.46437072750001</v>
      </c>
      <c r="AC202" s="63">
        <v>18.100000000000001</v>
      </c>
      <c r="AD202" s="8"/>
      <c r="AE202" s="62">
        <v>227</v>
      </c>
      <c r="AF202" s="63">
        <v>18</v>
      </c>
      <c r="AG202" s="8"/>
      <c r="AH202" s="62">
        <v>209</v>
      </c>
      <c r="AI202" s="63">
        <v>17.8</v>
      </c>
      <c r="AJ202" s="8"/>
      <c r="AK202" s="45">
        <v>206.33966064449999</v>
      </c>
      <c r="AL202" s="63">
        <v>19.100000000000001</v>
      </c>
      <c r="AM202" s="8"/>
      <c r="AN202" s="62">
        <v>201</v>
      </c>
      <c r="AO202" s="63">
        <v>16.2</v>
      </c>
      <c r="AP202" s="8"/>
      <c r="AQ202" s="45">
        <v>239.42541503909999</v>
      </c>
      <c r="AR202" s="63">
        <v>16.100000000000001</v>
      </c>
      <c r="AS202" s="8"/>
      <c r="AT202" s="62">
        <v>237</v>
      </c>
      <c r="AU202" s="63">
        <v>16</v>
      </c>
      <c r="AV202" s="8"/>
      <c r="AW202" s="62">
        <v>171</v>
      </c>
      <c r="AX202" s="63">
        <v>13.5</v>
      </c>
      <c r="AY202" s="8"/>
      <c r="AZ202" s="62">
        <v>166</v>
      </c>
      <c r="BA202" s="63">
        <v>16.2</v>
      </c>
      <c r="BB202" s="8"/>
      <c r="BC202" s="45">
        <v>163.51309204099999</v>
      </c>
      <c r="BD202" s="63">
        <v>18.899999999999999</v>
      </c>
      <c r="BF202" s="62">
        <v>159</v>
      </c>
      <c r="BG202" s="63">
        <v>22.2</v>
      </c>
      <c r="BH202" s="8"/>
      <c r="BI202" s="62">
        <v>154</v>
      </c>
      <c r="BJ202" s="63">
        <v>20.8</v>
      </c>
      <c r="BL202" s="80">
        <v>219.06156921389999</v>
      </c>
      <c r="BM202" s="10">
        <v>20.447132110599998</v>
      </c>
      <c r="BO202" s="80">
        <v>187.1336517334</v>
      </c>
      <c r="BP202" s="10">
        <v>21.450204849239999</v>
      </c>
      <c r="BR202" s="80">
        <v>169.5219116211</v>
      </c>
      <c r="BS202" s="10">
        <v>21.436727523799998</v>
      </c>
      <c r="BU202" s="45">
        <v>172.81480407710001</v>
      </c>
      <c r="BV202" s="10">
        <v>21.34591293335</v>
      </c>
    </row>
    <row r="203" spans="1:74" x14ac:dyDescent="0.3">
      <c r="A203" s="62">
        <v>182</v>
      </c>
      <c r="B203" s="63">
        <v>8.9</v>
      </c>
      <c r="C203" s="8"/>
      <c r="D203" s="62">
        <v>250</v>
      </c>
      <c r="E203" s="63">
        <v>17.8</v>
      </c>
      <c r="F203" s="8"/>
      <c r="G203" s="62">
        <v>241</v>
      </c>
      <c r="H203" s="63">
        <v>17.5</v>
      </c>
      <c r="I203" s="8"/>
      <c r="J203" s="45">
        <v>238.45880126949999</v>
      </c>
      <c r="K203" s="63">
        <v>17.600000000000001</v>
      </c>
      <c r="L203" s="8"/>
      <c r="M203" s="62">
        <v>237</v>
      </c>
      <c r="N203" s="63">
        <v>18.3</v>
      </c>
      <c r="O203" s="8"/>
      <c r="P203" s="62">
        <v>225</v>
      </c>
      <c r="Q203" s="63">
        <v>17.2</v>
      </c>
      <c r="R203" s="8"/>
      <c r="S203" s="45">
        <v>220.22148132320001</v>
      </c>
      <c r="T203" s="63">
        <v>18.399999999999999</v>
      </c>
      <c r="U203" s="8"/>
      <c r="V203" s="62">
        <v>218</v>
      </c>
      <c r="W203" s="63">
        <v>19.3</v>
      </c>
      <c r="X203" s="8"/>
      <c r="Y203" s="62">
        <v>232</v>
      </c>
      <c r="Z203" s="63">
        <v>19.3</v>
      </c>
      <c r="AA203" s="8"/>
      <c r="AB203" s="45">
        <v>228.52186584469999</v>
      </c>
      <c r="AC203" s="63">
        <v>18.2</v>
      </c>
      <c r="AD203" s="8"/>
      <c r="AE203" s="62">
        <v>227</v>
      </c>
      <c r="AF203" s="63">
        <v>18.100000000000001</v>
      </c>
      <c r="AG203" s="8"/>
      <c r="AH203" s="62">
        <v>209</v>
      </c>
      <c r="AI203" s="63">
        <v>17.899999999999999</v>
      </c>
      <c r="AJ203" s="8"/>
      <c r="AK203" s="45">
        <v>206.30699157710001</v>
      </c>
      <c r="AL203" s="63">
        <v>19.2</v>
      </c>
      <c r="AM203" s="8"/>
      <c r="AN203" s="62">
        <v>202</v>
      </c>
      <c r="AO203" s="63">
        <v>16.3</v>
      </c>
      <c r="AP203" s="8"/>
      <c r="AQ203" s="45">
        <v>239.82260131839999</v>
      </c>
      <c r="AR203" s="63">
        <v>16.2</v>
      </c>
      <c r="AS203" s="8"/>
      <c r="AT203" s="62">
        <v>238</v>
      </c>
      <c r="AU203" s="63">
        <v>16.100000000000001</v>
      </c>
      <c r="AV203" s="8"/>
      <c r="AW203" s="62">
        <v>170</v>
      </c>
      <c r="AX203" s="63">
        <v>13.6</v>
      </c>
      <c r="AY203" s="8"/>
      <c r="AZ203" s="62">
        <v>166</v>
      </c>
      <c r="BA203" s="63">
        <v>16.3</v>
      </c>
      <c r="BB203" s="8"/>
      <c r="BC203" s="45">
        <v>163.53591918949999</v>
      </c>
      <c r="BD203" s="63">
        <v>19.100000000000001</v>
      </c>
      <c r="BF203" s="62">
        <v>159</v>
      </c>
      <c r="BG203" s="63">
        <v>22.3</v>
      </c>
      <c r="BH203" s="8"/>
      <c r="BI203" s="62">
        <v>154</v>
      </c>
      <c r="BJ203" s="63">
        <v>20.9</v>
      </c>
      <c r="BL203" s="80">
        <v>218.803024292</v>
      </c>
      <c r="BM203" s="10">
        <v>20.563343048099998</v>
      </c>
      <c r="BO203" s="80">
        <v>187.13305664059999</v>
      </c>
      <c r="BP203" s="10">
        <v>21.566843032840001</v>
      </c>
      <c r="BR203" s="80">
        <v>169.6017150879</v>
      </c>
      <c r="BS203" s="10">
        <v>21.553670883180001</v>
      </c>
      <c r="BU203" s="45">
        <v>172.75303649899999</v>
      </c>
      <c r="BV203" s="10">
        <v>21.461818695070001</v>
      </c>
    </row>
    <row r="204" spans="1:74" x14ac:dyDescent="0.3">
      <c r="A204" s="62">
        <v>183</v>
      </c>
      <c r="B204" s="63">
        <v>8.9499999999999993</v>
      </c>
      <c r="C204" s="8"/>
      <c r="D204" s="62">
        <v>249</v>
      </c>
      <c r="E204" s="63">
        <v>17.899999999999999</v>
      </c>
      <c r="F204" s="8"/>
      <c r="G204" s="62">
        <v>241</v>
      </c>
      <c r="H204" s="63">
        <v>17.600000000000001</v>
      </c>
      <c r="I204" s="8"/>
      <c r="J204" s="45">
        <v>238.34326171879999</v>
      </c>
      <c r="K204" s="63">
        <v>17.7</v>
      </c>
      <c r="L204" s="8"/>
      <c r="M204" s="62">
        <v>237</v>
      </c>
      <c r="N204" s="63">
        <v>18.399999999999999</v>
      </c>
      <c r="O204" s="8"/>
      <c r="P204" s="62">
        <v>225</v>
      </c>
      <c r="Q204" s="63">
        <v>17.3</v>
      </c>
      <c r="R204" s="8"/>
      <c r="S204" s="45">
        <v>220.24211120609999</v>
      </c>
      <c r="T204" s="63">
        <v>18.5</v>
      </c>
      <c r="U204" s="8"/>
      <c r="V204" s="62">
        <v>217</v>
      </c>
      <c r="W204" s="63">
        <v>19.399999999999999</v>
      </c>
      <c r="X204" s="8"/>
      <c r="Y204" s="62">
        <v>232</v>
      </c>
      <c r="Z204" s="63">
        <v>19.399999999999999</v>
      </c>
      <c r="AA204" s="8"/>
      <c r="AB204" s="45">
        <v>228.64967346189999</v>
      </c>
      <c r="AC204" s="63">
        <v>18.3</v>
      </c>
      <c r="AD204" s="8"/>
      <c r="AE204" s="62">
        <v>227</v>
      </c>
      <c r="AF204" s="63">
        <v>18.2</v>
      </c>
      <c r="AG204" s="8"/>
      <c r="AH204" s="62">
        <v>209</v>
      </c>
      <c r="AI204" s="63">
        <v>18</v>
      </c>
      <c r="AJ204" s="8"/>
      <c r="AK204" s="45">
        <v>206.26960754390001</v>
      </c>
      <c r="AL204" s="63">
        <v>19.3</v>
      </c>
      <c r="AM204" s="8"/>
      <c r="AN204" s="62">
        <v>202</v>
      </c>
      <c r="AO204" s="63">
        <v>16.399999999999999</v>
      </c>
      <c r="AP204" s="8"/>
      <c r="AQ204" s="45">
        <v>240.17233276370001</v>
      </c>
      <c r="AR204" s="63">
        <v>16.3</v>
      </c>
      <c r="AS204" s="8"/>
      <c r="AT204" s="62">
        <v>238</v>
      </c>
      <c r="AU204" s="63">
        <v>16.2</v>
      </c>
      <c r="AV204" s="8"/>
      <c r="AW204" s="62">
        <v>170</v>
      </c>
      <c r="AX204" s="63">
        <v>13.7</v>
      </c>
      <c r="AY204" s="8"/>
      <c r="AZ204" s="62">
        <v>166</v>
      </c>
      <c r="BA204" s="63">
        <v>16.399999999999999</v>
      </c>
      <c r="BB204" s="8"/>
      <c r="BC204" s="45">
        <v>163.5337677002</v>
      </c>
      <c r="BD204" s="63">
        <v>19.2</v>
      </c>
      <c r="BF204" s="62">
        <v>159</v>
      </c>
      <c r="BG204" s="63">
        <v>22.5</v>
      </c>
      <c r="BH204" s="8"/>
      <c r="BI204" s="62">
        <v>154</v>
      </c>
      <c r="BJ204" s="63">
        <v>21.1</v>
      </c>
      <c r="BL204" s="80">
        <v>218.55619812009999</v>
      </c>
      <c r="BM204" s="10">
        <v>20.680103301999999</v>
      </c>
      <c r="BO204" s="80">
        <v>187.14678955080001</v>
      </c>
      <c r="BP204" s="10">
        <v>21.68348121643</v>
      </c>
      <c r="BR204" s="80">
        <v>169.6537322998</v>
      </c>
      <c r="BS204" s="10">
        <v>21.669576644900001</v>
      </c>
      <c r="BU204" s="45">
        <v>172.70626831050001</v>
      </c>
      <c r="BV204" s="10">
        <v>21.578578948970002</v>
      </c>
    </row>
    <row r="205" spans="1:74" x14ac:dyDescent="0.3">
      <c r="A205" s="62">
        <v>183</v>
      </c>
      <c r="B205" s="63">
        <v>9</v>
      </c>
      <c r="C205" s="8"/>
      <c r="D205" s="62">
        <v>249</v>
      </c>
      <c r="E205" s="63">
        <v>18</v>
      </c>
      <c r="F205" s="8"/>
      <c r="G205" s="62">
        <v>241</v>
      </c>
      <c r="H205" s="63">
        <v>17.7</v>
      </c>
      <c r="I205" s="8"/>
      <c r="J205" s="45">
        <v>238.41175842289999</v>
      </c>
      <c r="K205" s="63">
        <v>17.8</v>
      </c>
      <c r="L205" s="8"/>
      <c r="M205" s="62">
        <v>237</v>
      </c>
      <c r="N205" s="63">
        <v>18.5</v>
      </c>
      <c r="O205" s="8"/>
      <c r="P205" s="62">
        <v>226</v>
      </c>
      <c r="Q205" s="63">
        <v>17.399999999999999</v>
      </c>
      <c r="R205" s="8"/>
      <c r="S205" s="45">
        <v>220.24711608889999</v>
      </c>
      <c r="T205" s="63">
        <v>18.600000000000001</v>
      </c>
      <c r="U205" s="8"/>
      <c r="V205" s="62">
        <v>217</v>
      </c>
      <c r="W205" s="63">
        <v>19.5</v>
      </c>
      <c r="X205" s="8"/>
      <c r="Y205" s="62">
        <v>232</v>
      </c>
      <c r="Z205" s="63">
        <v>19.5</v>
      </c>
      <c r="AA205" s="8"/>
      <c r="AB205" s="45">
        <v>228.7784576416</v>
      </c>
      <c r="AC205" s="63">
        <v>18.399999999999999</v>
      </c>
      <c r="AD205" s="8"/>
      <c r="AE205" s="68">
        <v>227</v>
      </c>
      <c r="AF205" s="63">
        <v>18.3</v>
      </c>
      <c r="AG205" s="8"/>
      <c r="AH205" s="62">
        <v>209</v>
      </c>
      <c r="AI205" s="63">
        <v>18.100000000000001</v>
      </c>
      <c r="AJ205" s="8"/>
      <c r="AK205" s="45">
        <v>206.22468566890001</v>
      </c>
      <c r="AL205" s="63">
        <v>19.399999999999999</v>
      </c>
      <c r="AM205" s="8"/>
      <c r="AN205" s="62">
        <v>202</v>
      </c>
      <c r="AO205" s="63">
        <v>16.5</v>
      </c>
      <c r="AP205" s="8"/>
      <c r="AQ205" s="45">
        <v>240.51168823239999</v>
      </c>
      <c r="AR205" s="63">
        <v>16.399999999999999</v>
      </c>
      <c r="AS205" s="8"/>
      <c r="AT205" s="62">
        <v>239</v>
      </c>
      <c r="AU205" s="63">
        <v>16.3</v>
      </c>
      <c r="AV205" s="8"/>
      <c r="AW205" s="62">
        <v>170</v>
      </c>
      <c r="AX205" s="63">
        <v>13.8</v>
      </c>
      <c r="AY205" s="8"/>
      <c r="AZ205" s="62">
        <v>166</v>
      </c>
      <c r="BA205" s="63">
        <v>16.5</v>
      </c>
      <c r="BB205" s="8"/>
      <c r="BC205" s="45">
        <v>163.54667663570001</v>
      </c>
      <c r="BD205" s="63">
        <v>19.3</v>
      </c>
      <c r="BF205" s="62">
        <v>159</v>
      </c>
      <c r="BG205" s="63">
        <v>22.6</v>
      </c>
      <c r="BH205" s="8"/>
      <c r="BI205" s="62">
        <v>154</v>
      </c>
      <c r="BJ205" s="63">
        <v>21.2</v>
      </c>
      <c r="BL205" s="80">
        <v>218.3011932373</v>
      </c>
      <c r="BM205" s="10">
        <v>20.797412872310002</v>
      </c>
      <c r="BO205" s="80">
        <v>187.17747497560001</v>
      </c>
      <c r="BP205" s="10">
        <v>21.800546646120001</v>
      </c>
      <c r="BR205" s="80">
        <v>169.71171569820001</v>
      </c>
      <c r="BS205" s="10">
        <v>21.78639793396</v>
      </c>
      <c r="BU205" s="45">
        <v>172.6572265625</v>
      </c>
      <c r="BV205" s="10">
        <v>21.695461273189999</v>
      </c>
    </row>
    <row r="206" spans="1:74" x14ac:dyDescent="0.3">
      <c r="A206" s="62">
        <v>184</v>
      </c>
      <c r="B206" s="63">
        <v>9.0500000000000007</v>
      </c>
      <c r="C206" s="8"/>
      <c r="D206" s="62">
        <v>249</v>
      </c>
      <c r="E206" s="63">
        <v>18.100000000000001</v>
      </c>
      <c r="F206" s="8"/>
      <c r="G206" s="62">
        <v>241</v>
      </c>
      <c r="H206" s="63">
        <v>17.8</v>
      </c>
      <c r="I206" s="8"/>
      <c r="J206" s="45">
        <v>238.51722717289999</v>
      </c>
      <c r="K206" s="63">
        <v>17.899999999999999</v>
      </c>
      <c r="L206" s="8"/>
      <c r="M206" s="62">
        <v>237</v>
      </c>
      <c r="N206" s="63">
        <v>18.600000000000001</v>
      </c>
      <c r="O206" s="8"/>
      <c r="P206" s="62">
        <v>226</v>
      </c>
      <c r="Q206" s="63">
        <v>17.5</v>
      </c>
      <c r="R206" s="8"/>
      <c r="S206" s="72">
        <v>220.24751281740001</v>
      </c>
      <c r="T206" s="63">
        <v>18.7</v>
      </c>
      <c r="U206" s="8"/>
      <c r="V206" s="62">
        <v>217</v>
      </c>
      <c r="W206" s="63">
        <v>19.600000000000001</v>
      </c>
      <c r="X206" s="8"/>
      <c r="Y206" s="62">
        <v>232</v>
      </c>
      <c r="Z206" s="63">
        <v>19.600000000000001</v>
      </c>
      <c r="AA206" s="8"/>
      <c r="AB206" s="45">
        <v>228.8843536377</v>
      </c>
      <c r="AC206" s="63">
        <v>18.5</v>
      </c>
      <c r="AD206" s="8"/>
      <c r="AE206" s="62">
        <v>227</v>
      </c>
      <c r="AF206" s="63">
        <v>18.399999999999999</v>
      </c>
      <c r="AG206" s="8"/>
      <c r="AH206" s="62">
        <v>209</v>
      </c>
      <c r="AI206" s="63">
        <v>18.2</v>
      </c>
      <c r="AJ206" s="8"/>
      <c r="AK206" s="45">
        <v>206.16468811039999</v>
      </c>
      <c r="AL206" s="63">
        <v>19.5</v>
      </c>
      <c r="AM206" s="8"/>
      <c r="AN206" s="62">
        <v>202</v>
      </c>
      <c r="AO206" s="63">
        <v>16.600000000000001</v>
      </c>
      <c r="AP206" s="8"/>
      <c r="AQ206" s="45">
        <v>240.82540893550001</v>
      </c>
      <c r="AR206" s="63">
        <v>16.5</v>
      </c>
      <c r="AS206" s="8"/>
      <c r="AT206" s="62">
        <v>239</v>
      </c>
      <c r="AU206" s="63">
        <v>16.399999999999999</v>
      </c>
      <c r="AV206" s="8"/>
      <c r="AW206" s="62">
        <v>170</v>
      </c>
      <c r="AX206" s="63">
        <v>13.8</v>
      </c>
      <c r="AY206" s="8"/>
      <c r="AZ206" s="62">
        <v>166</v>
      </c>
      <c r="BA206" s="63">
        <v>16.600000000000001</v>
      </c>
      <c r="BB206" s="8"/>
      <c r="BC206" s="45">
        <v>163.54594421389999</v>
      </c>
      <c r="BD206" s="63">
        <v>19.399999999999999</v>
      </c>
      <c r="BF206" s="62">
        <v>159</v>
      </c>
      <c r="BG206" s="63">
        <v>22.7</v>
      </c>
      <c r="BH206" s="8"/>
      <c r="BI206" s="62">
        <v>154</v>
      </c>
      <c r="BJ206" s="63">
        <v>21.3</v>
      </c>
      <c r="BL206" s="80">
        <v>218.05143737789999</v>
      </c>
      <c r="BM206" s="10">
        <v>20.913745880130001</v>
      </c>
      <c r="BO206" s="80">
        <v>187.19718933109999</v>
      </c>
      <c r="BP206" s="10">
        <v>21.917123794559998</v>
      </c>
      <c r="BR206" s="80">
        <v>169.77589416500001</v>
      </c>
      <c r="BS206" s="10">
        <v>21.903219223019999</v>
      </c>
      <c r="BU206" s="45">
        <v>172.59579467770001</v>
      </c>
      <c r="BV206" s="10">
        <v>21.81155014038</v>
      </c>
    </row>
    <row r="207" spans="1:74" x14ac:dyDescent="0.3">
      <c r="A207" s="62">
        <v>185</v>
      </c>
      <c r="B207" s="63">
        <v>9.1</v>
      </c>
      <c r="C207" s="8"/>
      <c r="D207" s="62">
        <v>250</v>
      </c>
      <c r="E207" s="63">
        <v>18.2</v>
      </c>
      <c r="F207" s="8"/>
      <c r="G207" s="62">
        <v>241</v>
      </c>
      <c r="H207" s="63">
        <v>17.899999999999999</v>
      </c>
      <c r="I207" s="8"/>
      <c r="J207" s="45">
        <v>238.60404968259999</v>
      </c>
      <c r="K207" s="63">
        <v>18</v>
      </c>
      <c r="L207" s="8"/>
      <c r="M207" s="62">
        <v>237</v>
      </c>
      <c r="N207" s="63">
        <v>18.7</v>
      </c>
      <c r="O207" s="8"/>
      <c r="P207" s="62">
        <v>226</v>
      </c>
      <c r="Q207" s="63">
        <v>17.600000000000001</v>
      </c>
      <c r="R207" s="8"/>
      <c r="S207" s="45">
        <v>220.24194335940001</v>
      </c>
      <c r="T207" s="63">
        <v>18.8</v>
      </c>
      <c r="U207" s="8"/>
      <c r="V207" s="62">
        <v>217</v>
      </c>
      <c r="W207" s="63">
        <v>19.7</v>
      </c>
      <c r="X207" s="8"/>
      <c r="Y207" s="62">
        <v>232</v>
      </c>
      <c r="Z207" s="63">
        <v>19.7</v>
      </c>
      <c r="AA207" s="8"/>
      <c r="AB207" s="45">
        <v>228.98152160640001</v>
      </c>
      <c r="AC207" s="63">
        <v>18.600000000000001</v>
      </c>
      <c r="AD207" s="8"/>
      <c r="AE207" s="62">
        <v>227</v>
      </c>
      <c r="AF207" s="63">
        <v>18.5</v>
      </c>
      <c r="AG207" s="8"/>
      <c r="AH207" s="62">
        <v>209</v>
      </c>
      <c r="AI207" s="63">
        <v>18.3</v>
      </c>
      <c r="AJ207" s="8"/>
      <c r="AK207" s="45">
        <v>206.09547424319999</v>
      </c>
      <c r="AL207" s="63">
        <v>19.600000000000001</v>
      </c>
      <c r="AM207" s="8"/>
      <c r="AN207" s="62">
        <v>203</v>
      </c>
      <c r="AO207" s="63">
        <v>16.7</v>
      </c>
      <c r="AP207" s="8"/>
      <c r="AQ207" s="45">
        <v>241.10104370120001</v>
      </c>
      <c r="AR207" s="63">
        <v>16.600000000000001</v>
      </c>
      <c r="AS207" s="8"/>
      <c r="AT207" s="62">
        <v>239</v>
      </c>
      <c r="AU207" s="63">
        <v>16.5</v>
      </c>
      <c r="AV207" s="8"/>
      <c r="AW207" s="62">
        <v>170</v>
      </c>
      <c r="AX207" s="63">
        <v>13.9</v>
      </c>
      <c r="AY207" s="8"/>
      <c r="AZ207" s="62">
        <v>166</v>
      </c>
      <c r="BA207" s="63">
        <v>16.7</v>
      </c>
      <c r="BB207" s="8"/>
      <c r="BC207" s="45">
        <v>163.53469848629999</v>
      </c>
      <c r="BD207" s="63">
        <v>19.5</v>
      </c>
      <c r="BF207" s="62">
        <v>159</v>
      </c>
      <c r="BG207" s="63">
        <v>22.8</v>
      </c>
      <c r="BH207" s="8"/>
      <c r="BI207" s="62">
        <v>154</v>
      </c>
      <c r="BJ207" s="63">
        <v>21.4</v>
      </c>
      <c r="BL207" s="80">
        <v>217.783493042</v>
      </c>
      <c r="BM207" s="10">
        <v>21.03038406372</v>
      </c>
      <c r="BO207" s="80">
        <v>187.18238830569999</v>
      </c>
      <c r="BP207" s="10">
        <v>22.0332736969</v>
      </c>
      <c r="BR207" s="80">
        <v>169.84175109860001</v>
      </c>
      <c r="BS207" s="10">
        <v>22.019369125370002</v>
      </c>
      <c r="BU207" s="45">
        <v>172.5436706543</v>
      </c>
      <c r="BV207" s="10">
        <v>21.928371429439999</v>
      </c>
    </row>
    <row r="208" spans="1:74" x14ac:dyDescent="0.3">
      <c r="A208" s="62">
        <v>186</v>
      </c>
      <c r="B208" s="63">
        <v>9.15</v>
      </c>
      <c r="C208" s="8"/>
      <c r="D208" s="68">
        <v>249</v>
      </c>
      <c r="E208" s="63">
        <v>18.3</v>
      </c>
      <c r="F208" s="8"/>
      <c r="G208" s="62">
        <v>242</v>
      </c>
      <c r="H208" s="63">
        <v>18</v>
      </c>
      <c r="I208" s="8"/>
      <c r="J208" s="45">
        <v>238.65899658199999</v>
      </c>
      <c r="K208" s="63">
        <v>18.100000000000001</v>
      </c>
      <c r="L208" s="8"/>
      <c r="M208" s="62">
        <v>237</v>
      </c>
      <c r="N208" s="63">
        <v>18.8</v>
      </c>
      <c r="O208" s="8"/>
      <c r="P208" s="62">
        <v>226</v>
      </c>
      <c r="Q208" s="63">
        <v>17.7</v>
      </c>
      <c r="R208" s="8"/>
      <c r="S208" s="45">
        <v>220.2274017334</v>
      </c>
      <c r="T208" s="63">
        <v>18.899999999999999</v>
      </c>
      <c r="U208" s="8"/>
      <c r="V208" s="62">
        <v>217</v>
      </c>
      <c r="W208" s="63">
        <v>19.8</v>
      </c>
      <c r="X208" s="8"/>
      <c r="Y208" s="62">
        <v>231</v>
      </c>
      <c r="Z208" s="63">
        <v>19.8</v>
      </c>
      <c r="AA208" s="8"/>
      <c r="AB208" s="45">
        <v>229.05262756350001</v>
      </c>
      <c r="AC208" s="63">
        <v>18.7</v>
      </c>
      <c r="AD208" s="8"/>
      <c r="AE208" s="62">
        <v>228</v>
      </c>
      <c r="AF208" s="63">
        <v>18.600000000000001</v>
      </c>
      <c r="AG208" s="8"/>
      <c r="AH208" s="62">
        <v>209</v>
      </c>
      <c r="AI208" s="63">
        <v>18.399999999999999</v>
      </c>
      <c r="AJ208" s="8"/>
      <c r="AK208" s="45">
        <v>206.02543640139999</v>
      </c>
      <c r="AL208" s="63">
        <v>19.7</v>
      </c>
      <c r="AM208" s="8"/>
      <c r="AN208" s="62">
        <v>203</v>
      </c>
      <c r="AO208" s="63">
        <v>16.8</v>
      </c>
      <c r="AP208" s="8"/>
      <c r="AQ208" s="45">
        <v>241.3698425293</v>
      </c>
      <c r="AR208" s="63">
        <v>16.7</v>
      </c>
      <c r="AS208" s="8"/>
      <c r="AT208" s="62">
        <v>239</v>
      </c>
      <c r="AU208" s="63">
        <v>16.600000000000001</v>
      </c>
      <c r="AV208" s="8"/>
      <c r="AW208" s="62">
        <v>170</v>
      </c>
      <c r="AX208" s="63">
        <v>14</v>
      </c>
      <c r="AY208" s="8"/>
      <c r="AZ208" s="62">
        <v>166</v>
      </c>
      <c r="BA208" s="63">
        <v>16.8</v>
      </c>
      <c r="BB208" s="8"/>
      <c r="BC208" s="72">
        <v>163.5586090088</v>
      </c>
      <c r="BD208" s="63">
        <v>19.600000000000001</v>
      </c>
      <c r="BF208" s="62">
        <v>159</v>
      </c>
      <c r="BG208" s="63">
        <v>22.9</v>
      </c>
      <c r="BH208" s="8"/>
      <c r="BI208" s="62">
        <v>154</v>
      </c>
      <c r="BJ208" s="63">
        <v>21.5</v>
      </c>
      <c r="BL208" s="80">
        <v>217.52714538570001</v>
      </c>
      <c r="BM208" s="10">
        <v>21.147205352779999</v>
      </c>
      <c r="BO208" s="80">
        <v>187.15069580080001</v>
      </c>
      <c r="BP208" s="10">
        <v>22.15076637268</v>
      </c>
      <c r="BR208" s="80">
        <v>169.92613220210001</v>
      </c>
      <c r="BS208" s="10">
        <v>22.136190414430001</v>
      </c>
      <c r="BU208" s="45">
        <v>172.4937286377</v>
      </c>
      <c r="BV208" s="10">
        <v>22.04543685913</v>
      </c>
    </row>
    <row r="209" spans="1:74" x14ac:dyDescent="0.3">
      <c r="A209" s="62">
        <v>187</v>
      </c>
      <c r="B209" s="63">
        <v>9.1999999999999993</v>
      </c>
      <c r="C209" s="8"/>
      <c r="D209" s="62">
        <v>249</v>
      </c>
      <c r="E209" s="63">
        <v>18.399999999999999</v>
      </c>
      <c r="F209" s="8"/>
      <c r="G209" s="62">
        <v>242</v>
      </c>
      <c r="H209" s="63">
        <v>18.100000000000001</v>
      </c>
      <c r="I209" s="8"/>
      <c r="J209" s="45">
        <v>238.70010375979999</v>
      </c>
      <c r="K209" s="63">
        <v>18.2</v>
      </c>
      <c r="L209" s="8"/>
      <c r="M209" s="62">
        <v>237</v>
      </c>
      <c r="N209" s="63">
        <v>18.899999999999999</v>
      </c>
      <c r="O209" s="8"/>
      <c r="P209" s="62">
        <v>226</v>
      </c>
      <c r="Q209" s="63">
        <v>17.8</v>
      </c>
      <c r="R209" s="8"/>
      <c r="S209" s="45">
        <v>220.19902038570001</v>
      </c>
      <c r="T209" s="63">
        <v>19</v>
      </c>
      <c r="U209" s="8"/>
      <c r="V209" s="62">
        <v>217</v>
      </c>
      <c r="W209" s="63">
        <v>19.899999999999999</v>
      </c>
      <c r="X209" s="8"/>
      <c r="Y209" s="62">
        <v>231</v>
      </c>
      <c r="Z209" s="63">
        <v>19.899999999999999</v>
      </c>
      <c r="AA209" s="8"/>
      <c r="AB209" s="45">
        <v>228.86589050289999</v>
      </c>
      <c r="AC209" s="63">
        <v>18.8</v>
      </c>
      <c r="AD209" s="8"/>
      <c r="AE209" s="62">
        <v>228</v>
      </c>
      <c r="AF209" s="63">
        <v>18.7</v>
      </c>
      <c r="AG209" s="8"/>
      <c r="AH209" s="62">
        <v>209</v>
      </c>
      <c r="AI209" s="63">
        <v>18.5</v>
      </c>
      <c r="AJ209" s="8"/>
      <c r="AK209" s="45">
        <v>205.94868469240001</v>
      </c>
      <c r="AL209" s="63">
        <v>19.8</v>
      </c>
      <c r="AM209" s="8"/>
      <c r="AN209" s="62">
        <v>203</v>
      </c>
      <c r="AO209" s="63">
        <v>16.899999999999999</v>
      </c>
      <c r="AP209" s="8"/>
      <c r="AQ209" s="45">
        <v>241.3571472168</v>
      </c>
      <c r="AR209" s="63">
        <v>16.8</v>
      </c>
      <c r="AS209" s="8"/>
      <c r="AT209" s="62">
        <v>239</v>
      </c>
      <c r="AU209" s="63">
        <v>16.7</v>
      </c>
      <c r="AV209" s="8"/>
      <c r="AW209" s="62">
        <v>170</v>
      </c>
      <c r="AX209" s="63">
        <v>14.1</v>
      </c>
      <c r="AY209" s="8"/>
      <c r="AZ209" s="62">
        <v>166</v>
      </c>
      <c r="BA209" s="63">
        <v>16.899999999999999</v>
      </c>
      <c r="BB209" s="8"/>
      <c r="BC209" s="45">
        <v>163.5507659912</v>
      </c>
      <c r="BD209" s="63">
        <v>19.8</v>
      </c>
      <c r="BF209" s="62">
        <v>159</v>
      </c>
      <c r="BG209" s="63">
        <v>23</v>
      </c>
      <c r="BH209" s="8"/>
      <c r="BI209" s="62">
        <v>154</v>
      </c>
      <c r="BJ209" s="63">
        <v>21.6</v>
      </c>
      <c r="BL209" s="80">
        <v>217.30485534670001</v>
      </c>
      <c r="BM209" s="10">
        <v>21.263599395749999</v>
      </c>
      <c r="BO209" s="80">
        <v>187.11862182620001</v>
      </c>
      <c r="BP209" s="10">
        <v>22.267709732059998</v>
      </c>
      <c r="BR209" s="80">
        <v>170.0204925537</v>
      </c>
      <c r="BS209" s="10">
        <v>22.253377914430001</v>
      </c>
      <c r="BU209" s="45">
        <v>172.44944763180001</v>
      </c>
      <c r="BV209" s="10">
        <v>22.161525726320001</v>
      </c>
    </row>
    <row r="210" spans="1:74" x14ac:dyDescent="0.3">
      <c r="A210" s="62">
        <v>187</v>
      </c>
      <c r="B210" s="63">
        <v>9.25</v>
      </c>
      <c r="C210" s="8"/>
      <c r="D210" s="62">
        <v>249</v>
      </c>
      <c r="E210" s="63">
        <v>18.5</v>
      </c>
      <c r="F210" s="8"/>
      <c r="G210" s="62">
        <v>242</v>
      </c>
      <c r="H210" s="63">
        <v>18.2</v>
      </c>
      <c r="I210" s="8"/>
      <c r="J210" s="45">
        <v>238.73512268069999</v>
      </c>
      <c r="K210" s="63">
        <v>18.3</v>
      </c>
      <c r="L210" s="8"/>
      <c r="M210" s="62">
        <v>237</v>
      </c>
      <c r="N210" s="63">
        <v>19</v>
      </c>
      <c r="O210" s="8"/>
      <c r="P210" s="62">
        <v>226</v>
      </c>
      <c r="Q210" s="63">
        <v>17.899999999999999</v>
      </c>
      <c r="R210" s="8"/>
      <c r="S210" s="45">
        <v>220.17303466800001</v>
      </c>
      <c r="T210" s="63">
        <v>19.100000000000001</v>
      </c>
      <c r="U210" s="8"/>
      <c r="V210" s="62">
        <v>217</v>
      </c>
      <c r="W210" s="63">
        <v>20</v>
      </c>
      <c r="X210" s="8"/>
      <c r="Y210" s="62">
        <v>231</v>
      </c>
      <c r="Z210" s="63">
        <v>20</v>
      </c>
      <c r="AA210" s="8"/>
      <c r="AB210" s="45">
        <v>228.84242248539999</v>
      </c>
      <c r="AC210" s="63">
        <v>18.899999999999999</v>
      </c>
      <c r="AD210" s="8"/>
      <c r="AE210" s="62">
        <v>227</v>
      </c>
      <c r="AF210" s="63">
        <v>18.8</v>
      </c>
      <c r="AG210" s="8"/>
      <c r="AH210" s="62">
        <v>209</v>
      </c>
      <c r="AI210" s="63">
        <v>18.600000000000001</v>
      </c>
      <c r="AJ210" s="8"/>
      <c r="AK210" s="45">
        <v>205.86320495609999</v>
      </c>
      <c r="AL210" s="63">
        <v>19.899999999999999</v>
      </c>
      <c r="AM210" s="8"/>
      <c r="AN210" s="62">
        <v>203</v>
      </c>
      <c r="AO210" s="63">
        <v>17</v>
      </c>
      <c r="AP210" s="8"/>
      <c r="AQ210" s="45">
        <v>240.60482788089999</v>
      </c>
      <c r="AR210" s="63">
        <v>16.899999999999999</v>
      </c>
      <c r="AS210" s="8"/>
      <c r="AT210" s="62">
        <v>239</v>
      </c>
      <c r="AU210" s="63">
        <v>16.8</v>
      </c>
      <c r="AV210" s="8"/>
      <c r="AW210" s="62">
        <v>170</v>
      </c>
      <c r="AX210" s="63">
        <v>14.2</v>
      </c>
      <c r="AY210" s="8"/>
      <c r="AZ210" s="62">
        <v>166</v>
      </c>
      <c r="BA210" s="63">
        <v>17</v>
      </c>
      <c r="BB210" s="8"/>
      <c r="BC210" s="45">
        <v>163.53047180179999</v>
      </c>
      <c r="BD210" s="63">
        <v>19.899999999999999</v>
      </c>
      <c r="BF210" s="62">
        <v>159</v>
      </c>
      <c r="BG210" s="63">
        <v>23.2</v>
      </c>
      <c r="BH210" s="8"/>
      <c r="BI210" s="62">
        <v>155</v>
      </c>
      <c r="BJ210" s="63">
        <v>21.8</v>
      </c>
      <c r="BL210" s="80">
        <v>217.08024597170001</v>
      </c>
      <c r="BM210" s="10">
        <v>21.380193710330001</v>
      </c>
      <c r="BO210" s="80">
        <v>187.08796691890001</v>
      </c>
      <c r="BP210" s="10">
        <v>22.383554458620001</v>
      </c>
      <c r="BR210" s="80">
        <v>170.1143951416</v>
      </c>
      <c r="BS210" s="10">
        <v>22.369527816769999</v>
      </c>
      <c r="BU210" s="45">
        <v>172.41244506839999</v>
      </c>
      <c r="BV210" s="10">
        <v>22.278469085689999</v>
      </c>
    </row>
    <row r="211" spans="1:74" x14ac:dyDescent="0.3">
      <c r="A211" s="62">
        <v>188</v>
      </c>
      <c r="B211" s="63">
        <v>9.3000000000000007</v>
      </c>
      <c r="C211" s="8"/>
      <c r="D211" s="62">
        <v>249</v>
      </c>
      <c r="E211" s="63">
        <v>18.600000000000001</v>
      </c>
      <c r="F211" s="8"/>
      <c r="G211" s="62">
        <v>241</v>
      </c>
      <c r="H211" s="63">
        <v>18.3</v>
      </c>
      <c r="I211" s="8"/>
      <c r="J211" s="45">
        <v>238.7574005127</v>
      </c>
      <c r="K211" s="63">
        <v>18.399999999999999</v>
      </c>
      <c r="L211" s="8"/>
      <c r="M211" s="68">
        <v>237</v>
      </c>
      <c r="N211" s="63">
        <v>19.100000000000001</v>
      </c>
      <c r="O211" s="8"/>
      <c r="P211" s="68">
        <v>226</v>
      </c>
      <c r="Q211" s="63">
        <v>18</v>
      </c>
      <c r="R211" s="8"/>
      <c r="S211" s="73">
        <v>220.05905151370001</v>
      </c>
      <c r="T211" s="63">
        <v>19.2</v>
      </c>
      <c r="U211" s="8"/>
      <c r="V211" s="62">
        <v>217</v>
      </c>
      <c r="W211" s="63">
        <v>20.100000000000001</v>
      </c>
      <c r="X211" s="8"/>
      <c r="Y211" s="62">
        <v>231</v>
      </c>
      <c r="Z211" s="63">
        <v>20.100000000000001</v>
      </c>
      <c r="AA211" s="8"/>
      <c r="AB211" s="45">
        <v>228.92024230960001</v>
      </c>
      <c r="AC211" s="63">
        <v>19</v>
      </c>
      <c r="AD211" s="8"/>
      <c r="AE211" s="62">
        <v>227</v>
      </c>
      <c r="AF211" s="63">
        <v>18.899999999999999</v>
      </c>
      <c r="AG211" s="8"/>
      <c r="AH211" s="62">
        <v>209</v>
      </c>
      <c r="AI211" s="63">
        <v>18.7</v>
      </c>
      <c r="AJ211" s="8"/>
      <c r="AK211" s="45">
        <v>205.78694152829999</v>
      </c>
      <c r="AL211" s="63">
        <v>20</v>
      </c>
      <c r="AM211" s="8"/>
      <c r="AN211" s="62">
        <v>203</v>
      </c>
      <c r="AO211" s="63">
        <v>17.100000000000001</v>
      </c>
      <c r="AP211" s="8"/>
      <c r="AQ211" s="45">
        <v>240.93392944339999</v>
      </c>
      <c r="AR211" s="63">
        <v>17</v>
      </c>
      <c r="AS211" s="8"/>
      <c r="AT211" s="62">
        <v>240</v>
      </c>
      <c r="AU211" s="63">
        <v>16.899999999999999</v>
      </c>
      <c r="AV211" s="8"/>
      <c r="AW211" s="62">
        <v>170</v>
      </c>
      <c r="AX211" s="63">
        <v>14.3</v>
      </c>
      <c r="AY211" s="8"/>
      <c r="AZ211" s="62">
        <v>166</v>
      </c>
      <c r="BA211" s="63">
        <v>17.100000000000001</v>
      </c>
      <c r="BB211" s="8"/>
      <c r="BC211" s="45">
        <v>163.5447692871</v>
      </c>
      <c r="BD211" s="63">
        <v>20</v>
      </c>
      <c r="BF211" s="62">
        <v>159</v>
      </c>
      <c r="BG211" s="63">
        <v>23.3</v>
      </c>
      <c r="BH211" s="8"/>
      <c r="BI211" s="62">
        <v>155</v>
      </c>
      <c r="BJ211" s="63">
        <v>21.9</v>
      </c>
      <c r="BL211" s="80">
        <v>216.81047058109999</v>
      </c>
      <c r="BM211" s="10">
        <v>21.496648788449999</v>
      </c>
      <c r="BO211" s="80">
        <v>187.08670043949999</v>
      </c>
      <c r="BP211" s="10">
        <v>22.500497817989999</v>
      </c>
      <c r="BR211" s="80">
        <v>170.2247467041</v>
      </c>
      <c r="BS211" s="10">
        <v>22.486227035519999</v>
      </c>
      <c r="BU211" s="45">
        <v>172.36296081539999</v>
      </c>
      <c r="BV211" s="10">
        <v>22.395656585689999</v>
      </c>
    </row>
    <row r="212" spans="1:74" x14ac:dyDescent="0.3">
      <c r="A212" s="62">
        <v>189</v>
      </c>
      <c r="B212" s="63">
        <v>9.35</v>
      </c>
      <c r="C212" s="8"/>
      <c r="D212" s="62">
        <v>249</v>
      </c>
      <c r="E212" s="63">
        <v>18.7</v>
      </c>
      <c r="F212" s="8"/>
      <c r="G212" s="62">
        <v>241</v>
      </c>
      <c r="H212" s="63">
        <v>18.399999999999999</v>
      </c>
      <c r="I212" s="8"/>
      <c r="J212" s="72">
        <v>238.76222229000001</v>
      </c>
      <c r="K212" s="63">
        <v>18.5</v>
      </c>
      <c r="L212" s="8"/>
      <c r="M212" s="62">
        <v>237</v>
      </c>
      <c r="N212" s="63">
        <v>19.2</v>
      </c>
      <c r="O212" s="8"/>
      <c r="P212" s="62">
        <v>226</v>
      </c>
      <c r="Q212" s="63">
        <v>18.100000000000001</v>
      </c>
      <c r="R212" s="8"/>
      <c r="S212" s="45">
        <v>218.36471557620001</v>
      </c>
      <c r="T212" s="63">
        <v>19.3</v>
      </c>
      <c r="U212" s="8"/>
      <c r="V212" s="62">
        <v>217</v>
      </c>
      <c r="W212" s="63">
        <v>20.2</v>
      </c>
      <c r="X212" s="8"/>
      <c r="Y212" s="62">
        <v>231</v>
      </c>
      <c r="Z212" s="63">
        <v>20.2</v>
      </c>
      <c r="AA212" s="8"/>
      <c r="AB212" s="45">
        <v>228.99095153810001</v>
      </c>
      <c r="AC212" s="63">
        <v>19.100000000000001</v>
      </c>
      <c r="AD212" s="8"/>
      <c r="AE212" s="62">
        <v>227</v>
      </c>
      <c r="AF212" s="63">
        <v>19</v>
      </c>
      <c r="AG212" s="8"/>
      <c r="AH212" s="62">
        <v>209</v>
      </c>
      <c r="AI212" s="63">
        <v>18.8</v>
      </c>
      <c r="AJ212" s="8"/>
      <c r="AK212" s="45">
        <v>205.6927947998</v>
      </c>
      <c r="AL212" s="63">
        <v>20.100000000000001</v>
      </c>
      <c r="AM212" s="8"/>
      <c r="AN212" s="62">
        <v>204</v>
      </c>
      <c r="AO212" s="63">
        <v>17.2</v>
      </c>
      <c r="AP212" s="8"/>
      <c r="AQ212" s="45">
        <v>241.22494506839999</v>
      </c>
      <c r="AR212" s="63">
        <v>17.100000000000001</v>
      </c>
      <c r="AS212" s="8"/>
      <c r="AT212" s="62">
        <v>240</v>
      </c>
      <c r="AU212" s="63">
        <v>17</v>
      </c>
      <c r="AV212" s="8"/>
      <c r="AW212" s="62">
        <v>170</v>
      </c>
      <c r="AX212" s="63">
        <v>14.3</v>
      </c>
      <c r="AY212" s="8"/>
      <c r="AZ212" s="62">
        <v>166</v>
      </c>
      <c r="BA212" s="63">
        <v>17.2</v>
      </c>
      <c r="BB212" s="8"/>
      <c r="BC212" s="45">
        <v>163.51809692379999</v>
      </c>
      <c r="BD212" s="63">
        <v>20.100000000000001</v>
      </c>
      <c r="BF212" s="62">
        <v>159</v>
      </c>
      <c r="BG212" s="63">
        <v>23.4</v>
      </c>
      <c r="BH212" s="8"/>
      <c r="BI212" s="62">
        <v>155</v>
      </c>
      <c r="BJ212" s="63">
        <v>22</v>
      </c>
      <c r="BL212" s="80">
        <v>216.53691101070001</v>
      </c>
      <c r="BM212" s="10">
        <v>21.613470077510001</v>
      </c>
      <c r="BO212" s="80">
        <v>187.09030151370001</v>
      </c>
      <c r="BP212" s="10">
        <v>22.617319107059998</v>
      </c>
      <c r="BR212" s="80">
        <v>170.33491516110001</v>
      </c>
      <c r="BS212" s="10">
        <v>22.603475570680001</v>
      </c>
      <c r="BU212" s="45">
        <v>172.3090209961</v>
      </c>
      <c r="BV212" s="10">
        <v>22.511989593509998</v>
      </c>
    </row>
    <row r="213" spans="1:74" x14ac:dyDescent="0.3">
      <c r="A213" s="62">
        <v>190</v>
      </c>
      <c r="B213" s="63">
        <v>9.4</v>
      </c>
      <c r="C213" s="8"/>
      <c r="D213" s="62">
        <v>249</v>
      </c>
      <c r="E213" s="63">
        <v>18.8</v>
      </c>
      <c r="F213" s="8"/>
      <c r="G213" s="62">
        <v>241</v>
      </c>
      <c r="H213" s="63">
        <v>18.5</v>
      </c>
      <c r="I213" s="8"/>
      <c r="J213" s="45">
        <v>238.75900268550001</v>
      </c>
      <c r="K213" s="63">
        <v>18.600000000000001</v>
      </c>
      <c r="L213" s="8"/>
      <c r="M213" s="62">
        <v>237</v>
      </c>
      <c r="N213" s="63">
        <v>19.3</v>
      </c>
      <c r="O213" s="8"/>
      <c r="P213" s="62">
        <v>226</v>
      </c>
      <c r="Q213" s="63">
        <v>18.2</v>
      </c>
      <c r="R213" s="8"/>
      <c r="S213" s="45">
        <v>218.47616577150001</v>
      </c>
      <c r="T213" s="63">
        <v>19.399999999999999</v>
      </c>
      <c r="U213" s="8"/>
      <c r="V213" s="62">
        <v>217</v>
      </c>
      <c r="W213" s="63">
        <v>20.3</v>
      </c>
      <c r="X213" s="8"/>
      <c r="Y213" s="62">
        <v>231</v>
      </c>
      <c r="Z213" s="63">
        <v>20.3</v>
      </c>
      <c r="AA213" s="8"/>
      <c r="AB213" s="45">
        <v>229.0408782959</v>
      </c>
      <c r="AC213" s="63">
        <v>19.2</v>
      </c>
      <c r="AD213" s="8"/>
      <c r="AE213" s="62">
        <v>228</v>
      </c>
      <c r="AF213" s="63">
        <v>19.100000000000001</v>
      </c>
      <c r="AG213" s="8"/>
      <c r="AH213" s="62">
        <v>209</v>
      </c>
      <c r="AI213" s="63">
        <v>18.899999999999999</v>
      </c>
      <c r="AJ213" s="8"/>
      <c r="AK213" s="45">
        <v>205.59690856930001</v>
      </c>
      <c r="AL213" s="63">
        <v>20.2</v>
      </c>
      <c r="AM213" s="8"/>
      <c r="AN213" s="62">
        <v>204</v>
      </c>
      <c r="AO213" s="63">
        <v>17.3</v>
      </c>
      <c r="AP213" s="8"/>
      <c r="AQ213" s="45">
        <v>241.48959350589999</v>
      </c>
      <c r="AR213" s="63">
        <v>17.2</v>
      </c>
      <c r="AS213" s="8"/>
      <c r="AT213" s="62">
        <v>240</v>
      </c>
      <c r="AU213" s="63">
        <v>17.100000000000001</v>
      </c>
      <c r="AV213" s="8"/>
      <c r="AW213" s="62">
        <v>170</v>
      </c>
      <c r="AX213" s="63">
        <v>14.4</v>
      </c>
      <c r="AY213" s="8"/>
      <c r="AZ213" s="62">
        <v>166</v>
      </c>
      <c r="BA213" s="63">
        <v>17.3</v>
      </c>
      <c r="BB213" s="8"/>
      <c r="BC213" s="45">
        <v>163.47270202639999</v>
      </c>
      <c r="BD213" s="63">
        <v>20.2</v>
      </c>
      <c r="BF213" s="62">
        <v>159</v>
      </c>
      <c r="BG213" s="63">
        <v>23.5</v>
      </c>
      <c r="BH213" s="8"/>
      <c r="BI213" s="62">
        <v>155</v>
      </c>
      <c r="BJ213" s="63">
        <v>22.1</v>
      </c>
      <c r="BL213" s="80">
        <v>216.24198913570001</v>
      </c>
      <c r="BM213" s="10">
        <v>21.73023033142</v>
      </c>
      <c r="BO213" s="80">
        <v>187.07916259769999</v>
      </c>
      <c r="BP213" s="10">
        <v>22.733346939090001</v>
      </c>
      <c r="BR213" s="80">
        <v>170.43855285640001</v>
      </c>
      <c r="BS213" s="10">
        <v>22.719869613650001</v>
      </c>
      <c r="BU213" s="45">
        <v>172.24905395510001</v>
      </c>
      <c r="BV213" s="10">
        <v>22.628688812259998</v>
      </c>
    </row>
    <row r="214" spans="1:74" x14ac:dyDescent="0.3">
      <c r="A214" s="62">
        <v>190</v>
      </c>
      <c r="B214" s="63">
        <v>9.4499999999999993</v>
      </c>
      <c r="C214" s="8"/>
      <c r="D214" s="62">
        <v>249</v>
      </c>
      <c r="E214" s="63">
        <v>18.899999999999999</v>
      </c>
      <c r="F214" s="8"/>
      <c r="G214" s="62">
        <v>241</v>
      </c>
      <c r="H214" s="63">
        <v>18.600000000000001</v>
      </c>
      <c r="I214" s="8"/>
      <c r="J214" s="45">
        <v>238.75302124020001</v>
      </c>
      <c r="K214" s="63">
        <v>18.7</v>
      </c>
      <c r="L214" s="8"/>
      <c r="M214" s="62">
        <v>237</v>
      </c>
      <c r="N214" s="63">
        <v>19.399999999999999</v>
      </c>
      <c r="O214" s="8"/>
      <c r="P214" s="62">
        <v>226</v>
      </c>
      <c r="Q214" s="63">
        <v>18.3</v>
      </c>
      <c r="R214" s="8"/>
      <c r="S214" s="45">
        <v>218.53970336910001</v>
      </c>
      <c r="T214" s="63">
        <v>19.5</v>
      </c>
      <c r="U214" s="8"/>
      <c r="V214" s="62">
        <v>217</v>
      </c>
      <c r="W214" s="63">
        <v>20.399999999999999</v>
      </c>
      <c r="X214" s="8"/>
      <c r="Y214" s="62">
        <v>231</v>
      </c>
      <c r="Z214" s="63">
        <v>20.399999999999999</v>
      </c>
      <c r="AA214" s="8"/>
      <c r="AB214" s="45">
        <v>229.07124328610001</v>
      </c>
      <c r="AC214" s="63">
        <v>19.3</v>
      </c>
      <c r="AD214" s="8"/>
      <c r="AE214" s="62">
        <v>228</v>
      </c>
      <c r="AF214" s="63">
        <v>19.2</v>
      </c>
      <c r="AG214" s="8"/>
      <c r="AH214" s="62">
        <v>209</v>
      </c>
      <c r="AI214" s="63">
        <v>19</v>
      </c>
      <c r="AJ214" s="8"/>
      <c r="AK214" s="73">
        <v>205.48942565920001</v>
      </c>
      <c r="AL214" s="63">
        <v>20.3</v>
      </c>
      <c r="AM214" s="8"/>
      <c r="AN214" s="62">
        <v>204</v>
      </c>
      <c r="AO214" s="63">
        <v>17.399999999999999</v>
      </c>
      <c r="AP214" s="8"/>
      <c r="AQ214" s="45">
        <v>241.7146911621</v>
      </c>
      <c r="AR214" s="63">
        <v>17.3</v>
      </c>
      <c r="AS214" s="8"/>
      <c r="AT214" s="62">
        <v>240</v>
      </c>
      <c r="AU214" s="63">
        <v>17.2</v>
      </c>
      <c r="AV214" s="8"/>
      <c r="AW214" s="62">
        <v>170</v>
      </c>
      <c r="AX214" s="63">
        <v>14.5</v>
      </c>
      <c r="AY214" s="8"/>
      <c r="AZ214" s="62">
        <v>166</v>
      </c>
      <c r="BA214" s="63">
        <v>17.399999999999999</v>
      </c>
      <c r="BB214" s="8"/>
      <c r="BC214" s="45">
        <v>163.45277404789999</v>
      </c>
      <c r="BD214" s="63">
        <v>20.3</v>
      </c>
      <c r="BF214" s="62">
        <v>160</v>
      </c>
      <c r="BG214" s="63">
        <v>23.6</v>
      </c>
      <c r="BH214" s="8"/>
      <c r="BI214" s="62">
        <v>155</v>
      </c>
      <c r="BJ214" s="63">
        <v>22.2</v>
      </c>
      <c r="BL214" s="80">
        <v>215.94926452639999</v>
      </c>
      <c r="BM214" s="10">
        <v>21.846502304080001</v>
      </c>
      <c r="BO214" s="80">
        <v>187.06608581539999</v>
      </c>
      <c r="BP214" s="10">
        <v>22.850229263309998</v>
      </c>
      <c r="BR214" s="80">
        <v>170.52281188960001</v>
      </c>
      <c r="BS214" s="10">
        <v>22.836385726930001</v>
      </c>
      <c r="BU214" s="45">
        <v>172.18453979489999</v>
      </c>
      <c r="BV214" s="10">
        <v>22.745449066159999</v>
      </c>
    </row>
    <row r="215" spans="1:74" x14ac:dyDescent="0.3">
      <c r="A215" s="62">
        <v>191</v>
      </c>
      <c r="B215" s="63">
        <v>9.5</v>
      </c>
      <c r="C215" s="8"/>
      <c r="D215" s="62">
        <v>249</v>
      </c>
      <c r="E215" s="63">
        <v>19</v>
      </c>
      <c r="F215" s="8"/>
      <c r="G215" s="62">
        <v>241</v>
      </c>
      <c r="H215" s="63">
        <v>18.7</v>
      </c>
      <c r="I215" s="8"/>
      <c r="J215" s="45">
        <v>238.73387145999999</v>
      </c>
      <c r="K215" s="63">
        <v>18.8</v>
      </c>
      <c r="L215" s="8"/>
      <c r="M215" s="62">
        <v>237</v>
      </c>
      <c r="N215" s="63">
        <v>19.5</v>
      </c>
      <c r="O215" s="8"/>
      <c r="P215" s="62">
        <v>226</v>
      </c>
      <c r="Q215" s="63">
        <v>18.399999999999999</v>
      </c>
      <c r="R215" s="8"/>
      <c r="S215" s="45">
        <v>218.5699005127</v>
      </c>
      <c r="T215" s="63">
        <v>19.600000000000001</v>
      </c>
      <c r="U215" s="8"/>
      <c r="V215" s="62">
        <v>216</v>
      </c>
      <c r="W215" s="63">
        <v>20.5</v>
      </c>
      <c r="X215" s="8"/>
      <c r="Y215" s="62">
        <v>231</v>
      </c>
      <c r="Z215" s="63">
        <v>20.5</v>
      </c>
      <c r="AA215" s="8"/>
      <c r="AB215" s="72">
        <v>229.1005706787</v>
      </c>
      <c r="AC215" s="63">
        <v>19.399999999999999</v>
      </c>
      <c r="AD215" s="8"/>
      <c r="AE215" s="62">
        <v>228</v>
      </c>
      <c r="AF215" s="63">
        <v>19.3</v>
      </c>
      <c r="AG215" s="8"/>
      <c r="AH215" s="62">
        <v>209</v>
      </c>
      <c r="AI215" s="63">
        <v>19.100000000000001</v>
      </c>
      <c r="AJ215" s="8"/>
      <c r="AK215" s="45">
        <v>205.38194274899999</v>
      </c>
      <c r="AL215" s="63">
        <v>20.399999999999999</v>
      </c>
      <c r="AM215" s="8"/>
      <c r="AN215" s="62">
        <v>204</v>
      </c>
      <c r="AO215" s="63">
        <v>17.5</v>
      </c>
      <c r="AP215" s="8"/>
      <c r="AQ215" s="45">
        <v>241.9294128418</v>
      </c>
      <c r="AR215" s="63">
        <v>17.399999999999999</v>
      </c>
      <c r="AS215" s="8"/>
      <c r="AT215" s="62">
        <v>241</v>
      </c>
      <c r="AU215" s="63">
        <v>17.3</v>
      </c>
      <c r="AV215" s="8"/>
      <c r="AW215" s="62">
        <v>170</v>
      </c>
      <c r="AX215" s="63">
        <v>14.6</v>
      </c>
      <c r="AY215" s="8"/>
      <c r="AZ215" s="62">
        <v>166</v>
      </c>
      <c r="BA215" s="63">
        <v>17.5</v>
      </c>
      <c r="BB215" s="8"/>
      <c r="BC215" s="45">
        <v>163.41131591800001</v>
      </c>
      <c r="BD215" s="63">
        <v>20.5</v>
      </c>
      <c r="BF215" s="62">
        <v>160</v>
      </c>
      <c r="BG215" s="63">
        <v>23.7</v>
      </c>
      <c r="BH215" s="8"/>
      <c r="BI215" s="62">
        <v>155</v>
      </c>
      <c r="BJ215" s="63">
        <v>22.3</v>
      </c>
      <c r="BL215" s="80">
        <v>215.666305542</v>
      </c>
      <c r="BM215" s="10">
        <v>21.963689804080001</v>
      </c>
      <c r="BO215" s="80">
        <v>187.04930114749999</v>
      </c>
      <c r="BP215" s="10">
        <v>22.967233657840001</v>
      </c>
      <c r="BR215" s="80">
        <v>170.59043884280001</v>
      </c>
      <c r="BS215" s="10">
        <v>22.953268051150001</v>
      </c>
      <c r="BU215" s="45">
        <v>172.12538146969999</v>
      </c>
      <c r="BV215" s="10">
        <v>22.861965179439999</v>
      </c>
    </row>
    <row r="216" spans="1:74" x14ac:dyDescent="0.3">
      <c r="A216" s="62">
        <v>192</v>
      </c>
      <c r="B216" s="63">
        <v>9.5500000000000007</v>
      </c>
      <c r="C216" s="8"/>
      <c r="D216" s="62">
        <v>249</v>
      </c>
      <c r="E216" s="63">
        <v>19.100000000000001</v>
      </c>
      <c r="F216" s="8"/>
      <c r="G216" s="62">
        <v>241</v>
      </c>
      <c r="H216" s="63">
        <v>18.8</v>
      </c>
      <c r="I216" s="8"/>
      <c r="J216" s="45">
        <v>238.7004852295</v>
      </c>
      <c r="K216" s="63">
        <v>18.899999999999999</v>
      </c>
      <c r="L216" s="8"/>
      <c r="M216" s="62">
        <v>237</v>
      </c>
      <c r="N216" s="63">
        <v>19.600000000000001</v>
      </c>
      <c r="O216" s="8"/>
      <c r="P216" s="62">
        <v>226</v>
      </c>
      <c r="Q216" s="63">
        <v>18.5</v>
      </c>
      <c r="R216" s="8"/>
      <c r="S216" s="45">
        <v>218.57720947269999</v>
      </c>
      <c r="T216" s="63">
        <v>19.7</v>
      </c>
      <c r="U216" s="8"/>
      <c r="V216" s="62">
        <v>216</v>
      </c>
      <c r="W216" s="63">
        <v>20.6</v>
      </c>
      <c r="X216" s="8"/>
      <c r="Y216" s="62">
        <v>230</v>
      </c>
      <c r="Z216" s="63">
        <v>20.6</v>
      </c>
      <c r="AA216" s="8"/>
      <c r="AB216" s="45">
        <v>228.92686462399999</v>
      </c>
      <c r="AC216" s="63">
        <v>19.5</v>
      </c>
      <c r="AD216" s="8"/>
      <c r="AE216" s="62">
        <v>228</v>
      </c>
      <c r="AF216" s="63">
        <v>19.399999999999999</v>
      </c>
      <c r="AG216" s="8"/>
      <c r="AH216" s="62">
        <v>209</v>
      </c>
      <c r="AI216" s="63">
        <v>19.2</v>
      </c>
      <c r="AJ216" s="8"/>
      <c r="AK216" s="45">
        <v>205.26750183109999</v>
      </c>
      <c r="AL216" s="63">
        <v>20.5</v>
      </c>
      <c r="AM216" s="8"/>
      <c r="AN216" s="62">
        <v>204</v>
      </c>
      <c r="AO216" s="63">
        <v>17.600000000000001</v>
      </c>
      <c r="AP216" s="8"/>
      <c r="AQ216" s="45">
        <v>242.11923217770001</v>
      </c>
      <c r="AR216" s="63">
        <v>17.5</v>
      </c>
      <c r="AS216" s="8"/>
      <c r="AT216" s="62">
        <v>241</v>
      </c>
      <c r="AU216" s="63">
        <v>17.399999999999999</v>
      </c>
      <c r="AV216" s="8"/>
      <c r="AW216" s="62">
        <v>170</v>
      </c>
      <c r="AX216" s="63">
        <v>14.7</v>
      </c>
      <c r="AY216" s="8"/>
      <c r="AZ216" s="62">
        <v>166</v>
      </c>
      <c r="BA216" s="63">
        <v>17.600000000000001</v>
      </c>
      <c r="BB216" s="8"/>
      <c r="BC216" s="45">
        <v>163.36395263669999</v>
      </c>
      <c r="BD216" s="63">
        <v>20.6</v>
      </c>
      <c r="BF216" s="62">
        <v>160</v>
      </c>
      <c r="BG216" s="63">
        <v>23.9</v>
      </c>
      <c r="BH216" s="8"/>
      <c r="BI216" s="62">
        <v>155</v>
      </c>
      <c r="BJ216" s="63">
        <v>22.5</v>
      </c>
      <c r="BL216" s="80">
        <v>215.3812713623</v>
      </c>
      <c r="BM216" s="10">
        <v>22.080572128299998</v>
      </c>
      <c r="BO216" s="80">
        <v>187.03538513180001</v>
      </c>
      <c r="BP216" s="10">
        <v>23.083444595340001</v>
      </c>
      <c r="BR216" s="80">
        <v>170.68104553219999</v>
      </c>
      <c r="BS216" s="10">
        <v>23.069662094120002</v>
      </c>
      <c r="BU216" s="45">
        <v>172.06239318850001</v>
      </c>
      <c r="BV216" s="10">
        <v>22.978420257570001</v>
      </c>
    </row>
    <row r="217" spans="1:74" x14ac:dyDescent="0.3">
      <c r="A217" s="62">
        <v>193</v>
      </c>
      <c r="B217" s="63">
        <v>9.6</v>
      </c>
      <c r="C217" s="8"/>
      <c r="D217" s="62">
        <v>249</v>
      </c>
      <c r="E217" s="63">
        <v>19.2</v>
      </c>
      <c r="F217" s="8"/>
      <c r="G217" s="62">
        <v>241</v>
      </c>
      <c r="H217" s="63">
        <v>18.899999999999999</v>
      </c>
      <c r="I217" s="8"/>
      <c r="J217" s="45">
        <v>238.6644897461</v>
      </c>
      <c r="K217" s="63">
        <v>19</v>
      </c>
      <c r="L217" s="8"/>
      <c r="M217" s="62">
        <v>237</v>
      </c>
      <c r="N217" s="63">
        <v>19.7</v>
      </c>
      <c r="O217" s="8"/>
      <c r="P217" s="62">
        <v>226</v>
      </c>
      <c r="Q217" s="63">
        <v>18.600000000000001</v>
      </c>
      <c r="R217" s="8"/>
      <c r="S217" s="45">
        <v>218.5764465332</v>
      </c>
      <c r="T217" s="63">
        <v>19.8</v>
      </c>
      <c r="U217" s="8"/>
      <c r="V217" s="62">
        <v>216</v>
      </c>
      <c r="W217" s="63">
        <v>20.7</v>
      </c>
      <c r="X217" s="8"/>
      <c r="Y217" s="62">
        <v>230</v>
      </c>
      <c r="Z217" s="63">
        <v>20.7</v>
      </c>
      <c r="AA217" s="8"/>
      <c r="AB217" s="45">
        <v>228.7511138916</v>
      </c>
      <c r="AC217" s="63">
        <v>19.600000000000001</v>
      </c>
      <c r="AD217" s="8"/>
      <c r="AE217" s="62">
        <v>228</v>
      </c>
      <c r="AF217" s="63">
        <v>19.5</v>
      </c>
      <c r="AG217" s="8"/>
      <c r="AH217" s="62">
        <v>209</v>
      </c>
      <c r="AI217" s="63">
        <v>19.3</v>
      </c>
      <c r="AJ217" s="8"/>
      <c r="AK217" s="45">
        <v>205.14860534670001</v>
      </c>
      <c r="AL217" s="63">
        <v>20.6</v>
      </c>
      <c r="AM217" s="8"/>
      <c r="AN217" s="62">
        <v>204</v>
      </c>
      <c r="AO217" s="63">
        <v>17.7</v>
      </c>
      <c r="AP217" s="8"/>
      <c r="AQ217" s="45">
        <v>242.28170776370001</v>
      </c>
      <c r="AR217" s="63">
        <v>17.600000000000001</v>
      </c>
      <c r="AS217" s="8"/>
      <c r="AT217" s="62">
        <v>241</v>
      </c>
      <c r="AU217" s="63">
        <v>17.5</v>
      </c>
      <c r="AV217" s="8"/>
      <c r="AW217" s="62">
        <v>170</v>
      </c>
      <c r="AX217" s="63">
        <v>14.8</v>
      </c>
      <c r="AY217" s="8"/>
      <c r="AZ217" s="62">
        <v>166</v>
      </c>
      <c r="BA217" s="63">
        <v>17.7</v>
      </c>
      <c r="BB217" s="8"/>
      <c r="BC217" s="45">
        <v>163.3325958252</v>
      </c>
      <c r="BD217" s="63">
        <v>20.7</v>
      </c>
      <c r="BF217" s="62">
        <v>160</v>
      </c>
      <c r="BG217" s="63">
        <v>24</v>
      </c>
      <c r="BH217" s="8"/>
      <c r="BI217" s="62">
        <v>155</v>
      </c>
      <c r="BJ217" s="63">
        <v>22.6</v>
      </c>
      <c r="BL217" s="80">
        <v>215.0950164795</v>
      </c>
      <c r="BM217" s="10">
        <v>22.19653892517</v>
      </c>
      <c r="BO217" s="80">
        <v>187.02676391599999</v>
      </c>
      <c r="BP217" s="10">
        <v>23.200204849239999</v>
      </c>
      <c r="BR217" s="80">
        <v>170.7866973877</v>
      </c>
      <c r="BS217" s="10">
        <v>23.186239242549998</v>
      </c>
      <c r="BU217" s="45">
        <v>171.99394226070001</v>
      </c>
      <c r="BV217" s="10">
        <v>23.095058441159999</v>
      </c>
    </row>
    <row r="218" spans="1:74" x14ac:dyDescent="0.3">
      <c r="A218" s="62">
        <v>193</v>
      </c>
      <c r="B218" s="63">
        <v>9.65</v>
      </c>
      <c r="C218" s="8"/>
      <c r="D218" s="62">
        <v>249</v>
      </c>
      <c r="E218" s="63">
        <v>19.3</v>
      </c>
      <c r="F218" s="8"/>
      <c r="G218" s="62">
        <v>241</v>
      </c>
      <c r="H218" s="63">
        <v>19</v>
      </c>
      <c r="I218" s="8"/>
      <c r="J218" s="45">
        <v>238.61985778810001</v>
      </c>
      <c r="K218" s="63">
        <v>19.100000000000001</v>
      </c>
      <c r="L218" s="8"/>
      <c r="M218" s="62">
        <v>237</v>
      </c>
      <c r="N218" s="63">
        <v>19.8</v>
      </c>
      <c r="O218" s="8"/>
      <c r="P218" s="62">
        <v>226</v>
      </c>
      <c r="Q218" s="63">
        <v>18.7</v>
      </c>
      <c r="R218" s="8"/>
      <c r="S218" s="45">
        <v>218.54954528810001</v>
      </c>
      <c r="T218" s="63">
        <v>19.899999999999999</v>
      </c>
      <c r="U218" s="8"/>
      <c r="V218" s="62">
        <v>216</v>
      </c>
      <c r="W218" s="63">
        <v>20.8</v>
      </c>
      <c r="X218" s="8"/>
      <c r="Y218" s="62">
        <v>230</v>
      </c>
      <c r="Z218" s="63">
        <v>20.8</v>
      </c>
      <c r="AA218" s="8"/>
      <c r="AB218" s="45">
        <v>228.7801208496</v>
      </c>
      <c r="AC218" s="63">
        <v>19.7</v>
      </c>
      <c r="AD218" s="8"/>
      <c r="AE218" s="62">
        <v>227</v>
      </c>
      <c r="AF218" s="63">
        <v>19.600000000000001</v>
      </c>
      <c r="AG218" s="8"/>
      <c r="AH218" s="62">
        <v>209</v>
      </c>
      <c r="AI218" s="63">
        <v>19.399999999999999</v>
      </c>
      <c r="AJ218" s="8"/>
      <c r="AK218" s="45">
        <v>205.0380706787</v>
      </c>
      <c r="AL218" s="63">
        <v>20.7</v>
      </c>
      <c r="AM218" s="8"/>
      <c r="AN218" s="68">
        <v>204</v>
      </c>
      <c r="AO218" s="63">
        <v>17.8</v>
      </c>
      <c r="AP218" s="8"/>
      <c r="AQ218" s="45">
        <v>242.43215942379999</v>
      </c>
      <c r="AR218" s="63">
        <v>17.7</v>
      </c>
      <c r="AS218" s="8"/>
      <c r="AT218" s="62">
        <v>241</v>
      </c>
      <c r="AU218" s="63">
        <v>17.600000000000001</v>
      </c>
      <c r="AV218" s="8"/>
      <c r="AW218" s="62">
        <v>170</v>
      </c>
      <c r="AX218" s="63">
        <v>14.8</v>
      </c>
      <c r="AY218" s="8"/>
      <c r="AZ218" s="62">
        <v>166</v>
      </c>
      <c r="BA218" s="63">
        <v>17.8</v>
      </c>
      <c r="BB218" s="8"/>
      <c r="BC218" s="45">
        <v>163.29048156740001</v>
      </c>
      <c r="BD218" s="63">
        <v>20.8</v>
      </c>
      <c r="BF218" s="62">
        <v>160</v>
      </c>
      <c r="BG218" s="63">
        <v>24.1</v>
      </c>
      <c r="BH218" s="8"/>
      <c r="BI218" s="62">
        <v>155</v>
      </c>
      <c r="BJ218" s="63">
        <v>22.7</v>
      </c>
      <c r="BL218" s="80">
        <v>214.8129119873</v>
      </c>
      <c r="BM218" s="10">
        <v>22.31390953064</v>
      </c>
      <c r="BO218" s="80">
        <v>187.01483154300001</v>
      </c>
      <c r="BP218" s="10">
        <v>23.3174533844</v>
      </c>
      <c r="BR218" s="80">
        <v>170.88612365719999</v>
      </c>
      <c r="BS218" s="10">
        <v>23.302816390989999</v>
      </c>
      <c r="BU218" s="45">
        <v>171.94032287600001</v>
      </c>
      <c r="BV218" s="10">
        <v>23.211818695070001</v>
      </c>
    </row>
    <row r="219" spans="1:74" x14ac:dyDescent="0.3">
      <c r="A219" s="62">
        <v>194</v>
      </c>
      <c r="B219" s="63">
        <v>9.6999999999999993</v>
      </c>
      <c r="C219" s="8"/>
      <c r="D219" s="62">
        <v>249</v>
      </c>
      <c r="E219" s="63">
        <v>19.399999999999999</v>
      </c>
      <c r="F219" s="8"/>
      <c r="G219" s="62">
        <v>241</v>
      </c>
      <c r="H219" s="63">
        <v>19.100000000000001</v>
      </c>
      <c r="I219" s="8"/>
      <c r="J219" s="45">
        <v>238.55180358889999</v>
      </c>
      <c r="K219" s="63">
        <v>19.2</v>
      </c>
      <c r="L219" s="8"/>
      <c r="M219" s="62">
        <v>236</v>
      </c>
      <c r="N219" s="63">
        <v>19.899999999999999</v>
      </c>
      <c r="O219" s="8"/>
      <c r="P219" s="62">
        <v>226</v>
      </c>
      <c r="Q219" s="63">
        <v>18.8</v>
      </c>
      <c r="R219" s="8"/>
      <c r="S219" s="45">
        <v>218.5090637207</v>
      </c>
      <c r="T219" s="63">
        <v>20</v>
      </c>
      <c r="U219" s="8"/>
      <c r="V219" s="62">
        <v>216</v>
      </c>
      <c r="W219" s="63">
        <v>20.9</v>
      </c>
      <c r="X219" s="8"/>
      <c r="Y219" s="62">
        <v>230</v>
      </c>
      <c r="Z219" s="63">
        <v>20.9</v>
      </c>
      <c r="AA219" s="8"/>
      <c r="AB219" s="45">
        <v>228.7977142334</v>
      </c>
      <c r="AC219" s="63">
        <v>19.8</v>
      </c>
      <c r="AD219" s="8"/>
      <c r="AE219" s="62">
        <v>227</v>
      </c>
      <c r="AF219" s="63">
        <v>19.7</v>
      </c>
      <c r="AG219" s="8"/>
      <c r="AH219" s="62">
        <v>209</v>
      </c>
      <c r="AI219" s="63">
        <v>19.5</v>
      </c>
      <c r="AJ219" s="8"/>
      <c r="AK219" s="45">
        <v>204.9130706787</v>
      </c>
      <c r="AL219" s="63">
        <v>20.8</v>
      </c>
      <c r="AM219" s="8"/>
      <c r="AN219" s="62">
        <v>204</v>
      </c>
      <c r="AO219" s="63">
        <v>17.899999999999999</v>
      </c>
      <c r="AP219" s="8"/>
      <c r="AQ219" s="45">
        <v>242.57009887699999</v>
      </c>
      <c r="AR219" s="63">
        <v>17.8</v>
      </c>
      <c r="AS219" s="8"/>
      <c r="AT219" s="62">
        <v>241</v>
      </c>
      <c r="AU219" s="63">
        <v>17.7</v>
      </c>
      <c r="AV219" s="8"/>
      <c r="AW219" s="62">
        <v>170</v>
      </c>
      <c r="AX219" s="63">
        <v>14.9</v>
      </c>
      <c r="AY219" s="8"/>
      <c r="AZ219" s="62">
        <v>166</v>
      </c>
      <c r="BA219" s="63">
        <v>17.899999999999999</v>
      </c>
      <c r="BB219" s="8"/>
      <c r="BC219" s="45">
        <v>163.2319946289</v>
      </c>
      <c r="BD219" s="63">
        <v>20.9</v>
      </c>
      <c r="BF219" s="62">
        <v>160</v>
      </c>
      <c r="BG219" s="63">
        <v>24.2</v>
      </c>
      <c r="BH219" s="8"/>
      <c r="BI219" s="62">
        <v>155</v>
      </c>
      <c r="BJ219" s="63">
        <v>22.8</v>
      </c>
      <c r="BL219" s="80">
        <v>214.54570007320001</v>
      </c>
      <c r="BM219" s="10">
        <v>22.430791854860001</v>
      </c>
      <c r="BO219" s="80">
        <v>186.99401855470001</v>
      </c>
      <c r="BP219" s="10">
        <v>23.433725357059998</v>
      </c>
      <c r="BR219" s="80">
        <v>170.98579406740001</v>
      </c>
      <c r="BS219" s="10">
        <v>23.419454574580001</v>
      </c>
      <c r="BU219" s="45">
        <v>171.89811706539999</v>
      </c>
      <c r="BV219" s="10">
        <v>23.328517913820001</v>
      </c>
    </row>
    <row r="220" spans="1:74" x14ac:dyDescent="0.3">
      <c r="A220" s="62">
        <v>195</v>
      </c>
      <c r="B220" s="63">
        <v>9.75</v>
      </c>
      <c r="C220" s="8"/>
      <c r="D220" s="62">
        <v>248</v>
      </c>
      <c r="E220" s="63">
        <v>19.5</v>
      </c>
      <c r="F220" s="8"/>
      <c r="G220" s="62">
        <v>241</v>
      </c>
      <c r="H220" s="63">
        <v>19.2</v>
      </c>
      <c r="I220" s="8"/>
      <c r="J220" s="45">
        <v>238.13290405270001</v>
      </c>
      <c r="K220" s="63">
        <v>19.3</v>
      </c>
      <c r="L220" s="8"/>
      <c r="M220" s="62">
        <v>236</v>
      </c>
      <c r="N220" s="63">
        <v>20</v>
      </c>
      <c r="O220" s="8"/>
      <c r="P220" s="62">
        <v>226</v>
      </c>
      <c r="Q220" s="63">
        <v>18.899999999999999</v>
      </c>
      <c r="R220" s="8"/>
      <c r="S220" s="45">
        <v>218.46765136720001</v>
      </c>
      <c r="T220" s="63">
        <v>20.100000000000001</v>
      </c>
      <c r="U220" s="8"/>
      <c r="V220" s="62">
        <v>216</v>
      </c>
      <c r="W220" s="63">
        <v>21</v>
      </c>
      <c r="X220" s="8"/>
      <c r="Y220" s="62">
        <v>230</v>
      </c>
      <c r="Z220" s="63">
        <v>21</v>
      </c>
      <c r="AA220" s="8"/>
      <c r="AB220" s="45">
        <v>228.80158996579999</v>
      </c>
      <c r="AC220" s="63">
        <v>19.899999999999999</v>
      </c>
      <c r="AD220" s="8"/>
      <c r="AE220" s="62">
        <v>227</v>
      </c>
      <c r="AF220" s="63">
        <v>19.8</v>
      </c>
      <c r="AG220" s="8"/>
      <c r="AH220" s="62">
        <v>209</v>
      </c>
      <c r="AI220" s="63">
        <v>19.600000000000001</v>
      </c>
      <c r="AJ220" s="8"/>
      <c r="AK220" s="45">
        <v>204.36833190920001</v>
      </c>
      <c r="AL220" s="63">
        <v>20.9</v>
      </c>
      <c r="AM220" s="8"/>
      <c r="AN220" s="62">
        <v>204</v>
      </c>
      <c r="AO220" s="63">
        <v>18</v>
      </c>
      <c r="AP220" s="8"/>
      <c r="AQ220" s="72">
        <v>242.67819213870001</v>
      </c>
      <c r="AR220" s="63">
        <v>17.899999999999999</v>
      </c>
      <c r="AS220" s="8"/>
      <c r="AT220" s="62">
        <v>242</v>
      </c>
      <c r="AU220" s="63">
        <v>17.8</v>
      </c>
      <c r="AV220" s="8"/>
      <c r="AW220" s="62">
        <v>170</v>
      </c>
      <c r="AX220" s="63">
        <v>15</v>
      </c>
      <c r="AY220" s="8"/>
      <c r="AZ220" s="62">
        <v>166</v>
      </c>
      <c r="BA220" s="63">
        <v>18</v>
      </c>
      <c r="BB220" s="8"/>
      <c r="BC220" s="45">
        <v>163.19918823239999</v>
      </c>
      <c r="BD220" s="63">
        <v>21</v>
      </c>
      <c r="BF220" s="62">
        <v>160</v>
      </c>
      <c r="BG220" s="63">
        <v>24.3</v>
      </c>
      <c r="BH220" s="8"/>
      <c r="BI220" s="62">
        <v>155</v>
      </c>
      <c r="BJ220" s="63">
        <v>22.9</v>
      </c>
      <c r="BL220" s="80">
        <v>214.26066589359999</v>
      </c>
      <c r="BM220" s="10">
        <v>22.546697616580001</v>
      </c>
      <c r="BO220" s="80">
        <v>186.9691772461</v>
      </c>
      <c r="BP220" s="10">
        <v>23.55036354065</v>
      </c>
      <c r="BR220" s="80">
        <v>171.07307434079999</v>
      </c>
      <c r="BS220" s="10">
        <v>23.536458969120002</v>
      </c>
      <c r="BU220" s="45">
        <v>171.8430480957</v>
      </c>
      <c r="BV220" s="10">
        <v>23.444667816159999</v>
      </c>
    </row>
    <row r="221" spans="1:74" x14ac:dyDescent="0.3">
      <c r="A221" s="62">
        <v>195</v>
      </c>
      <c r="B221" s="63">
        <v>9.8000000000000007</v>
      </c>
      <c r="C221" s="8"/>
      <c r="D221" s="62">
        <v>248</v>
      </c>
      <c r="E221" s="63">
        <v>19.600000000000001</v>
      </c>
      <c r="F221" s="8"/>
      <c r="G221" s="62">
        <v>241</v>
      </c>
      <c r="H221" s="63">
        <v>19.3</v>
      </c>
      <c r="I221" s="8"/>
      <c r="J221" s="45">
        <v>238.14471435550001</v>
      </c>
      <c r="K221" s="63">
        <v>19.399999999999999</v>
      </c>
      <c r="L221" s="8"/>
      <c r="M221" s="62">
        <v>236</v>
      </c>
      <c r="N221" s="63">
        <v>20.100000000000001</v>
      </c>
      <c r="O221" s="8"/>
      <c r="P221" s="62">
        <v>226</v>
      </c>
      <c r="Q221" s="63">
        <v>19</v>
      </c>
      <c r="R221" s="8"/>
      <c r="S221" s="45">
        <v>218.41174316409999</v>
      </c>
      <c r="T221" s="63">
        <v>20.2</v>
      </c>
      <c r="U221" s="8"/>
      <c r="V221" s="62">
        <v>216</v>
      </c>
      <c r="W221" s="63">
        <v>21.1</v>
      </c>
      <c r="X221" s="8"/>
      <c r="Y221" s="62">
        <v>230</v>
      </c>
      <c r="Z221" s="63">
        <v>21.1</v>
      </c>
      <c r="AA221" s="8"/>
      <c r="AB221" s="45">
        <v>228.7890777588</v>
      </c>
      <c r="AC221" s="63">
        <v>20</v>
      </c>
      <c r="AD221" s="8"/>
      <c r="AE221" s="62">
        <v>227</v>
      </c>
      <c r="AF221" s="63">
        <v>19.899999999999999</v>
      </c>
      <c r="AG221" s="8"/>
      <c r="AH221" s="62">
        <v>209</v>
      </c>
      <c r="AI221" s="63">
        <v>19.7</v>
      </c>
      <c r="AJ221" s="8"/>
      <c r="AK221" s="45">
        <v>203.62590026859999</v>
      </c>
      <c r="AL221" s="63">
        <v>21</v>
      </c>
      <c r="AM221" s="8"/>
      <c r="AN221" s="62">
        <v>205</v>
      </c>
      <c r="AO221" s="63">
        <v>18.100000000000001</v>
      </c>
      <c r="AP221" s="8"/>
      <c r="AQ221" s="45">
        <v>242.12741088870001</v>
      </c>
      <c r="AR221" s="63">
        <v>18</v>
      </c>
      <c r="AS221" s="8"/>
      <c r="AT221" s="62">
        <v>241</v>
      </c>
      <c r="AU221" s="63">
        <v>17.899999999999999</v>
      </c>
      <c r="AV221" s="8"/>
      <c r="AW221" s="62">
        <v>170</v>
      </c>
      <c r="AX221" s="63">
        <v>15.1</v>
      </c>
      <c r="AY221" s="8"/>
      <c r="AZ221" s="62">
        <v>166</v>
      </c>
      <c r="BA221" s="63">
        <v>18.100000000000001</v>
      </c>
      <c r="BB221" s="8"/>
      <c r="BC221" s="45">
        <v>163.17013549800001</v>
      </c>
      <c r="BD221" s="63">
        <v>21.2</v>
      </c>
      <c r="BF221" s="62">
        <v>160</v>
      </c>
      <c r="BG221" s="63">
        <v>24.4</v>
      </c>
      <c r="BH221" s="8"/>
      <c r="BI221" s="62">
        <v>155</v>
      </c>
      <c r="BJ221" s="63">
        <v>23</v>
      </c>
      <c r="BL221" s="80">
        <v>213.9789276123</v>
      </c>
      <c r="BM221" s="10">
        <v>22.663396835330001</v>
      </c>
      <c r="BO221" s="80">
        <v>186.94696044919999</v>
      </c>
      <c r="BP221" s="10">
        <v>23.667245864870001</v>
      </c>
      <c r="BR221" s="80">
        <v>171.14790344240001</v>
      </c>
      <c r="BS221" s="10">
        <v>23.652730941769999</v>
      </c>
      <c r="BU221" s="45">
        <v>171.78881835940001</v>
      </c>
      <c r="BV221" s="10">
        <v>23.562099456790001</v>
      </c>
    </row>
    <row r="222" spans="1:74" x14ac:dyDescent="0.3">
      <c r="A222" s="62">
        <v>196</v>
      </c>
      <c r="B222" s="63">
        <v>9.85</v>
      </c>
      <c r="C222" s="8"/>
      <c r="D222" s="62">
        <v>248</v>
      </c>
      <c r="E222" s="63">
        <v>19.7</v>
      </c>
      <c r="F222" s="8"/>
      <c r="G222" s="62">
        <v>241</v>
      </c>
      <c r="H222" s="63">
        <v>19.399999999999999</v>
      </c>
      <c r="I222" s="8"/>
      <c r="J222" s="45">
        <v>238.13311767580001</v>
      </c>
      <c r="K222" s="63">
        <v>19.5</v>
      </c>
      <c r="L222" s="8"/>
      <c r="M222" s="62">
        <v>236</v>
      </c>
      <c r="N222" s="63">
        <v>20.2</v>
      </c>
      <c r="O222" s="8"/>
      <c r="P222" s="62">
        <v>226</v>
      </c>
      <c r="Q222" s="63">
        <v>19.100000000000001</v>
      </c>
      <c r="R222" s="8"/>
      <c r="S222" s="45">
        <v>218.3483581543</v>
      </c>
      <c r="T222" s="63">
        <v>20.3</v>
      </c>
      <c r="U222" s="8"/>
      <c r="V222" s="62">
        <v>216</v>
      </c>
      <c r="W222" s="63">
        <v>21.2</v>
      </c>
      <c r="X222" s="8"/>
      <c r="Y222" s="62">
        <v>230</v>
      </c>
      <c r="Z222" s="63">
        <v>21.2</v>
      </c>
      <c r="AA222" s="8"/>
      <c r="AB222" s="45">
        <v>228.77305603030001</v>
      </c>
      <c r="AC222" s="63">
        <v>20.100000000000001</v>
      </c>
      <c r="AD222" s="8"/>
      <c r="AE222" s="62">
        <v>227</v>
      </c>
      <c r="AF222" s="63">
        <v>20</v>
      </c>
      <c r="AG222" s="8"/>
      <c r="AH222" s="62">
        <v>209</v>
      </c>
      <c r="AI222" s="63">
        <v>19.8</v>
      </c>
      <c r="AJ222" s="8"/>
      <c r="AK222" s="45">
        <v>203.61598205569999</v>
      </c>
      <c r="AL222" s="63">
        <v>21.1</v>
      </c>
      <c r="AM222" s="8"/>
      <c r="AN222" s="62">
        <v>205</v>
      </c>
      <c r="AO222" s="63">
        <v>18.2</v>
      </c>
      <c r="AP222" s="8"/>
      <c r="AQ222" s="45">
        <v>241.27560424800001</v>
      </c>
      <c r="AR222" s="63">
        <v>18.100000000000001</v>
      </c>
      <c r="AS222" s="8"/>
      <c r="AT222" s="62">
        <v>241</v>
      </c>
      <c r="AU222" s="63">
        <v>18</v>
      </c>
      <c r="AV222" s="8"/>
      <c r="AW222" s="62">
        <v>170</v>
      </c>
      <c r="AX222" s="63">
        <v>15.2</v>
      </c>
      <c r="AY222" s="8"/>
      <c r="AZ222" s="62">
        <v>166</v>
      </c>
      <c r="BA222" s="63">
        <v>18.2</v>
      </c>
      <c r="BB222" s="8"/>
      <c r="BC222" s="45">
        <v>163.17640686039999</v>
      </c>
      <c r="BD222" s="63">
        <v>21.3</v>
      </c>
      <c r="BF222" s="62">
        <v>160</v>
      </c>
      <c r="BG222" s="63">
        <v>24.6</v>
      </c>
      <c r="BH222" s="8"/>
      <c r="BI222" s="62">
        <v>156</v>
      </c>
      <c r="BJ222" s="63">
        <v>23.2</v>
      </c>
      <c r="BL222" s="80">
        <v>213.7074432373</v>
      </c>
      <c r="BM222" s="10">
        <v>22.780340194699999</v>
      </c>
      <c r="BO222" s="80">
        <v>186.92974853519999</v>
      </c>
      <c r="BP222" s="10">
        <v>23.78376197815</v>
      </c>
      <c r="BR222" s="80">
        <v>171.24214172360001</v>
      </c>
      <c r="BS222" s="10">
        <v>23.769857406620002</v>
      </c>
      <c r="BU222" s="45">
        <v>171.72244262699999</v>
      </c>
      <c r="BV222" s="10">
        <v>23.678798675540001</v>
      </c>
    </row>
    <row r="223" spans="1:74" x14ac:dyDescent="0.3">
      <c r="A223" s="62">
        <v>197</v>
      </c>
      <c r="B223" s="63">
        <v>9.9</v>
      </c>
      <c r="C223" s="8"/>
      <c r="D223" s="62">
        <v>248</v>
      </c>
      <c r="E223" s="63">
        <v>19.8</v>
      </c>
      <c r="F223" s="8"/>
      <c r="G223" s="62">
        <v>241</v>
      </c>
      <c r="H223" s="63">
        <v>19.5</v>
      </c>
      <c r="I223" s="8"/>
      <c r="J223" s="45">
        <v>238.09657287600001</v>
      </c>
      <c r="K223" s="63">
        <v>19.600000000000001</v>
      </c>
      <c r="L223" s="8"/>
      <c r="M223" s="62">
        <v>236</v>
      </c>
      <c r="N223" s="63">
        <v>20.3</v>
      </c>
      <c r="O223" s="8"/>
      <c r="P223" s="62">
        <v>225</v>
      </c>
      <c r="Q223" s="63">
        <v>19.2</v>
      </c>
      <c r="R223" s="8"/>
      <c r="S223" s="45">
        <v>218.26385498050001</v>
      </c>
      <c r="T223" s="63">
        <v>20.399999999999999</v>
      </c>
      <c r="U223" s="8"/>
      <c r="V223" s="62">
        <v>216</v>
      </c>
      <c r="W223" s="63">
        <v>21.3</v>
      </c>
      <c r="X223" s="8"/>
      <c r="Y223" s="62">
        <v>229</v>
      </c>
      <c r="Z223" s="63">
        <v>21.3</v>
      </c>
      <c r="AA223" s="8"/>
      <c r="AB223" s="73">
        <v>228.58657836910001</v>
      </c>
      <c r="AC223" s="63">
        <v>20.2</v>
      </c>
      <c r="AD223" s="8"/>
      <c r="AE223" s="62">
        <v>227</v>
      </c>
      <c r="AF223" s="63">
        <v>20.100000000000001</v>
      </c>
      <c r="AG223" s="8"/>
      <c r="AH223" s="68">
        <v>209</v>
      </c>
      <c r="AI223" s="63">
        <v>19.899999999999999</v>
      </c>
      <c r="AJ223" s="8"/>
      <c r="AK223" s="45">
        <v>203.56401062009999</v>
      </c>
      <c r="AL223" s="63">
        <v>21.2</v>
      </c>
      <c r="AM223" s="8"/>
      <c r="AN223" s="62">
        <v>205</v>
      </c>
      <c r="AO223" s="63">
        <v>18.3</v>
      </c>
      <c r="AP223" s="8"/>
      <c r="AQ223" s="45">
        <v>241.48471069339999</v>
      </c>
      <c r="AR223" s="63">
        <v>18.2</v>
      </c>
      <c r="AS223" s="8"/>
      <c r="AT223" s="62">
        <v>241</v>
      </c>
      <c r="AU223" s="63">
        <v>18.100000000000001</v>
      </c>
      <c r="AV223" s="8"/>
      <c r="AW223" s="62">
        <v>170</v>
      </c>
      <c r="AX223" s="63">
        <v>15.3</v>
      </c>
      <c r="AY223" s="8"/>
      <c r="AZ223" s="62">
        <v>166</v>
      </c>
      <c r="BA223" s="63">
        <v>18.3</v>
      </c>
      <c r="BB223" s="8"/>
      <c r="BC223" s="45">
        <v>163.18728637699999</v>
      </c>
      <c r="BD223" s="63">
        <v>21.4</v>
      </c>
      <c r="BF223" s="62">
        <v>160</v>
      </c>
      <c r="BG223" s="63">
        <v>24.7</v>
      </c>
      <c r="BH223" s="8"/>
      <c r="BI223" s="62">
        <v>156</v>
      </c>
      <c r="BJ223" s="63">
        <v>23.3</v>
      </c>
      <c r="BL223" s="80">
        <v>213.4320526123</v>
      </c>
      <c r="BM223" s="10">
        <v>22.896551132199999</v>
      </c>
      <c r="BO223" s="80">
        <v>186.91830444339999</v>
      </c>
      <c r="BP223" s="10">
        <v>23.900217056270002</v>
      </c>
      <c r="BR223" s="80">
        <v>171.33918762210001</v>
      </c>
      <c r="BS223" s="10">
        <v>23.886617660519999</v>
      </c>
      <c r="BU223" s="45">
        <v>171.65130615230001</v>
      </c>
      <c r="BV223" s="10">
        <v>23.794826507570001</v>
      </c>
    </row>
    <row r="224" spans="1:74" x14ac:dyDescent="0.3">
      <c r="A224" s="62">
        <v>197</v>
      </c>
      <c r="B224" s="63">
        <v>9.9499999999999993</v>
      </c>
      <c r="C224" s="8"/>
      <c r="D224" s="62">
        <v>248</v>
      </c>
      <c r="E224" s="63">
        <v>19.899999999999999</v>
      </c>
      <c r="F224" s="8"/>
      <c r="G224" s="62">
        <v>241</v>
      </c>
      <c r="H224" s="63">
        <v>19.600000000000001</v>
      </c>
      <c r="I224" s="8"/>
      <c r="J224" s="73">
        <v>238.04759216310001</v>
      </c>
      <c r="K224" s="63">
        <v>19.7</v>
      </c>
      <c r="L224" s="8"/>
      <c r="M224" s="62">
        <v>236</v>
      </c>
      <c r="N224" s="63">
        <v>20.399999999999999</v>
      </c>
      <c r="O224" s="8"/>
      <c r="P224" s="62">
        <v>225</v>
      </c>
      <c r="Q224" s="63">
        <v>19.3</v>
      </c>
      <c r="R224" s="8"/>
      <c r="S224" s="45">
        <v>218.17572021480001</v>
      </c>
      <c r="T224" s="63">
        <v>20.5</v>
      </c>
      <c r="U224" s="8"/>
      <c r="V224" s="62">
        <v>216</v>
      </c>
      <c r="W224" s="63">
        <v>21.4</v>
      </c>
      <c r="X224" s="8"/>
      <c r="Y224" s="62">
        <v>229</v>
      </c>
      <c r="Z224" s="63">
        <v>21.4</v>
      </c>
      <c r="AA224" s="8"/>
      <c r="AB224" s="45">
        <v>228.26805114749999</v>
      </c>
      <c r="AC224" s="63">
        <v>20.3</v>
      </c>
      <c r="AD224" s="8"/>
      <c r="AE224" s="62">
        <v>227</v>
      </c>
      <c r="AF224" s="63">
        <v>20.2</v>
      </c>
      <c r="AG224" s="8"/>
      <c r="AH224" s="62">
        <v>208</v>
      </c>
      <c r="AI224" s="63">
        <v>20</v>
      </c>
      <c r="AJ224" s="8"/>
      <c r="AK224" s="45">
        <v>203.4970855713</v>
      </c>
      <c r="AL224" s="63">
        <v>21.3</v>
      </c>
      <c r="AM224" s="8"/>
      <c r="AN224" s="62">
        <v>205</v>
      </c>
      <c r="AO224" s="63">
        <v>18.399999999999999</v>
      </c>
      <c r="AP224" s="8"/>
      <c r="AQ224" s="45">
        <v>241.64004516599999</v>
      </c>
      <c r="AR224" s="63">
        <v>18.3</v>
      </c>
      <c r="AS224" s="8"/>
      <c r="AT224" s="62">
        <v>241</v>
      </c>
      <c r="AU224" s="63">
        <v>18.2</v>
      </c>
      <c r="AV224" s="8"/>
      <c r="AW224" s="62">
        <v>170</v>
      </c>
      <c r="AX224" s="63">
        <v>15.3</v>
      </c>
      <c r="AY224" s="8"/>
      <c r="AZ224" s="62">
        <v>167</v>
      </c>
      <c r="BA224" s="63">
        <v>18.399999999999999</v>
      </c>
      <c r="BB224" s="8"/>
      <c r="BC224" s="72">
        <v>163.1798248291</v>
      </c>
      <c r="BD224" s="63">
        <v>21.5</v>
      </c>
      <c r="BF224" s="62">
        <v>160</v>
      </c>
      <c r="BG224" s="63">
        <v>24.8</v>
      </c>
      <c r="BH224" s="8"/>
      <c r="BI224" s="62">
        <v>156</v>
      </c>
      <c r="BJ224" s="63">
        <v>23.4</v>
      </c>
      <c r="BL224" s="80">
        <v>213.15007019039999</v>
      </c>
      <c r="BM224" s="10">
        <v>23.013372421260001</v>
      </c>
      <c r="BO224" s="80">
        <v>186.90808105470001</v>
      </c>
      <c r="BP224" s="10">
        <v>24.016855239870001</v>
      </c>
      <c r="BR224" s="80">
        <v>171.43141174319999</v>
      </c>
      <c r="BS224" s="10">
        <v>24.00270652771</v>
      </c>
      <c r="BU224" s="45">
        <v>171.60020446780001</v>
      </c>
      <c r="BV224" s="10">
        <v>23.912197113040001</v>
      </c>
    </row>
    <row r="225" spans="1:74" x14ac:dyDescent="0.3">
      <c r="A225" s="62">
        <v>198</v>
      </c>
      <c r="B225" s="63">
        <v>10</v>
      </c>
      <c r="C225" s="8"/>
      <c r="D225" s="62">
        <v>248</v>
      </c>
      <c r="E225" s="63">
        <v>20</v>
      </c>
      <c r="F225" s="8"/>
      <c r="G225" s="62">
        <v>240</v>
      </c>
      <c r="H225" s="63">
        <v>19.7</v>
      </c>
      <c r="I225" s="8"/>
      <c r="J225" s="45">
        <v>237.98121643069999</v>
      </c>
      <c r="K225" s="63">
        <v>19.8</v>
      </c>
      <c r="L225" s="8"/>
      <c r="M225" s="62">
        <v>236</v>
      </c>
      <c r="N225" s="63">
        <v>20.5</v>
      </c>
      <c r="O225" s="8"/>
      <c r="P225" s="62">
        <v>225</v>
      </c>
      <c r="Q225" s="63">
        <v>19.399999999999999</v>
      </c>
      <c r="R225" s="8"/>
      <c r="S225" s="45">
        <v>218.07147216800001</v>
      </c>
      <c r="T225" s="63">
        <v>20.6</v>
      </c>
      <c r="U225" s="8"/>
      <c r="V225" s="62">
        <v>215</v>
      </c>
      <c r="W225" s="63">
        <v>21.5</v>
      </c>
      <c r="X225" s="8"/>
      <c r="Y225" s="62">
        <v>229</v>
      </c>
      <c r="Z225" s="63">
        <v>21.5</v>
      </c>
      <c r="AA225" s="8"/>
      <c r="AB225" s="45">
        <v>228.25802612300001</v>
      </c>
      <c r="AC225" s="63">
        <v>20.399999999999999</v>
      </c>
      <c r="AD225" s="8"/>
      <c r="AE225" s="62">
        <v>227</v>
      </c>
      <c r="AF225" s="63">
        <v>20.3</v>
      </c>
      <c r="AG225" s="8"/>
      <c r="AH225" s="62">
        <v>208</v>
      </c>
      <c r="AI225" s="63">
        <v>20.100000000000001</v>
      </c>
      <c r="AJ225" s="8"/>
      <c r="AK225" s="73">
        <v>203.41676330569999</v>
      </c>
      <c r="AL225" s="63">
        <v>21.4</v>
      </c>
      <c r="AM225" s="8"/>
      <c r="AN225" s="62">
        <v>205</v>
      </c>
      <c r="AO225" s="63">
        <v>18.5</v>
      </c>
      <c r="AP225" s="8"/>
      <c r="AQ225" s="45">
        <v>241.77474975589999</v>
      </c>
      <c r="AR225" s="63">
        <v>18.399999999999999</v>
      </c>
      <c r="AS225" s="8"/>
      <c r="AT225" s="62">
        <v>241</v>
      </c>
      <c r="AU225" s="63">
        <v>18.3</v>
      </c>
      <c r="AV225" s="8"/>
      <c r="AW225" s="62">
        <v>170</v>
      </c>
      <c r="AX225" s="63">
        <v>15.4</v>
      </c>
      <c r="AY225" s="8"/>
      <c r="AZ225" s="62">
        <v>167</v>
      </c>
      <c r="BA225" s="63">
        <v>18.5</v>
      </c>
      <c r="BB225" s="8"/>
      <c r="BC225" s="45">
        <v>163.20515441890001</v>
      </c>
      <c r="BD225" s="63">
        <v>21.6</v>
      </c>
      <c r="BF225" s="62">
        <v>160</v>
      </c>
      <c r="BG225" s="63">
        <v>24.9</v>
      </c>
      <c r="BH225" s="8"/>
      <c r="BI225" s="62">
        <v>156</v>
      </c>
      <c r="BJ225" s="63">
        <v>23.5</v>
      </c>
      <c r="BL225" s="80">
        <v>212.86772155759999</v>
      </c>
      <c r="BM225" s="10">
        <v>23.130498886110001</v>
      </c>
      <c r="BO225" s="80">
        <v>186.90913391110001</v>
      </c>
      <c r="BP225" s="10">
        <v>24.133432388309998</v>
      </c>
      <c r="BR225" s="80">
        <v>171.52760314939999</v>
      </c>
      <c r="BS225" s="10">
        <v>24.120077133180001</v>
      </c>
      <c r="BU225" s="45">
        <v>171.5355682373</v>
      </c>
      <c r="BV225" s="10">
        <v>24.029201507570001</v>
      </c>
    </row>
    <row r="226" spans="1:74" x14ac:dyDescent="0.3">
      <c r="A226" s="62">
        <v>199</v>
      </c>
      <c r="B226" s="63">
        <v>10.1</v>
      </c>
      <c r="C226" s="8"/>
      <c r="D226" s="62">
        <v>248</v>
      </c>
      <c r="E226" s="63">
        <v>20.100000000000001</v>
      </c>
      <c r="F226" s="8"/>
      <c r="G226" s="62">
        <v>240</v>
      </c>
      <c r="H226" s="63">
        <v>19.8</v>
      </c>
      <c r="I226" s="8"/>
      <c r="J226" s="45">
        <v>237.89799499509999</v>
      </c>
      <c r="K226" s="63">
        <v>19.899999999999999</v>
      </c>
      <c r="L226" s="8"/>
      <c r="M226" s="62">
        <v>236</v>
      </c>
      <c r="N226" s="63">
        <v>20.6</v>
      </c>
      <c r="O226" s="8"/>
      <c r="P226" s="62">
        <v>225</v>
      </c>
      <c r="Q226" s="63">
        <v>19.5</v>
      </c>
      <c r="R226" s="8"/>
      <c r="S226" s="45">
        <v>217.95623779300001</v>
      </c>
      <c r="T226" s="63">
        <v>20.7</v>
      </c>
      <c r="U226" s="8"/>
      <c r="V226" s="62">
        <v>215</v>
      </c>
      <c r="W226" s="63">
        <v>21.6</v>
      </c>
      <c r="X226" s="8"/>
      <c r="Y226" s="62">
        <v>229</v>
      </c>
      <c r="Z226" s="63">
        <v>21.6</v>
      </c>
      <c r="AA226" s="8"/>
      <c r="AB226" s="45">
        <v>228.2368774414</v>
      </c>
      <c r="AC226" s="63">
        <v>20.5</v>
      </c>
      <c r="AD226" s="8"/>
      <c r="AE226" s="62">
        <v>227</v>
      </c>
      <c r="AF226" s="63">
        <v>20.399999999999999</v>
      </c>
      <c r="AG226" s="8"/>
      <c r="AH226" s="62">
        <v>208</v>
      </c>
      <c r="AI226" s="63">
        <v>20.2</v>
      </c>
      <c r="AJ226" s="8"/>
      <c r="AK226" s="45">
        <v>203.3218536377</v>
      </c>
      <c r="AL226" s="63">
        <v>21.5</v>
      </c>
      <c r="AM226" s="8"/>
      <c r="AN226" s="62">
        <v>205</v>
      </c>
      <c r="AO226" s="63">
        <v>18.600000000000001</v>
      </c>
      <c r="AP226" s="8"/>
      <c r="AQ226" s="45">
        <v>241.87887573239999</v>
      </c>
      <c r="AR226" s="63">
        <v>18.5</v>
      </c>
      <c r="AS226" s="8"/>
      <c r="AT226" s="68">
        <v>241</v>
      </c>
      <c r="AU226" s="63">
        <v>18.399999999999999</v>
      </c>
      <c r="AV226" s="8"/>
      <c r="AW226" s="62">
        <v>170</v>
      </c>
      <c r="AX226" s="63">
        <v>15.5</v>
      </c>
      <c r="AY226" s="8"/>
      <c r="AZ226" s="62">
        <v>167</v>
      </c>
      <c r="BA226" s="63">
        <v>18.600000000000001</v>
      </c>
      <c r="BB226" s="8"/>
      <c r="BC226" s="45">
        <v>163.2232208252</v>
      </c>
      <c r="BD226" s="63">
        <v>21.7</v>
      </c>
      <c r="BF226" s="62">
        <v>160</v>
      </c>
      <c r="BG226" s="63">
        <v>25</v>
      </c>
      <c r="BH226" s="8"/>
      <c r="BI226" s="62">
        <v>156</v>
      </c>
      <c r="BJ226" s="63">
        <v>23.6</v>
      </c>
      <c r="BL226" s="80">
        <v>212.5873260498</v>
      </c>
      <c r="BM226" s="10">
        <v>23.246709823610001</v>
      </c>
      <c r="BO226" s="80">
        <v>186.8886566162</v>
      </c>
      <c r="BP226" s="10">
        <v>24.250314712520002</v>
      </c>
      <c r="BR226" s="80">
        <v>171.60893249509999</v>
      </c>
      <c r="BS226" s="10">
        <v>24.236959457400001</v>
      </c>
      <c r="BU226" s="45">
        <v>171.46751403810001</v>
      </c>
      <c r="BV226" s="10">
        <v>24.14504623413</v>
      </c>
    </row>
    <row r="227" spans="1:74" x14ac:dyDescent="0.3">
      <c r="A227" s="62">
        <v>200</v>
      </c>
      <c r="B227" s="63">
        <v>10.1</v>
      </c>
      <c r="C227" s="8"/>
      <c r="D227" s="62">
        <v>248</v>
      </c>
      <c r="E227" s="63">
        <v>20.2</v>
      </c>
      <c r="F227" s="8"/>
      <c r="G227" s="62">
        <v>240</v>
      </c>
      <c r="H227" s="63">
        <v>19.899999999999999</v>
      </c>
      <c r="I227" s="8"/>
      <c r="J227" s="45">
        <v>237.8076324463</v>
      </c>
      <c r="K227" s="63">
        <v>20</v>
      </c>
      <c r="L227" s="8"/>
      <c r="M227" s="62">
        <v>235</v>
      </c>
      <c r="N227" s="63">
        <v>20.7</v>
      </c>
      <c r="O227" s="8"/>
      <c r="P227" s="62">
        <v>225</v>
      </c>
      <c r="Q227" s="63">
        <v>19.600000000000001</v>
      </c>
      <c r="R227" s="8"/>
      <c r="S227" s="45">
        <v>217.8408203125</v>
      </c>
      <c r="T227" s="63">
        <v>20.8</v>
      </c>
      <c r="U227" s="8"/>
      <c r="V227" s="62">
        <v>215</v>
      </c>
      <c r="W227" s="63">
        <v>21.7</v>
      </c>
      <c r="X227" s="8"/>
      <c r="Y227" s="62">
        <v>229</v>
      </c>
      <c r="Z227" s="63">
        <v>21.7</v>
      </c>
      <c r="AA227" s="8"/>
      <c r="AB227" s="45">
        <v>228.20095825199999</v>
      </c>
      <c r="AC227" s="63">
        <v>20.6</v>
      </c>
      <c r="AD227" s="8"/>
      <c r="AE227" s="62">
        <v>227</v>
      </c>
      <c r="AF227" s="63">
        <v>20.5</v>
      </c>
      <c r="AG227" s="8"/>
      <c r="AH227" s="62">
        <v>208</v>
      </c>
      <c r="AI227" s="63">
        <v>20.3</v>
      </c>
      <c r="AJ227" s="8"/>
      <c r="AK227" s="45">
        <v>203.22288513180001</v>
      </c>
      <c r="AL227" s="63">
        <v>21.6</v>
      </c>
      <c r="AM227" s="8"/>
      <c r="AN227" s="62">
        <v>205</v>
      </c>
      <c r="AO227" s="63">
        <v>18.7</v>
      </c>
      <c r="AP227" s="8"/>
      <c r="AQ227" s="45">
        <v>241.96276855470001</v>
      </c>
      <c r="AR227" s="63">
        <v>18.600000000000001</v>
      </c>
      <c r="AS227" s="8"/>
      <c r="AT227" s="62">
        <v>241</v>
      </c>
      <c r="AU227" s="63">
        <v>18.5</v>
      </c>
      <c r="AV227" s="8"/>
      <c r="AW227" s="62">
        <v>170</v>
      </c>
      <c r="AX227" s="63">
        <v>15.6</v>
      </c>
      <c r="AY227" s="8"/>
      <c r="AZ227" s="62">
        <v>167</v>
      </c>
      <c r="BA227" s="63">
        <v>18.7</v>
      </c>
      <c r="BB227" s="8"/>
      <c r="BC227" s="45">
        <v>163.23207092289999</v>
      </c>
      <c r="BD227" s="63">
        <v>21.9</v>
      </c>
      <c r="BF227" s="62">
        <v>160</v>
      </c>
      <c r="BG227" s="63">
        <v>25.1</v>
      </c>
      <c r="BH227" s="8"/>
      <c r="BI227" s="62">
        <v>156</v>
      </c>
      <c r="BJ227" s="63">
        <v>23.7</v>
      </c>
      <c r="BL227" s="80">
        <v>212.3235321045</v>
      </c>
      <c r="BM227" s="10">
        <v>23.363286972049998</v>
      </c>
      <c r="BO227" s="80">
        <v>186.8466949463</v>
      </c>
      <c r="BP227" s="10">
        <v>24.366647720340001</v>
      </c>
      <c r="BR227" s="80">
        <v>171.64399719240001</v>
      </c>
      <c r="BS227" s="10">
        <v>24.352743148799998</v>
      </c>
      <c r="BU227" s="45">
        <v>171.42120361330001</v>
      </c>
      <c r="BV227" s="10">
        <v>24.26192855835</v>
      </c>
    </row>
    <row r="228" spans="1:74" x14ac:dyDescent="0.3">
      <c r="A228" s="62">
        <v>200</v>
      </c>
      <c r="B228" s="63">
        <v>10.199999999999999</v>
      </c>
      <c r="C228" s="8"/>
      <c r="D228" s="62">
        <v>247</v>
      </c>
      <c r="E228" s="63">
        <v>20.3</v>
      </c>
      <c r="F228" s="8"/>
      <c r="G228" s="62">
        <v>240</v>
      </c>
      <c r="H228" s="63">
        <v>20</v>
      </c>
      <c r="I228" s="8"/>
      <c r="J228" s="45">
        <v>237.70845031740001</v>
      </c>
      <c r="K228" s="63">
        <v>20.100000000000001</v>
      </c>
      <c r="L228" s="8"/>
      <c r="M228" s="62">
        <v>235</v>
      </c>
      <c r="N228" s="63">
        <v>20.8</v>
      </c>
      <c r="O228" s="8"/>
      <c r="P228" s="62">
        <v>225</v>
      </c>
      <c r="Q228" s="63">
        <v>19.7</v>
      </c>
      <c r="R228" s="8"/>
      <c r="S228" s="45">
        <v>217.71844482419999</v>
      </c>
      <c r="T228" s="63">
        <v>20.9</v>
      </c>
      <c r="U228" s="8"/>
      <c r="V228" s="62">
        <v>216</v>
      </c>
      <c r="W228" s="63">
        <v>21.8</v>
      </c>
      <c r="X228" s="8"/>
      <c r="Y228" s="62">
        <v>228</v>
      </c>
      <c r="Z228" s="63">
        <v>21.8</v>
      </c>
      <c r="AA228" s="8"/>
      <c r="AB228" s="45">
        <v>228.14811706539999</v>
      </c>
      <c r="AC228" s="63">
        <v>20.7</v>
      </c>
      <c r="AD228" s="8"/>
      <c r="AE228" s="62">
        <v>227</v>
      </c>
      <c r="AF228" s="63">
        <v>20.6</v>
      </c>
      <c r="AG228" s="8"/>
      <c r="AH228" s="62">
        <v>208</v>
      </c>
      <c r="AI228" s="63">
        <v>20.399999999999999</v>
      </c>
      <c r="AJ228" s="8"/>
      <c r="AK228" s="45">
        <v>203.11320495609999</v>
      </c>
      <c r="AL228" s="63">
        <v>21.7</v>
      </c>
      <c r="AM228" s="8"/>
      <c r="AN228" s="62">
        <v>203</v>
      </c>
      <c r="AO228" s="63">
        <v>18.8</v>
      </c>
      <c r="AP228" s="8"/>
      <c r="AQ228" s="45">
        <v>242.02819824220001</v>
      </c>
      <c r="AR228" s="63">
        <v>18.7</v>
      </c>
      <c r="AS228" s="8"/>
      <c r="AT228" s="62">
        <v>241</v>
      </c>
      <c r="AU228" s="63">
        <v>18.600000000000001</v>
      </c>
      <c r="AV228" s="8"/>
      <c r="AW228" s="62">
        <v>170</v>
      </c>
      <c r="AX228" s="63">
        <v>15.7</v>
      </c>
      <c r="AY228" s="8"/>
      <c r="AZ228" s="62">
        <v>167</v>
      </c>
      <c r="BA228" s="63">
        <v>18.8</v>
      </c>
      <c r="BB228" s="8"/>
      <c r="BC228" s="45">
        <v>163.26809692379999</v>
      </c>
      <c r="BD228" s="63">
        <v>22</v>
      </c>
      <c r="BF228" s="62">
        <v>160</v>
      </c>
      <c r="BG228" s="63">
        <v>25.3</v>
      </c>
      <c r="BH228" s="8"/>
      <c r="BI228" s="62">
        <v>156</v>
      </c>
      <c r="BJ228" s="63">
        <v>23.9</v>
      </c>
      <c r="BL228" s="80">
        <v>212.06986999509999</v>
      </c>
      <c r="BM228" s="10">
        <v>23.480596542360001</v>
      </c>
      <c r="BO228" s="80">
        <v>186.82620239260001</v>
      </c>
      <c r="BP228" s="10">
        <v>24.48377418518</v>
      </c>
      <c r="BR228" s="80">
        <v>171.68504333499999</v>
      </c>
      <c r="BS228" s="10">
        <v>24.469686508180001</v>
      </c>
      <c r="BU228" s="45">
        <v>171.37034606930001</v>
      </c>
      <c r="BV228" s="10">
        <v>24.378688812259998</v>
      </c>
    </row>
    <row r="229" spans="1:74" x14ac:dyDescent="0.3">
      <c r="A229" s="62">
        <v>201</v>
      </c>
      <c r="B229" s="63">
        <v>10.199999999999999</v>
      </c>
      <c r="C229" s="8"/>
      <c r="D229" s="62">
        <v>247</v>
      </c>
      <c r="E229" s="63">
        <v>20.399999999999999</v>
      </c>
      <c r="F229" s="8"/>
      <c r="G229" s="62">
        <v>240</v>
      </c>
      <c r="H229" s="63">
        <v>20.100000000000001</v>
      </c>
      <c r="I229" s="8"/>
      <c r="J229" s="45">
        <v>237.5952911377</v>
      </c>
      <c r="K229" s="63">
        <v>20.2</v>
      </c>
      <c r="L229" s="8"/>
      <c r="M229" s="62">
        <v>235</v>
      </c>
      <c r="N229" s="63">
        <v>20.9</v>
      </c>
      <c r="O229" s="8"/>
      <c r="P229" s="62">
        <v>225</v>
      </c>
      <c r="Q229" s="63">
        <v>19.8</v>
      </c>
      <c r="R229" s="8"/>
      <c r="S229" s="45">
        <v>217.59442138669999</v>
      </c>
      <c r="T229" s="63">
        <v>21</v>
      </c>
      <c r="U229" s="8"/>
      <c r="V229" s="62">
        <v>216</v>
      </c>
      <c r="W229" s="63">
        <v>21.9</v>
      </c>
      <c r="X229" s="8"/>
      <c r="Y229" s="62">
        <v>228</v>
      </c>
      <c r="Z229" s="63">
        <v>21.9</v>
      </c>
      <c r="AA229" s="8"/>
      <c r="AB229" s="45">
        <v>228.09144592289999</v>
      </c>
      <c r="AC229" s="63">
        <v>20.8</v>
      </c>
      <c r="AD229" s="8"/>
      <c r="AE229" s="62">
        <v>227</v>
      </c>
      <c r="AF229" s="63">
        <v>20.7</v>
      </c>
      <c r="AG229" s="8"/>
      <c r="AH229" s="62">
        <v>208</v>
      </c>
      <c r="AI229" s="63">
        <v>20.5</v>
      </c>
      <c r="AJ229" s="8"/>
      <c r="AK229" s="45">
        <v>203.0004119873</v>
      </c>
      <c r="AL229" s="63">
        <v>21.8</v>
      </c>
      <c r="AM229" s="8"/>
      <c r="AN229" s="62">
        <v>203</v>
      </c>
      <c r="AO229" s="63">
        <v>18.899999999999999</v>
      </c>
      <c r="AP229" s="8"/>
      <c r="AQ229" s="45">
        <v>242.08624267580001</v>
      </c>
      <c r="AR229" s="63">
        <v>18.8</v>
      </c>
      <c r="AS229" s="8"/>
      <c r="AT229" s="62">
        <v>242</v>
      </c>
      <c r="AU229" s="63">
        <v>18.7</v>
      </c>
      <c r="AV229" s="8"/>
      <c r="AW229" s="68">
        <v>170</v>
      </c>
      <c r="AX229" s="63">
        <v>15.8</v>
      </c>
      <c r="AY229" s="8"/>
      <c r="AZ229" s="62">
        <v>167</v>
      </c>
      <c r="BA229" s="63">
        <v>18.899999999999999</v>
      </c>
      <c r="BB229" s="8"/>
      <c r="BC229" s="45">
        <v>163.2781677246</v>
      </c>
      <c r="BD229" s="63">
        <v>22.1</v>
      </c>
      <c r="BF229" s="62">
        <v>160</v>
      </c>
      <c r="BG229" s="63">
        <v>25.4</v>
      </c>
      <c r="BH229" s="8"/>
      <c r="BI229" s="62">
        <v>156</v>
      </c>
      <c r="BJ229" s="63">
        <v>24</v>
      </c>
      <c r="BL229" s="80">
        <v>211.82035827639999</v>
      </c>
      <c r="BM229" s="10">
        <v>23.597173690799998</v>
      </c>
      <c r="BO229" s="80">
        <v>186.80192565920001</v>
      </c>
      <c r="BP229" s="10">
        <v>24.600595474239999</v>
      </c>
      <c r="BR229" s="80">
        <v>171.7292175293</v>
      </c>
      <c r="BS229" s="10">
        <v>24.586568832400001</v>
      </c>
      <c r="BU229" s="45">
        <v>171.30531311039999</v>
      </c>
      <c r="BV229" s="10">
        <v>24.494899749759998</v>
      </c>
    </row>
    <row r="230" spans="1:74" x14ac:dyDescent="0.3">
      <c r="A230" s="62">
        <v>202</v>
      </c>
      <c r="B230" s="63">
        <v>10.3</v>
      </c>
      <c r="C230" s="8"/>
      <c r="D230" s="62">
        <v>247</v>
      </c>
      <c r="E230" s="63">
        <v>20.5</v>
      </c>
      <c r="F230" s="8"/>
      <c r="G230" s="62">
        <v>240</v>
      </c>
      <c r="H230" s="63">
        <v>20.2</v>
      </c>
      <c r="I230" s="8"/>
      <c r="J230" s="45">
        <v>237.4892730713</v>
      </c>
      <c r="K230" s="63">
        <v>20.3</v>
      </c>
      <c r="L230" s="8"/>
      <c r="M230" s="62">
        <v>235</v>
      </c>
      <c r="N230" s="63">
        <v>21</v>
      </c>
      <c r="O230" s="8"/>
      <c r="P230" s="62">
        <v>225</v>
      </c>
      <c r="Q230" s="63">
        <v>19.899999999999999</v>
      </c>
      <c r="R230" s="8"/>
      <c r="S230" s="73">
        <v>217.4732055664</v>
      </c>
      <c r="T230" s="63">
        <v>21.1</v>
      </c>
      <c r="U230" s="8"/>
      <c r="V230" s="62">
        <v>216</v>
      </c>
      <c r="W230" s="63">
        <v>22</v>
      </c>
      <c r="X230" s="8"/>
      <c r="Y230" s="62">
        <v>228</v>
      </c>
      <c r="Z230" s="63">
        <v>22</v>
      </c>
      <c r="AA230" s="8"/>
      <c r="AB230" s="45">
        <v>228.01473999020001</v>
      </c>
      <c r="AC230" s="63">
        <v>20.9</v>
      </c>
      <c r="AD230" s="8"/>
      <c r="AE230" s="62">
        <v>227</v>
      </c>
      <c r="AF230" s="63">
        <v>20.8</v>
      </c>
      <c r="AG230" s="8"/>
      <c r="AH230" s="62">
        <v>208</v>
      </c>
      <c r="AI230" s="63">
        <v>20.6</v>
      </c>
      <c r="AJ230" s="8"/>
      <c r="AK230" s="45">
        <v>202.87315368649999</v>
      </c>
      <c r="AL230" s="63">
        <v>21.9</v>
      </c>
      <c r="AM230" s="8"/>
      <c r="AN230" s="62">
        <v>204</v>
      </c>
      <c r="AO230" s="63">
        <v>19</v>
      </c>
      <c r="AP230" s="8"/>
      <c r="AQ230" s="45">
        <v>242.12213134769999</v>
      </c>
      <c r="AR230" s="63">
        <v>18.899999999999999</v>
      </c>
      <c r="AS230" s="8"/>
      <c r="AT230" s="62">
        <v>242</v>
      </c>
      <c r="AU230" s="63">
        <v>18.8</v>
      </c>
      <c r="AV230" s="8"/>
      <c r="AW230" s="62">
        <v>170</v>
      </c>
      <c r="AX230" s="63">
        <v>15.8</v>
      </c>
      <c r="AY230" s="8"/>
      <c r="AZ230" s="62">
        <v>167</v>
      </c>
      <c r="BA230" s="63">
        <v>19</v>
      </c>
      <c r="BB230" s="8"/>
      <c r="BC230" s="45">
        <v>163.27334594729999</v>
      </c>
      <c r="BD230" s="63">
        <v>22.2</v>
      </c>
      <c r="BF230" s="62">
        <v>160</v>
      </c>
      <c r="BG230" s="63">
        <v>25.5</v>
      </c>
      <c r="BH230" s="8"/>
      <c r="BI230" s="62">
        <v>156</v>
      </c>
      <c r="BJ230" s="63">
        <v>24.1</v>
      </c>
      <c r="BL230" s="80">
        <v>211.57231140139999</v>
      </c>
      <c r="BM230" s="10">
        <v>23.713567733760001</v>
      </c>
      <c r="BO230" s="80">
        <v>186.77250671389999</v>
      </c>
      <c r="BP230" s="10">
        <v>24.716623306270002</v>
      </c>
      <c r="BR230" s="80">
        <v>171.76824951169999</v>
      </c>
      <c r="BS230" s="10">
        <v>24.702657699580001</v>
      </c>
      <c r="BU230" s="45">
        <v>171.2604522705</v>
      </c>
      <c r="BV230" s="10">
        <v>24.611782073970002</v>
      </c>
    </row>
    <row r="231" spans="1:74" x14ac:dyDescent="0.3">
      <c r="A231" s="62">
        <v>202</v>
      </c>
      <c r="B231" s="63">
        <v>10.3</v>
      </c>
      <c r="C231" s="8"/>
      <c r="D231" s="62">
        <v>247</v>
      </c>
      <c r="E231" s="63">
        <v>20.6</v>
      </c>
      <c r="F231" s="8"/>
      <c r="G231" s="62">
        <v>240</v>
      </c>
      <c r="H231" s="63">
        <v>20.3</v>
      </c>
      <c r="I231" s="8"/>
      <c r="J231" s="45">
        <v>237.3731842041</v>
      </c>
      <c r="K231" s="63">
        <v>20.399999999999999</v>
      </c>
      <c r="L231" s="8"/>
      <c r="M231" s="62">
        <v>235</v>
      </c>
      <c r="N231" s="63">
        <v>21.1</v>
      </c>
      <c r="O231" s="8"/>
      <c r="P231" s="62">
        <v>225</v>
      </c>
      <c r="Q231" s="63">
        <v>20</v>
      </c>
      <c r="R231" s="8"/>
      <c r="S231" s="45">
        <v>217.34484863279999</v>
      </c>
      <c r="T231" s="63">
        <v>21.2</v>
      </c>
      <c r="U231" s="8"/>
      <c r="V231" s="62">
        <v>217</v>
      </c>
      <c r="W231" s="63">
        <v>22.1</v>
      </c>
      <c r="X231" s="8"/>
      <c r="Y231" s="62">
        <v>228</v>
      </c>
      <c r="Z231" s="63">
        <v>22.1</v>
      </c>
      <c r="AA231" s="8"/>
      <c r="AB231" s="45">
        <v>227.47665405270001</v>
      </c>
      <c r="AC231" s="63">
        <v>21</v>
      </c>
      <c r="AD231" s="8"/>
      <c r="AE231" s="62">
        <v>227</v>
      </c>
      <c r="AF231" s="63">
        <v>20.9</v>
      </c>
      <c r="AG231" s="8"/>
      <c r="AH231" s="62">
        <v>208</v>
      </c>
      <c r="AI231" s="63">
        <v>20.7</v>
      </c>
      <c r="AJ231" s="8"/>
      <c r="AK231" s="45">
        <v>202.75108337399999</v>
      </c>
      <c r="AL231" s="63">
        <v>22</v>
      </c>
      <c r="AM231" s="8"/>
      <c r="AN231" s="62">
        <v>204</v>
      </c>
      <c r="AO231" s="63">
        <v>19.100000000000001</v>
      </c>
      <c r="AP231" s="8"/>
      <c r="AQ231" s="45">
        <v>242.13414001460001</v>
      </c>
      <c r="AR231" s="63">
        <v>19</v>
      </c>
      <c r="AS231" s="8"/>
      <c r="AT231" s="62">
        <v>242</v>
      </c>
      <c r="AU231" s="63">
        <v>18.899999999999999</v>
      </c>
      <c r="AV231" s="8"/>
      <c r="AW231" s="62">
        <v>170</v>
      </c>
      <c r="AX231" s="63">
        <v>15.9</v>
      </c>
      <c r="AY231" s="8"/>
      <c r="AZ231" s="62">
        <v>167</v>
      </c>
      <c r="BA231" s="63">
        <v>19.100000000000001</v>
      </c>
      <c r="BB231" s="8"/>
      <c r="BC231" s="45">
        <v>163.30451965329999</v>
      </c>
      <c r="BD231" s="63">
        <v>22.3</v>
      </c>
      <c r="BF231" s="62">
        <v>160</v>
      </c>
      <c r="BG231" s="63">
        <v>25.6</v>
      </c>
      <c r="BH231" s="8"/>
      <c r="BI231" s="62">
        <v>156</v>
      </c>
      <c r="BJ231" s="63">
        <v>24.2</v>
      </c>
      <c r="BL231" s="80">
        <v>211.3363494873</v>
      </c>
      <c r="BM231" s="10">
        <v>23.830572128299998</v>
      </c>
      <c r="BO231" s="80">
        <v>186.75897216800001</v>
      </c>
      <c r="BP231" s="10">
        <v>24.8340549469</v>
      </c>
      <c r="BR231" s="80">
        <v>171.83792114260001</v>
      </c>
      <c r="BS231" s="10">
        <v>24.81960105896</v>
      </c>
      <c r="BU231" s="45">
        <v>171.22149658199999</v>
      </c>
      <c r="BV231" s="10">
        <v>24.72872543335</v>
      </c>
    </row>
    <row r="232" spans="1:74" x14ac:dyDescent="0.3">
      <c r="A232" s="62">
        <v>203</v>
      </c>
      <c r="B232" s="63">
        <v>10.4</v>
      </c>
      <c r="C232" s="8"/>
      <c r="D232" s="62">
        <v>247</v>
      </c>
      <c r="E232" s="63">
        <v>20.7</v>
      </c>
      <c r="F232" s="8"/>
      <c r="G232" s="62">
        <v>240</v>
      </c>
      <c r="H232" s="63">
        <v>20.399999999999999</v>
      </c>
      <c r="I232" s="8"/>
      <c r="J232" s="45">
        <v>237.24348449710001</v>
      </c>
      <c r="K232" s="63">
        <v>20.5</v>
      </c>
      <c r="L232" s="8"/>
      <c r="M232" s="62">
        <v>234</v>
      </c>
      <c r="N232" s="63">
        <v>21.2</v>
      </c>
      <c r="O232" s="8"/>
      <c r="P232" s="62">
        <v>224</v>
      </c>
      <c r="Q232" s="63">
        <v>20.100000000000001</v>
      </c>
      <c r="R232" s="8"/>
      <c r="S232" s="45">
        <v>217.2021484375</v>
      </c>
      <c r="T232" s="63">
        <v>21.3</v>
      </c>
      <c r="U232" s="8"/>
      <c r="V232" s="62">
        <v>217</v>
      </c>
      <c r="W232" s="63">
        <v>22.2</v>
      </c>
      <c r="X232" s="8"/>
      <c r="Y232" s="62">
        <v>229</v>
      </c>
      <c r="Z232" s="63">
        <v>22.2</v>
      </c>
      <c r="AA232" s="8"/>
      <c r="AB232" s="45">
        <v>227.44270324710001</v>
      </c>
      <c r="AC232" s="63">
        <v>21.1</v>
      </c>
      <c r="AD232" s="8"/>
      <c r="AE232" s="62">
        <v>227</v>
      </c>
      <c r="AF232" s="63">
        <v>21</v>
      </c>
      <c r="AG232" s="8"/>
      <c r="AH232" s="62">
        <v>207</v>
      </c>
      <c r="AI232" s="63">
        <v>20.8</v>
      </c>
      <c r="AJ232" s="8"/>
      <c r="AK232" s="45">
        <v>202.62321472170001</v>
      </c>
      <c r="AL232" s="63">
        <v>22.1</v>
      </c>
      <c r="AM232" s="8"/>
      <c r="AN232" s="62">
        <v>204</v>
      </c>
      <c r="AO232" s="63">
        <v>19.2</v>
      </c>
      <c r="AP232" s="8"/>
      <c r="AQ232" s="45">
        <v>242.13737487789999</v>
      </c>
      <c r="AR232" s="63">
        <v>19.100000000000001</v>
      </c>
      <c r="AS232" s="8"/>
      <c r="AT232" s="62">
        <v>242</v>
      </c>
      <c r="AU232" s="63">
        <v>19</v>
      </c>
      <c r="AV232" s="8"/>
      <c r="AW232" s="62">
        <v>170</v>
      </c>
      <c r="AX232" s="63">
        <v>16</v>
      </c>
      <c r="AY232" s="8"/>
      <c r="AZ232" s="62">
        <v>167</v>
      </c>
      <c r="BA232" s="63">
        <v>19.2</v>
      </c>
      <c r="BB232" s="8"/>
      <c r="BC232" s="45">
        <v>163.3196105957</v>
      </c>
      <c r="BD232" s="63">
        <v>22.4</v>
      </c>
      <c r="BF232" s="62">
        <v>161</v>
      </c>
      <c r="BG232" s="63">
        <v>25.7</v>
      </c>
      <c r="BH232" s="8"/>
      <c r="BI232" s="62">
        <v>156</v>
      </c>
      <c r="BJ232" s="63">
        <v>24.3</v>
      </c>
      <c r="BL232" s="80">
        <v>211.1106414795</v>
      </c>
      <c r="BM232" s="10">
        <v>23.947088241580001</v>
      </c>
      <c r="BO232" s="80">
        <v>186.73875427249999</v>
      </c>
      <c r="BP232" s="10">
        <v>24.950998306270002</v>
      </c>
      <c r="BR232" s="80">
        <v>171.91564941409999</v>
      </c>
      <c r="BS232" s="10">
        <v>24.936605453489999</v>
      </c>
      <c r="BU232" s="45">
        <v>171.165725708</v>
      </c>
      <c r="BV232" s="10">
        <v>24.845058441159999</v>
      </c>
    </row>
    <row r="233" spans="1:74" x14ac:dyDescent="0.3">
      <c r="A233" s="62">
        <v>204</v>
      </c>
      <c r="B233" s="63">
        <v>10.4</v>
      </c>
      <c r="C233" s="8"/>
      <c r="D233" s="62">
        <v>246</v>
      </c>
      <c r="E233" s="63">
        <v>20.8</v>
      </c>
      <c r="F233" s="8"/>
      <c r="G233" s="62">
        <v>239</v>
      </c>
      <c r="H233" s="63">
        <v>20.5</v>
      </c>
      <c r="I233" s="8"/>
      <c r="J233" s="45">
        <v>237.11317443850001</v>
      </c>
      <c r="K233" s="63">
        <v>20.6</v>
      </c>
      <c r="L233" s="8"/>
      <c r="M233" s="62">
        <v>234</v>
      </c>
      <c r="N233" s="63">
        <v>21.3</v>
      </c>
      <c r="O233" s="8"/>
      <c r="P233" s="62">
        <v>224</v>
      </c>
      <c r="Q233" s="63">
        <v>20.2</v>
      </c>
      <c r="R233" s="8"/>
      <c r="S233" s="45">
        <v>217.06579589840001</v>
      </c>
      <c r="T233" s="63">
        <v>21.4</v>
      </c>
      <c r="U233" s="8"/>
      <c r="V233" s="62">
        <v>217</v>
      </c>
      <c r="W233" s="63">
        <v>22.3</v>
      </c>
      <c r="X233" s="8"/>
      <c r="Y233" s="62">
        <v>229</v>
      </c>
      <c r="Z233" s="63">
        <v>22.3</v>
      </c>
      <c r="AA233" s="8"/>
      <c r="AB233" s="45">
        <v>227.39402770999999</v>
      </c>
      <c r="AC233" s="63">
        <v>21.2</v>
      </c>
      <c r="AD233" s="8"/>
      <c r="AE233" s="62">
        <v>226</v>
      </c>
      <c r="AF233" s="63">
        <v>21.1</v>
      </c>
      <c r="AG233" s="8"/>
      <c r="AH233" s="62">
        <v>207</v>
      </c>
      <c r="AI233" s="63">
        <v>20.9</v>
      </c>
      <c r="AJ233" s="8"/>
      <c r="AK233" s="72">
        <v>202.5214691162</v>
      </c>
      <c r="AL233" s="63">
        <v>22.2</v>
      </c>
      <c r="AM233" s="8"/>
      <c r="AN233" s="62">
        <v>204</v>
      </c>
      <c r="AO233" s="63">
        <v>19.3</v>
      </c>
      <c r="AP233" s="8"/>
      <c r="AQ233" s="45">
        <v>242.11601257320001</v>
      </c>
      <c r="AR233" s="63">
        <v>19.2</v>
      </c>
      <c r="AS233" s="8"/>
      <c r="AT233" s="62">
        <v>242</v>
      </c>
      <c r="AU233" s="63">
        <v>19.100000000000001</v>
      </c>
      <c r="AV233" s="8"/>
      <c r="AW233" s="62">
        <v>170</v>
      </c>
      <c r="AX233" s="63">
        <v>16.100000000000001</v>
      </c>
      <c r="AY233" s="8"/>
      <c r="AZ233" s="62">
        <v>167</v>
      </c>
      <c r="BA233" s="63">
        <v>19.3</v>
      </c>
      <c r="BB233" s="8"/>
      <c r="BC233" s="45">
        <v>163.32872009280001</v>
      </c>
      <c r="BD233" s="63">
        <v>22.6</v>
      </c>
      <c r="BF233" s="62">
        <v>161</v>
      </c>
      <c r="BG233" s="63">
        <v>25.8</v>
      </c>
      <c r="BH233" s="8"/>
      <c r="BI233" s="62">
        <v>156</v>
      </c>
      <c r="BJ233" s="63">
        <v>24.4</v>
      </c>
      <c r="BL233" s="80">
        <v>210.87956237789999</v>
      </c>
      <c r="BM233" s="10">
        <v>24.063482284549998</v>
      </c>
      <c r="BO233" s="80">
        <v>186.70249938960001</v>
      </c>
      <c r="BP233" s="10">
        <v>25.066904067989999</v>
      </c>
      <c r="BR233" s="80">
        <v>172.0075378418</v>
      </c>
      <c r="BS233" s="10">
        <v>25.052938461299998</v>
      </c>
      <c r="BU233" s="45">
        <v>171.11596679690001</v>
      </c>
      <c r="BV233" s="10">
        <v>24.961574554439999</v>
      </c>
    </row>
    <row r="234" spans="1:74" x14ac:dyDescent="0.3">
      <c r="A234" s="62">
        <v>204</v>
      </c>
      <c r="B234" s="63">
        <v>10.5</v>
      </c>
      <c r="C234" s="8"/>
      <c r="D234" s="62">
        <v>246</v>
      </c>
      <c r="E234" s="63">
        <v>20.9</v>
      </c>
      <c r="F234" s="8"/>
      <c r="G234" s="62">
        <v>239</v>
      </c>
      <c r="H234" s="63">
        <v>20.6</v>
      </c>
      <c r="I234" s="8"/>
      <c r="J234" s="45">
        <v>236.97999572750001</v>
      </c>
      <c r="K234" s="63">
        <v>20.7</v>
      </c>
      <c r="L234" s="8"/>
      <c r="M234" s="62">
        <v>234</v>
      </c>
      <c r="N234" s="63">
        <v>21.4</v>
      </c>
      <c r="O234" s="8"/>
      <c r="P234" s="62">
        <v>224</v>
      </c>
      <c r="Q234" s="63">
        <v>20.3</v>
      </c>
      <c r="R234" s="8"/>
      <c r="S234" s="45">
        <v>216.92822265629999</v>
      </c>
      <c r="T234" s="63">
        <v>21.5</v>
      </c>
      <c r="U234" s="8"/>
      <c r="V234" s="62">
        <v>218</v>
      </c>
      <c r="W234" s="63">
        <v>22.4</v>
      </c>
      <c r="X234" s="8"/>
      <c r="Y234" s="62">
        <v>229</v>
      </c>
      <c r="Z234" s="63">
        <v>22.4</v>
      </c>
      <c r="AA234" s="8"/>
      <c r="AB234" s="45">
        <v>227.32307434079999</v>
      </c>
      <c r="AC234" s="63">
        <v>21.3</v>
      </c>
      <c r="AD234" s="8"/>
      <c r="AE234" s="62">
        <v>226</v>
      </c>
      <c r="AF234" s="63">
        <v>21.2</v>
      </c>
      <c r="AG234" s="8"/>
      <c r="AH234" s="62">
        <v>207</v>
      </c>
      <c r="AI234" s="63">
        <v>21</v>
      </c>
      <c r="AJ234" s="8"/>
      <c r="AK234" s="45">
        <v>202.59745788570001</v>
      </c>
      <c r="AL234" s="63">
        <v>22.3</v>
      </c>
      <c r="AM234" s="8"/>
      <c r="AN234" s="62">
        <v>204</v>
      </c>
      <c r="AO234" s="63">
        <v>19.399999999999999</v>
      </c>
      <c r="AP234" s="8"/>
      <c r="AQ234" s="45">
        <v>240.827835083</v>
      </c>
      <c r="AR234" s="63">
        <v>19.3</v>
      </c>
      <c r="AS234" s="8"/>
      <c r="AT234" s="62">
        <v>242</v>
      </c>
      <c r="AU234" s="63">
        <v>19.2</v>
      </c>
      <c r="AV234" s="8"/>
      <c r="AW234" s="62">
        <v>170</v>
      </c>
      <c r="AX234" s="63">
        <v>16.2</v>
      </c>
      <c r="AY234" s="8"/>
      <c r="AZ234" s="62">
        <v>167</v>
      </c>
      <c r="BA234" s="63">
        <v>19.399999999999999</v>
      </c>
      <c r="BB234" s="8"/>
      <c r="BC234" s="45">
        <v>163.36221313479999</v>
      </c>
      <c r="BD234" s="63">
        <v>22.7</v>
      </c>
      <c r="BF234" s="62">
        <v>161</v>
      </c>
      <c r="BG234" s="63">
        <v>26</v>
      </c>
      <c r="BH234" s="8"/>
      <c r="BI234" s="62">
        <v>156</v>
      </c>
      <c r="BJ234" s="63">
        <v>24.6</v>
      </c>
      <c r="BL234" s="80">
        <v>210.63493347170001</v>
      </c>
      <c r="BM234" s="10">
        <v>24.180059432979998</v>
      </c>
      <c r="BO234" s="80">
        <v>186.69328308109999</v>
      </c>
      <c r="BP234" s="10">
        <v>25.183725357059998</v>
      </c>
      <c r="BR234" s="80">
        <v>172.0955505371</v>
      </c>
      <c r="BS234" s="10">
        <v>25.169576644900001</v>
      </c>
      <c r="BU234" s="45">
        <v>171.07131958010001</v>
      </c>
      <c r="BV234" s="10">
        <v>25.079006195070001</v>
      </c>
    </row>
    <row r="235" spans="1:74" x14ac:dyDescent="0.3">
      <c r="A235" s="62">
        <v>205</v>
      </c>
      <c r="B235" s="63">
        <v>10.5</v>
      </c>
      <c r="C235" s="8"/>
      <c r="D235" s="62">
        <v>246</v>
      </c>
      <c r="E235" s="63">
        <v>21</v>
      </c>
      <c r="F235" s="8"/>
      <c r="G235" s="62">
        <v>239</v>
      </c>
      <c r="H235" s="63">
        <v>20.7</v>
      </c>
      <c r="I235" s="8"/>
      <c r="J235" s="45">
        <v>236.83851623539999</v>
      </c>
      <c r="K235" s="63">
        <v>20.8</v>
      </c>
      <c r="L235" s="8"/>
      <c r="M235" s="62">
        <v>234</v>
      </c>
      <c r="N235" s="63">
        <v>21.5</v>
      </c>
      <c r="O235" s="8"/>
      <c r="P235" s="62">
        <v>224</v>
      </c>
      <c r="Q235" s="63">
        <v>20.399999999999999</v>
      </c>
      <c r="R235" s="8"/>
      <c r="S235" s="45">
        <v>216.86392211910001</v>
      </c>
      <c r="T235" s="63">
        <v>21.6</v>
      </c>
      <c r="U235" s="8"/>
      <c r="V235" s="62">
        <v>219</v>
      </c>
      <c r="W235" s="63">
        <v>22.5</v>
      </c>
      <c r="X235" s="8"/>
      <c r="Y235" s="62">
        <v>230</v>
      </c>
      <c r="Z235" s="63">
        <v>22.5</v>
      </c>
      <c r="AA235" s="8"/>
      <c r="AB235" s="45">
        <v>227.23851013180001</v>
      </c>
      <c r="AC235" s="63">
        <v>21.4</v>
      </c>
      <c r="AD235" s="8"/>
      <c r="AE235" s="62">
        <v>226</v>
      </c>
      <c r="AF235" s="63">
        <v>21.3</v>
      </c>
      <c r="AG235" s="8"/>
      <c r="AH235" s="62">
        <v>207</v>
      </c>
      <c r="AI235" s="63">
        <v>21.1</v>
      </c>
      <c r="AJ235" s="8"/>
      <c r="AK235" s="45">
        <v>202.77336120609999</v>
      </c>
      <c r="AL235" s="63">
        <v>22.4</v>
      </c>
      <c r="AM235" s="8"/>
      <c r="AN235" s="62">
        <v>204</v>
      </c>
      <c r="AO235" s="63">
        <v>19.5</v>
      </c>
      <c r="AP235" s="8"/>
      <c r="AQ235" s="45">
        <v>240.2148590088</v>
      </c>
      <c r="AR235" s="63">
        <v>19.399999999999999</v>
      </c>
      <c r="AS235" s="8"/>
      <c r="AT235" s="62">
        <v>240</v>
      </c>
      <c r="AU235" s="63">
        <v>19.3</v>
      </c>
      <c r="AV235" s="8"/>
      <c r="AW235" s="62">
        <v>170</v>
      </c>
      <c r="AX235" s="63">
        <v>16.3</v>
      </c>
      <c r="AY235" s="8"/>
      <c r="AZ235" s="62">
        <v>167</v>
      </c>
      <c r="BA235" s="63">
        <v>19.5</v>
      </c>
      <c r="BB235" s="8"/>
      <c r="BC235" s="45">
        <v>163.38594055179999</v>
      </c>
      <c r="BD235" s="63">
        <v>22.8</v>
      </c>
      <c r="BF235" s="62">
        <v>161</v>
      </c>
      <c r="BG235" s="63">
        <v>26.1</v>
      </c>
      <c r="BH235" s="8"/>
      <c r="BI235" s="62">
        <v>156</v>
      </c>
      <c r="BJ235" s="63">
        <v>24.7</v>
      </c>
      <c r="BL235" s="80">
        <v>210.39860534670001</v>
      </c>
      <c r="BM235" s="10">
        <v>24.296697616580001</v>
      </c>
      <c r="BO235" s="80">
        <v>186.69079589840001</v>
      </c>
      <c r="BP235" s="10">
        <v>25.30066871643</v>
      </c>
      <c r="BR235" s="80">
        <v>172.18084716800001</v>
      </c>
      <c r="BS235" s="10">
        <v>25.286825180049998</v>
      </c>
      <c r="BU235" s="45">
        <v>171.0193939209</v>
      </c>
      <c r="BV235" s="10">
        <v>25.19552230835</v>
      </c>
    </row>
    <row r="236" spans="1:74" x14ac:dyDescent="0.3">
      <c r="A236" s="62">
        <v>206</v>
      </c>
      <c r="B236" s="63">
        <v>10.6</v>
      </c>
      <c r="C236" s="8"/>
      <c r="D236" s="62">
        <v>246</v>
      </c>
      <c r="E236" s="63">
        <v>21.1</v>
      </c>
      <c r="F236" s="8"/>
      <c r="G236" s="62">
        <v>239</v>
      </c>
      <c r="H236" s="63">
        <v>20.8</v>
      </c>
      <c r="I236" s="8"/>
      <c r="J236" s="45">
        <v>236.57276916500001</v>
      </c>
      <c r="K236" s="63">
        <v>20.9</v>
      </c>
      <c r="L236" s="8"/>
      <c r="M236" s="62">
        <v>234</v>
      </c>
      <c r="N236" s="63">
        <v>21.6</v>
      </c>
      <c r="O236" s="8"/>
      <c r="P236" s="62">
        <v>224</v>
      </c>
      <c r="Q236" s="63">
        <v>20.5</v>
      </c>
      <c r="R236" s="8"/>
      <c r="S236" s="72">
        <v>216.85719299319999</v>
      </c>
      <c r="T236" s="63">
        <v>21.7</v>
      </c>
      <c r="U236" s="8"/>
      <c r="V236" s="62">
        <v>220</v>
      </c>
      <c r="W236" s="63">
        <v>22.6</v>
      </c>
      <c r="X236" s="8"/>
      <c r="Y236" s="62">
        <v>230</v>
      </c>
      <c r="Z236" s="63">
        <v>22.6</v>
      </c>
      <c r="AA236" s="8"/>
      <c r="AB236" s="45">
        <v>227.1590423584</v>
      </c>
      <c r="AC236" s="63">
        <v>21.5</v>
      </c>
      <c r="AD236" s="8"/>
      <c r="AE236" s="62">
        <v>226</v>
      </c>
      <c r="AF236" s="63">
        <v>21.4</v>
      </c>
      <c r="AG236" s="8"/>
      <c r="AH236" s="62">
        <v>207</v>
      </c>
      <c r="AI236" s="63">
        <v>21.2</v>
      </c>
      <c r="AJ236" s="8"/>
      <c r="AK236" s="45">
        <v>203.02848815920001</v>
      </c>
      <c r="AL236" s="63">
        <v>22.5</v>
      </c>
      <c r="AM236" s="8"/>
      <c r="AN236" s="62">
        <v>204</v>
      </c>
      <c r="AO236" s="63">
        <v>19.600000000000001</v>
      </c>
      <c r="AP236" s="8"/>
      <c r="AQ236" s="45">
        <v>240.28968811039999</v>
      </c>
      <c r="AR236" s="63">
        <v>19.5</v>
      </c>
      <c r="AS236" s="8"/>
      <c r="AT236" s="62">
        <v>240</v>
      </c>
      <c r="AU236" s="63">
        <v>19.399999999999999</v>
      </c>
      <c r="AV236" s="8"/>
      <c r="AW236" s="62">
        <v>170</v>
      </c>
      <c r="AX236" s="63">
        <v>16.3</v>
      </c>
      <c r="AY236" s="8"/>
      <c r="AZ236" s="62">
        <v>167</v>
      </c>
      <c r="BA236" s="63">
        <v>19.600000000000001</v>
      </c>
      <c r="BB236" s="8"/>
      <c r="BC236" s="45">
        <v>163.40194702150001</v>
      </c>
      <c r="BD236" s="63">
        <v>22.9</v>
      </c>
      <c r="BF236" s="62">
        <v>161</v>
      </c>
      <c r="BG236" s="63">
        <v>26.2</v>
      </c>
      <c r="BH236" s="8"/>
      <c r="BI236" s="62">
        <v>157</v>
      </c>
      <c r="BJ236" s="63">
        <v>24.8</v>
      </c>
      <c r="BL236" s="80">
        <v>210.16007995609999</v>
      </c>
      <c r="BM236" s="10">
        <v>24.41351890564</v>
      </c>
      <c r="BO236" s="80">
        <v>186.667678833</v>
      </c>
      <c r="BP236" s="10">
        <v>25.416696548459999</v>
      </c>
      <c r="BR236" s="80">
        <v>172.26348876949999</v>
      </c>
      <c r="BS236" s="10">
        <v>25.403402328489999</v>
      </c>
      <c r="BU236" s="45">
        <v>170.96476745609999</v>
      </c>
      <c r="BV236" s="10">
        <v>25.31203842163</v>
      </c>
    </row>
    <row r="237" spans="1:74" x14ac:dyDescent="0.3">
      <c r="A237" s="62">
        <v>206</v>
      </c>
      <c r="B237" s="63">
        <v>10.6</v>
      </c>
      <c r="C237" s="8"/>
      <c r="D237" s="62">
        <v>245</v>
      </c>
      <c r="E237" s="63">
        <v>21.2</v>
      </c>
      <c r="F237" s="8"/>
      <c r="G237" s="62">
        <v>239</v>
      </c>
      <c r="H237" s="63">
        <v>20.9</v>
      </c>
      <c r="I237" s="8"/>
      <c r="J237" s="45">
        <v>236.18696594240001</v>
      </c>
      <c r="K237" s="63">
        <v>21</v>
      </c>
      <c r="L237" s="8"/>
      <c r="M237" s="62">
        <v>234</v>
      </c>
      <c r="N237" s="63">
        <v>21.7</v>
      </c>
      <c r="O237" s="8"/>
      <c r="P237" s="62">
        <v>224</v>
      </c>
      <c r="Q237" s="63">
        <v>20.6</v>
      </c>
      <c r="R237" s="8"/>
      <c r="S237" s="45">
        <v>216.91288757320001</v>
      </c>
      <c r="T237" s="63">
        <v>21.8</v>
      </c>
      <c r="U237" s="8"/>
      <c r="V237" s="62">
        <v>220</v>
      </c>
      <c r="W237" s="63">
        <v>22.7</v>
      </c>
      <c r="X237" s="8"/>
      <c r="Y237" s="62">
        <v>231</v>
      </c>
      <c r="Z237" s="63">
        <v>22.7</v>
      </c>
      <c r="AA237" s="8"/>
      <c r="AB237" s="45">
        <v>227.0527191162</v>
      </c>
      <c r="AC237" s="63">
        <v>21.6</v>
      </c>
      <c r="AD237" s="8"/>
      <c r="AE237" s="62">
        <v>226</v>
      </c>
      <c r="AF237" s="63">
        <v>21.5</v>
      </c>
      <c r="AG237" s="8"/>
      <c r="AH237" s="62">
        <v>207</v>
      </c>
      <c r="AI237" s="63">
        <v>21.3</v>
      </c>
      <c r="AJ237" s="8"/>
      <c r="AK237" s="45">
        <v>203.35307312009999</v>
      </c>
      <c r="AL237" s="63">
        <v>22.6</v>
      </c>
      <c r="AM237" s="8"/>
      <c r="AN237" s="62">
        <v>204</v>
      </c>
      <c r="AO237" s="63">
        <v>19.7</v>
      </c>
      <c r="AP237" s="8"/>
      <c r="AQ237" s="45">
        <v>240.32217407229999</v>
      </c>
      <c r="AR237" s="63">
        <v>19.600000000000001</v>
      </c>
      <c r="AS237" s="8"/>
      <c r="AT237" s="62">
        <v>240</v>
      </c>
      <c r="AU237" s="63">
        <v>19.5</v>
      </c>
      <c r="AV237" s="8"/>
      <c r="AW237" s="62">
        <v>170</v>
      </c>
      <c r="AX237" s="63">
        <v>16.399999999999999</v>
      </c>
      <c r="AY237" s="8"/>
      <c r="AZ237" s="62">
        <v>167</v>
      </c>
      <c r="BA237" s="63">
        <v>19.7</v>
      </c>
      <c r="BB237" s="8"/>
      <c r="BC237" s="45">
        <v>163.44229125979999</v>
      </c>
      <c r="BD237" s="63">
        <v>23</v>
      </c>
      <c r="BF237" s="62">
        <v>161</v>
      </c>
      <c r="BG237" s="63">
        <v>26.3</v>
      </c>
      <c r="BH237" s="8"/>
      <c r="BI237" s="62">
        <v>157</v>
      </c>
      <c r="BJ237" s="63">
        <v>24.9</v>
      </c>
      <c r="BL237" s="80">
        <v>209.9134979248</v>
      </c>
      <c r="BM237" s="10">
        <v>24.529851913449999</v>
      </c>
      <c r="BO237" s="80">
        <v>186.6619720459</v>
      </c>
      <c r="BP237" s="10">
        <v>25.533456802370001</v>
      </c>
      <c r="BR237" s="80">
        <v>172.34631347659999</v>
      </c>
      <c r="BS237" s="10">
        <v>25.519857406620002</v>
      </c>
      <c r="BU237" s="45">
        <v>170.92350769039999</v>
      </c>
      <c r="BV237" s="10">
        <v>25.428981781009998</v>
      </c>
    </row>
    <row r="238" spans="1:74" x14ac:dyDescent="0.3">
      <c r="A238" s="62">
        <v>207</v>
      </c>
      <c r="B238" s="63">
        <v>10.7</v>
      </c>
      <c r="C238" s="8"/>
      <c r="D238" s="62">
        <v>245</v>
      </c>
      <c r="E238" s="63">
        <v>21.3</v>
      </c>
      <c r="F238" s="8"/>
      <c r="G238" s="62">
        <v>239</v>
      </c>
      <c r="H238" s="63">
        <v>21</v>
      </c>
      <c r="I238" s="8"/>
      <c r="J238" s="45">
        <v>236.1124420166</v>
      </c>
      <c r="K238" s="63">
        <v>21.1</v>
      </c>
      <c r="L238" s="8"/>
      <c r="M238" s="62">
        <v>234</v>
      </c>
      <c r="N238" s="63">
        <v>21.8</v>
      </c>
      <c r="O238" s="8"/>
      <c r="P238" s="62">
        <v>224</v>
      </c>
      <c r="Q238" s="63">
        <v>20.7</v>
      </c>
      <c r="R238" s="8"/>
      <c r="S238" s="45">
        <v>217.08451843259999</v>
      </c>
      <c r="T238" s="63">
        <v>21.9</v>
      </c>
      <c r="U238" s="8"/>
      <c r="V238" s="62">
        <v>222</v>
      </c>
      <c r="W238" s="63">
        <v>22.8</v>
      </c>
      <c r="X238" s="8"/>
      <c r="Y238" s="62">
        <v>231</v>
      </c>
      <c r="Z238" s="63">
        <v>22.8</v>
      </c>
      <c r="AA238" s="8"/>
      <c r="AB238" s="45">
        <v>226.78929138180001</v>
      </c>
      <c r="AC238" s="63">
        <v>21.7</v>
      </c>
      <c r="AD238" s="8"/>
      <c r="AE238" s="62">
        <v>226</v>
      </c>
      <c r="AF238" s="63">
        <v>21.6</v>
      </c>
      <c r="AG238" s="8"/>
      <c r="AH238" s="62">
        <v>207</v>
      </c>
      <c r="AI238" s="63">
        <v>21.4</v>
      </c>
      <c r="AJ238" s="8"/>
      <c r="AK238" s="45">
        <v>203.728805542</v>
      </c>
      <c r="AL238" s="63">
        <v>22.7</v>
      </c>
      <c r="AM238" s="8"/>
      <c r="AN238" s="62">
        <v>204</v>
      </c>
      <c r="AO238" s="63">
        <v>19.8</v>
      </c>
      <c r="AP238" s="8"/>
      <c r="AQ238" s="45">
        <v>240.32638549800001</v>
      </c>
      <c r="AR238" s="63">
        <v>19.7</v>
      </c>
      <c r="AS238" s="8"/>
      <c r="AT238" s="62">
        <v>240</v>
      </c>
      <c r="AU238" s="63">
        <v>19.600000000000001</v>
      </c>
      <c r="AV238" s="8"/>
      <c r="AW238" s="62">
        <v>170</v>
      </c>
      <c r="AX238" s="63">
        <v>16.5</v>
      </c>
      <c r="AY238" s="8"/>
      <c r="AZ238" s="62">
        <v>167</v>
      </c>
      <c r="BA238" s="63">
        <v>19.8</v>
      </c>
      <c r="BB238" s="8"/>
      <c r="BC238" s="45">
        <v>163.47122192379999</v>
      </c>
      <c r="BD238" s="63">
        <v>23.1</v>
      </c>
      <c r="BF238" s="62">
        <v>161</v>
      </c>
      <c r="BG238" s="63">
        <v>26.4</v>
      </c>
      <c r="BH238" s="8"/>
      <c r="BI238" s="62">
        <v>157</v>
      </c>
      <c r="BJ238" s="63">
        <v>25</v>
      </c>
      <c r="BL238" s="80">
        <v>209.6926727295</v>
      </c>
      <c r="BM238" s="10">
        <v>24.647100448610001</v>
      </c>
      <c r="BO238" s="80">
        <v>186.65379333499999</v>
      </c>
      <c r="BP238" s="10">
        <v>25.650480270389998</v>
      </c>
      <c r="BR238" s="80">
        <v>172.42044067379999</v>
      </c>
      <c r="BS238" s="10">
        <v>25.636922836299998</v>
      </c>
      <c r="BU238" s="45">
        <v>170.89205932620001</v>
      </c>
      <c r="BV238" s="10">
        <v>25.54543685913</v>
      </c>
    </row>
    <row r="239" spans="1:74" x14ac:dyDescent="0.3">
      <c r="A239" s="62">
        <v>208</v>
      </c>
      <c r="B239" s="63">
        <v>10.7</v>
      </c>
      <c r="C239" s="8"/>
      <c r="D239" s="62">
        <v>245</v>
      </c>
      <c r="E239" s="63">
        <v>21.4</v>
      </c>
      <c r="F239" s="8"/>
      <c r="G239" s="62">
        <v>238</v>
      </c>
      <c r="H239" s="63">
        <v>21.1</v>
      </c>
      <c r="I239" s="8"/>
      <c r="J239" s="45">
        <v>236.0136871338</v>
      </c>
      <c r="K239" s="63">
        <v>21.2</v>
      </c>
      <c r="L239" s="8"/>
      <c r="M239" s="62">
        <v>234</v>
      </c>
      <c r="N239" s="63">
        <v>21.9</v>
      </c>
      <c r="O239" s="8"/>
      <c r="P239" s="62">
        <v>223</v>
      </c>
      <c r="Q239" s="63">
        <v>20.8</v>
      </c>
      <c r="R239" s="8"/>
      <c r="S239" s="45">
        <v>217.344039917</v>
      </c>
      <c r="T239" s="63">
        <v>22</v>
      </c>
      <c r="U239" s="8"/>
      <c r="V239" s="62">
        <v>223</v>
      </c>
      <c r="W239" s="63">
        <v>22.9</v>
      </c>
      <c r="X239" s="8"/>
      <c r="Y239" s="62">
        <v>232</v>
      </c>
      <c r="Z239" s="63">
        <v>22.9</v>
      </c>
      <c r="AA239" s="8"/>
      <c r="AB239" s="73">
        <v>226.3798828125</v>
      </c>
      <c r="AC239" s="63">
        <v>21.8</v>
      </c>
      <c r="AD239" s="8"/>
      <c r="AE239" s="62">
        <v>226</v>
      </c>
      <c r="AF239" s="63">
        <v>21.7</v>
      </c>
      <c r="AG239" s="8"/>
      <c r="AH239" s="62">
        <v>206</v>
      </c>
      <c r="AI239" s="63">
        <v>21.5</v>
      </c>
      <c r="AJ239" s="8"/>
      <c r="AK239" s="45">
        <v>204.11723327639999</v>
      </c>
      <c r="AL239" s="63">
        <v>22.8</v>
      </c>
      <c r="AM239" s="8"/>
      <c r="AN239" s="62">
        <v>204</v>
      </c>
      <c r="AO239" s="63">
        <v>19.899999999999999</v>
      </c>
      <c r="AP239" s="8"/>
      <c r="AQ239" s="45">
        <v>240.31256103519999</v>
      </c>
      <c r="AR239" s="63">
        <v>19.8</v>
      </c>
      <c r="AS239" s="8"/>
      <c r="AT239" s="62">
        <v>240</v>
      </c>
      <c r="AU239" s="63">
        <v>19.7</v>
      </c>
      <c r="AV239" s="8"/>
      <c r="AW239" s="62">
        <v>170</v>
      </c>
      <c r="AX239" s="63">
        <v>16.600000000000001</v>
      </c>
      <c r="AY239" s="8"/>
      <c r="AZ239" s="62">
        <v>167</v>
      </c>
      <c r="BA239" s="63">
        <v>19.899999999999999</v>
      </c>
      <c r="BB239" s="8"/>
      <c r="BC239" s="45">
        <v>163.49656677249999</v>
      </c>
      <c r="BD239" s="63">
        <v>23.3</v>
      </c>
      <c r="BF239" s="62">
        <v>161</v>
      </c>
      <c r="BG239" s="63">
        <v>26.5</v>
      </c>
      <c r="BH239" s="8"/>
      <c r="BI239" s="62">
        <v>157</v>
      </c>
      <c r="BJ239" s="63">
        <v>25.1</v>
      </c>
      <c r="BL239" s="80">
        <v>209.46940612789999</v>
      </c>
      <c r="BM239" s="10">
        <v>24.76392173767</v>
      </c>
      <c r="BO239" s="80">
        <v>186.6325378418</v>
      </c>
      <c r="BP239" s="10">
        <v>25.766691207889998</v>
      </c>
      <c r="BR239" s="80">
        <v>172.50283813479999</v>
      </c>
      <c r="BS239" s="10">
        <v>25.753377914430001</v>
      </c>
      <c r="BU239" s="45">
        <v>170.84970092770001</v>
      </c>
      <c r="BV239" s="10">
        <v>25.661891937259998</v>
      </c>
    </row>
    <row r="240" spans="1:74" x14ac:dyDescent="0.3">
      <c r="A240" s="62">
        <v>208</v>
      </c>
      <c r="B240" s="63">
        <v>10.8</v>
      </c>
      <c r="C240" s="8"/>
      <c r="D240" s="62">
        <v>244</v>
      </c>
      <c r="E240" s="63">
        <v>21.5</v>
      </c>
      <c r="F240" s="8"/>
      <c r="G240" s="62">
        <v>238</v>
      </c>
      <c r="H240" s="63">
        <v>21.2</v>
      </c>
      <c r="I240" s="8"/>
      <c r="J240" s="45">
        <v>235.90419006350001</v>
      </c>
      <c r="K240" s="63">
        <v>21.3</v>
      </c>
      <c r="L240" s="8"/>
      <c r="M240" s="62">
        <v>234</v>
      </c>
      <c r="N240" s="63">
        <v>22</v>
      </c>
      <c r="O240" s="8"/>
      <c r="P240" s="62">
        <v>223</v>
      </c>
      <c r="Q240" s="63">
        <v>20.9</v>
      </c>
      <c r="R240" s="8"/>
      <c r="S240" s="45">
        <v>217.72123718259999</v>
      </c>
      <c r="T240" s="63">
        <v>22.1</v>
      </c>
      <c r="U240" s="8"/>
      <c r="V240" s="62">
        <v>224</v>
      </c>
      <c r="W240" s="63">
        <v>23</v>
      </c>
      <c r="X240" s="8"/>
      <c r="Y240" s="62">
        <v>232</v>
      </c>
      <c r="Z240" s="63">
        <v>23</v>
      </c>
      <c r="AA240" s="8"/>
      <c r="AB240" s="72">
        <v>226.30755615230001</v>
      </c>
      <c r="AC240" s="63">
        <v>21.9</v>
      </c>
      <c r="AD240" s="8"/>
      <c r="AE240" s="62">
        <v>225</v>
      </c>
      <c r="AF240" s="63">
        <v>21.8</v>
      </c>
      <c r="AG240" s="8"/>
      <c r="AH240" s="62">
        <v>206</v>
      </c>
      <c r="AI240" s="63">
        <v>21.6</v>
      </c>
      <c r="AJ240" s="8"/>
      <c r="AK240" s="45">
        <v>204.49589538570001</v>
      </c>
      <c r="AL240" s="63">
        <v>22.9</v>
      </c>
      <c r="AM240" s="8"/>
      <c r="AN240" s="62">
        <v>204</v>
      </c>
      <c r="AO240" s="63">
        <v>20</v>
      </c>
      <c r="AP240" s="8"/>
      <c r="AQ240" s="45">
        <v>240.2744293213</v>
      </c>
      <c r="AR240" s="63">
        <v>19.899999999999999</v>
      </c>
      <c r="AS240" s="8"/>
      <c r="AT240" s="62">
        <v>240</v>
      </c>
      <c r="AU240" s="63">
        <v>19.8</v>
      </c>
      <c r="AV240" s="8"/>
      <c r="AW240" s="62">
        <v>170</v>
      </c>
      <c r="AX240" s="63">
        <v>16.7</v>
      </c>
      <c r="AY240" s="8"/>
      <c r="AZ240" s="62">
        <v>167</v>
      </c>
      <c r="BA240" s="63">
        <v>20</v>
      </c>
      <c r="BB240" s="8"/>
      <c r="BC240" s="45">
        <v>163.53259277340001</v>
      </c>
      <c r="BD240" s="63">
        <v>23.4</v>
      </c>
      <c r="BF240" s="62">
        <v>161</v>
      </c>
      <c r="BG240" s="63">
        <v>26.7</v>
      </c>
      <c r="BH240" s="8"/>
      <c r="BI240" s="62">
        <v>157</v>
      </c>
      <c r="BJ240" s="63">
        <v>25.3</v>
      </c>
      <c r="BL240" s="80">
        <v>209.23393249509999</v>
      </c>
      <c r="BM240" s="10">
        <v>24.880071640010001</v>
      </c>
      <c r="BO240" s="80">
        <v>186.59811401370001</v>
      </c>
      <c r="BP240" s="10">
        <v>25.883390426639998</v>
      </c>
      <c r="BR240" s="80">
        <v>172.57873535159999</v>
      </c>
      <c r="BS240" s="10">
        <v>25.869771957400001</v>
      </c>
      <c r="BU240" s="45">
        <v>170.79022216800001</v>
      </c>
      <c r="BV240" s="10">
        <v>25.778408050540001</v>
      </c>
    </row>
    <row r="241" spans="1:74" x14ac:dyDescent="0.3">
      <c r="A241" s="62">
        <v>209</v>
      </c>
      <c r="B241" s="63">
        <v>10.8</v>
      </c>
      <c r="C241" s="8"/>
      <c r="D241" s="62">
        <v>244</v>
      </c>
      <c r="E241" s="63">
        <v>21.6</v>
      </c>
      <c r="F241" s="8"/>
      <c r="G241" s="62">
        <v>238</v>
      </c>
      <c r="H241" s="63">
        <v>21.3</v>
      </c>
      <c r="I241" s="8"/>
      <c r="J241" s="45">
        <v>235.77680969240001</v>
      </c>
      <c r="K241" s="63">
        <v>21.4</v>
      </c>
      <c r="L241" s="8"/>
      <c r="M241" s="62">
        <v>234</v>
      </c>
      <c r="N241" s="63">
        <v>22.1</v>
      </c>
      <c r="O241" s="8"/>
      <c r="P241" s="62">
        <v>223</v>
      </c>
      <c r="Q241" s="63">
        <v>21</v>
      </c>
      <c r="R241" s="8"/>
      <c r="S241" s="45">
        <v>218.17362976070001</v>
      </c>
      <c r="T241" s="63">
        <v>22.2</v>
      </c>
      <c r="U241" s="8"/>
      <c r="V241" s="62">
        <v>225</v>
      </c>
      <c r="W241" s="63">
        <v>23.1</v>
      </c>
      <c r="X241" s="8"/>
      <c r="Y241" s="62">
        <v>233</v>
      </c>
      <c r="Z241" s="63">
        <v>23.1</v>
      </c>
      <c r="AA241" s="8"/>
      <c r="AB241" s="45">
        <v>226.35934448239999</v>
      </c>
      <c r="AC241" s="63">
        <v>22</v>
      </c>
      <c r="AD241" s="8"/>
      <c r="AE241" s="62">
        <v>225</v>
      </c>
      <c r="AF241" s="63">
        <v>21.9</v>
      </c>
      <c r="AG241" s="8"/>
      <c r="AH241" s="62">
        <v>206</v>
      </c>
      <c r="AI241" s="63">
        <v>21.7</v>
      </c>
      <c r="AJ241" s="8"/>
      <c r="AK241" s="45">
        <v>204.89213562009999</v>
      </c>
      <c r="AL241" s="63">
        <v>23</v>
      </c>
      <c r="AM241" s="8"/>
      <c r="AN241" s="62">
        <v>204</v>
      </c>
      <c r="AO241" s="63">
        <v>20.100000000000001</v>
      </c>
      <c r="AP241" s="8"/>
      <c r="AQ241" s="45">
        <v>240.20817565920001</v>
      </c>
      <c r="AR241" s="63">
        <v>20</v>
      </c>
      <c r="AS241" s="8"/>
      <c r="AT241" s="62">
        <v>240</v>
      </c>
      <c r="AU241" s="63">
        <v>19.899999999999999</v>
      </c>
      <c r="AV241" s="8"/>
      <c r="AW241" s="62">
        <v>170</v>
      </c>
      <c r="AX241" s="63">
        <v>16.8</v>
      </c>
      <c r="AY241" s="8"/>
      <c r="AZ241" s="62">
        <v>167</v>
      </c>
      <c r="BA241" s="63">
        <v>20.100000000000001</v>
      </c>
      <c r="BB241" s="8"/>
      <c r="BC241" s="45">
        <v>163.5516052246</v>
      </c>
      <c r="BD241" s="63">
        <v>23.5</v>
      </c>
      <c r="BF241" s="62">
        <v>161</v>
      </c>
      <c r="BG241" s="63">
        <v>26.8</v>
      </c>
      <c r="BH241" s="8"/>
      <c r="BI241" s="62">
        <v>157</v>
      </c>
      <c r="BJ241" s="63">
        <v>25.4</v>
      </c>
      <c r="BL241" s="80">
        <v>209.00382995609999</v>
      </c>
      <c r="BM241" s="10">
        <v>24.99750328064</v>
      </c>
      <c r="BO241" s="80">
        <v>186.5757446289</v>
      </c>
      <c r="BP241" s="10">
        <v>26.000699996950001</v>
      </c>
      <c r="BR241" s="80">
        <v>172.64282226559999</v>
      </c>
      <c r="BS241" s="10">
        <v>25.986227035519999</v>
      </c>
      <c r="BU241" s="45">
        <v>170.74075317379999</v>
      </c>
      <c r="BV241" s="10">
        <v>25.895107269290001</v>
      </c>
    </row>
    <row r="242" spans="1:74" x14ac:dyDescent="0.3">
      <c r="A242" s="62">
        <v>209</v>
      </c>
      <c r="B242" s="63">
        <v>10.9</v>
      </c>
      <c r="C242" s="8"/>
      <c r="D242" s="62">
        <v>244</v>
      </c>
      <c r="E242" s="63">
        <v>21.7</v>
      </c>
      <c r="F242" s="8"/>
      <c r="G242" s="62">
        <v>238</v>
      </c>
      <c r="H242" s="63">
        <v>21.4</v>
      </c>
      <c r="I242" s="8"/>
      <c r="J242" s="73">
        <v>235.6464996338</v>
      </c>
      <c r="K242" s="63">
        <v>21.5</v>
      </c>
      <c r="L242" s="8"/>
      <c r="M242" s="62">
        <v>234</v>
      </c>
      <c r="N242" s="63">
        <v>22.2</v>
      </c>
      <c r="O242" s="8"/>
      <c r="P242" s="62">
        <v>223</v>
      </c>
      <c r="Q242" s="63">
        <v>21.1</v>
      </c>
      <c r="R242" s="8"/>
      <c r="S242" s="45">
        <v>218.62748718259999</v>
      </c>
      <c r="T242" s="63">
        <v>22.3</v>
      </c>
      <c r="U242" s="8"/>
      <c r="V242" s="62">
        <v>226</v>
      </c>
      <c r="W242" s="63">
        <v>23.2</v>
      </c>
      <c r="X242" s="8"/>
      <c r="Y242" s="62">
        <v>233</v>
      </c>
      <c r="Z242" s="63">
        <v>23.2</v>
      </c>
      <c r="AA242" s="8"/>
      <c r="AB242" s="45">
        <v>226.6130065918</v>
      </c>
      <c r="AC242" s="63">
        <v>22.1</v>
      </c>
      <c r="AD242" s="8"/>
      <c r="AE242" s="62">
        <v>226</v>
      </c>
      <c r="AF242" s="63">
        <v>22</v>
      </c>
      <c r="AG242" s="8"/>
      <c r="AH242" s="62">
        <v>206</v>
      </c>
      <c r="AI242" s="63">
        <v>21.8</v>
      </c>
      <c r="AJ242" s="8"/>
      <c r="AK242" s="45">
        <v>205.28593444820001</v>
      </c>
      <c r="AL242" s="63">
        <v>23.1</v>
      </c>
      <c r="AM242" s="8"/>
      <c r="AN242" s="62">
        <v>204</v>
      </c>
      <c r="AO242" s="63">
        <v>20.2</v>
      </c>
      <c r="AP242" s="8"/>
      <c r="AQ242" s="45">
        <v>240.14045715329999</v>
      </c>
      <c r="AR242" s="63">
        <v>20.100000000000001</v>
      </c>
      <c r="AS242" s="8"/>
      <c r="AT242" s="62">
        <v>240</v>
      </c>
      <c r="AU242" s="63">
        <v>20</v>
      </c>
      <c r="AV242" s="8"/>
      <c r="AW242" s="62">
        <v>170</v>
      </c>
      <c r="AX242" s="63">
        <v>16.8</v>
      </c>
      <c r="AY242" s="8"/>
      <c r="AZ242" s="62">
        <v>167</v>
      </c>
      <c r="BA242" s="63">
        <v>20.2</v>
      </c>
      <c r="BB242" s="8"/>
      <c r="BC242" s="45">
        <v>163.58131408689999</v>
      </c>
      <c r="BD242" s="63">
        <v>23.6</v>
      </c>
      <c r="BF242" s="62">
        <v>161</v>
      </c>
      <c r="BG242" s="63">
        <v>26.9</v>
      </c>
      <c r="BH242" s="8"/>
      <c r="BI242" s="62">
        <v>157</v>
      </c>
      <c r="BJ242" s="63">
        <v>25.5</v>
      </c>
      <c r="BL242" s="80">
        <v>208.77348327639999</v>
      </c>
      <c r="BM242" s="10">
        <v>25.114385604860001</v>
      </c>
      <c r="BO242" s="80">
        <v>186.55015563960001</v>
      </c>
      <c r="BP242" s="10">
        <v>26.117155075069999</v>
      </c>
      <c r="BR242" s="80">
        <v>172.70443725589999</v>
      </c>
      <c r="BS242" s="10">
        <v>26.102987289430001</v>
      </c>
      <c r="BU242" s="45">
        <v>170.68426513669999</v>
      </c>
      <c r="BV242" s="10">
        <v>26.011867523189999</v>
      </c>
    </row>
    <row r="243" spans="1:74" x14ac:dyDescent="0.3">
      <c r="A243" s="62">
        <v>210</v>
      </c>
      <c r="B243" s="63">
        <v>10.9</v>
      </c>
      <c r="C243" s="8"/>
      <c r="D243" s="62">
        <v>244</v>
      </c>
      <c r="E243" s="63">
        <v>21.8</v>
      </c>
      <c r="F243" s="8"/>
      <c r="G243" s="62">
        <v>238</v>
      </c>
      <c r="H243" s="63">
        <v>21.5</v>
      </c>
      <c r="I243" s="8"/>
      <c r="J243" s="45">
        <v>235.50367736819999</v>
      </c>
      <c r="K243" s="63">
        <v>21.6</v>
      </c>
      <c r="L243" s="8"/>
      <c r="M243" s="62">
        <v>235</v>
      </c>
      <c r="N243" s="63">
        <v>22.3</v>
      </c>
      <c r="O243" s="8"/>
      <c r="P243" s="62">
        <v>222</v>
      </c>
      <c r="Q243" s="63">
        <v>21.2</v>
      </c>
      <c r="R243" s="8"/>
      <c r="S243" s="45">
        <v>219.11015319820001</v>
      </c>
      <c r="T243" s="63">
        <v>22.4</v>
      </c>
      <c r="U243" s="8"/>
      <c r="V243" s="62">
        <v>227</v>
      </c>
      <c r="W243" s="63">
        <v>23.3</v>
      </c>
      <c r="X243" s="8"/>
      <c r="Y243" s="62">
        <v>234</v>
      </c>
      <c r="Z243" s="63">
        <v>23.3</v>
      </c>
      <c r="AA243" s="8"/>
      <c r="AB243" s="45">
        <v>226.99337768550001</v>
      </c>
      <c r="AC243" s="63">
        <v>22.2</v>
      </c>
      <c r="AD243" s="8"/>
      <c r="AE243" s="62">
        <v>226</v>
      </c>
      <c r="AF243" s="63">
        <v>22.1</v>
      </c>
      <c r="AG243" s="8"/>
      <c r="AH243" s="62">
        <v>206</v>
      </c>
      <c r="AI243" s="63">
        <v>21.9</v>
      </c>
      <c r="AJ243" s="8"/>
      <c r="AK243" s="45">
        <v>205.65873718259999</v>
      </c>
      <c r="AL243" s="63">
        <v>23.2</v>
      </c>
      <c r="AM243" s="8"/>
      <c r="AN243" s="62">
        <v>204</v>
      </c>
      <c r="AO243" s="63">
        <v>20.3</v>
      </c>
      <c r="AP243" s="8"/>
      <c r="AQ243" s="45">
        <v>240.04466247560001</v>
      </c>
      <c r="AR243" s="63">
        <v>20.2</v>
      </c>
      <c r="AS243" s="8"/>
      <c r="AT243" s="62">
        <v>240</v>
      </c>
      <c r="AU243" s="63">
        <v>20.100000000000001</v>
      </c>
      <c r="AV243" s="8"/>
      <c r="AW243" s="62">
        <v>170</v>
      </c>
      <c r="AX243" s="63">
        <v>16.899999999999999</v>
      </c>
      <c r="AY243" s="8"/>
      <c r="AZ243" s="62">
        <v>167</v>
      </c>
      <c r="BA243" s="63">
        <v>20.3</v>
      </c>
      <c r="BB243" s="8"/>
      <c r="BC243" s="45">
        <v>163.61555480960001</v>
      </c>
      <c r="BD243" s="63">
        <v>23.7</v>
      </c>
      <c r="BF243" s="62">
        <v>161</v>
      </c>
      <c r="BG243" s="63">
        <v>27</v>
      </c>
      <c r="BH243" s="8"/>
      <c r="BI243" s="62">
        <v>157</v>
      </c>
      <c r="BJ243" s="63">
        <v>25.6</v>
      </c>
      <c r="BL243" s="80">
        <v>208.53410339359999</v>
      </c>
      <c r="BM243" s="10">
        <v>25.230169296260001</v>
      </c>
      <c r="BO243" s="80">
        <v>186.51708984379999</v>
      </c>
      <c r="BP243" s="10">
        <v>26.233854293819999</v>
      </c>
      <c r="BR243" s="80">
        <v>172.7603149414</v>
      </c>
      <c r="BS243" s="10">
        <v>26.219686508180001</v>
      </c>
      <c r="BU243" s="45">
        <v>170.6091003418</v>
      </c>
      <c r="BV243" s="10">
        <v>26.12813949585</v>
      </c>
    </row>
    <row r="244" spans="1:74" x14ac:dyDescent="0.3">
      <c r="A244" s="62">
        <v>211</v>
      </c>
      <c r="B244" s="63">
        <v>11</v>
      </c>
      <c r="C244" s="8"/>
      <c r="D244" s="62">
        <v>243</v>
      </c>
      <c r="E244" s="63">
        <v>21.9</v>
      </c>
      <c r="F244" s="8"/>
      <c r="G244" s="62">
        <v>237</v>
      </c>
      <c r="H244" s="63">
        <v>21.6</v>
      </c>
      <c r="I244" s="8"/>
      <c r="J244" s="45">
        <v>235.36000061039999</v>
      </c>
      <c r="K244" s="63">
        <v>21.7</v>
      </c>
      <c r="L244" s="8"/>
      <c r="M244" s="62">
        <v>235</v>
      </c>
      <c r="N244" s="63">
        <v>22.4</v>
      </c>
      <c r="O244" s="8"/>
      <c r="P244" s="62">
        <v>222</v>
      </c>
      <c r="Q244" s="63">
        <v>21.3</v>
      </c>
      <c r="R244" s="8"/>
      <c r="S244" s="45">
        <v>219.6731414795</v>
      </c>
      <c r="T244" s="63">
        <v>22.5</v>
      </c>
      <c r="U244" s="8"/>
      <c r="V244" s="62">
        <v>228</v>
      </c>
      <c r="W244" s="63">
        <v>23.4</v>
      </c>
      <c r="X244" s="8"/>
      <c r="Y244" s="62">
        <v>235</v>
      </c>
      <c r="Z244" s="63">
        <v>23.4</v>
      </c>
      <c r="AA244" s="8"/>
      <c r="AB244" s="45">
        <v>227.4089050293</v>
      </c>
      <c r="AC244" s="63">
        <v>22.3</v>
      </c>
      <c r="AD244" s="8"/>
      <c r="AE244" s="62">
        <v>226</v>
      </c>
      <c r="AF244" s="63">
        <v>22.2</v>
      </c>
      <c r="AG244" s="8"/>
      <c r="AH244" s="62">
        <v>206</v>
      </c>
      <c r="AI244" s="63">
        <v>22</v>
      </c>
      <c r="AJ244" s="8"/>
      <c r="AK244" s="45">
        <v>206.035446167</v>
      </c>
      <c r="AL244" s="63">
        <v>23.3</v>
      </c>
      <c r="AM244" s="8"/>
      <c r="AN244" s="62">
        <v>204</v>
      </c>
      <c r="AO244" s="63">
        <v>20.399999999999999</v>
      </c>
      <c r="AP244" s="8"/>
      <c r="AQ244" s="45">
        <v>239.94413757320001</v>
      </c>
      <c r="AR244" s="63">
        <v>20.3</v>
      </c>
      <c r="AS244" s="8"/>
      <c r="AT244" s="62">
        <v>240</v>
      </c>
      <c r="AU244" s="63">
        <v>20.2</v>
      </c>
      <c r="AV244" s="8"/>
      <c r="AW244" s="62">
        <v>170</v>
      </c>
      <c r="AX244" s="63">
        <v>17</v>
      </c>
      <c r="AY244" s="8"/>
      <c r="AZ244" s="62">
        <v>167</v>
      </c>
      <c r="BA244" s="63">
        <v>20.399999999999999</v>
      </c>
      <c r="BB244" s="8"/>
      <c r="BC244" s="45">
        <v>163.63404846189999</v>
      </c>
      <c r="BD244" s="63">
        <v>23.8</v>
      </c>
      <c r="BF244" s="62">
        <v>161</v>
      </c>
      <c r="BG244" s="63">
        <v>27.1</v>
      </c>
      <c r="BH244" s="8"/>
      <c r="BI244" s="62">
        <v>157</v>
      </c>
      <c r="BJ244" s="63">
        <v>25.7</v>
      </c>
      <c r="BL244" s="80">
        <v>208.30924987789999</v>
      </c>
      <c r="BM244" s="10">
        <v>25.34692955017</v>
      </c>
      <c r="BO244" s="80">
        <v>186.47611999509999</v>
      </c>
      <c r="BP244" s="10">
        <v>26.350980758670001</v>
      </c>
      <c r="BR244" s="80">
        <v>172.80526733400001</v>
      </c>
      <c r="BS244" s="10">
        <v>26.335958480830001</v>
      </c>
      <c r="BU244" s="45">
        <v>170.55978393550001</v>
      </c>
      <c r="BV244" s="10">
        <v>26.245449066159999</v>
      </c>
    </row>
    <row r="245" spans="1:74" x14ac:dyDescent="0.3">
      <c r="A245" s="62">
        <v>211</v>
      </c>
      <c r="B245" s="63">
        <v>11</v>
      </c>
      <c r="C245" s="8"/>
      <c r="D245" s="62">
        <v>243</v>
      </c>
      <c r="E245" s="63">
        <v>22</v>
      </c>
      <c r="F245" s="8"/>
      <c r="G245" s="62">
        <v>237</v>
      </c>
      <c r="H245" s="63">
        <v>21.7</v>
      </c>
      <c r="I245" s="8"/>
      <c r="J245" s="45">
        <v>235.16383361819999</v>
      </c>
      <c r="K245" s="63">
        <v>21.8</v>
      </c>
      <c r="L245" s="8"/>
      <c r="M245" s="62">
        <v>236</v>
      </c>
      <c r="N245" s="63">
        <v>22.5</v>
      </c>
      <c r="O245" s="8"/>
      <c r="P245" s="62">
        <v>222</v>
      </c>
      <c r="Q245" s="63">
        <v>21.4</v>
      </c>
      <c r="R245" s="8"/>
      <c r="S245" s="45">
        <v>220.406539917</v>
      </c>
      <c r="T245" s="63">
        <v>22.6</v>
      </c>
      <c r="U245" s="8"/>
      <c r="V245" s="62">
        <v>229</v>
      </c>
      <c r="W245" s="63">
        <v>23.5</v>
      </c>
      <c r="X245" s="8"/>
      <c r="Y245" s="62">
        <v>236</v>
      </c>
      <c r="Z245" s="63">
        <v>23.5</v>
      </c>
      <c r="AA245" s="8"/>
      <c r="AB245" s="45">
        <v>227.8503112793</v>
      </c>
      <c r="AC245" s="63">
        <v>22.4</v>
      </c>
      <c r="AD245" s="8"/>
      <c r="AE245" s="62">
        <v>227</v>
      </c>
      <c r="AF245" s="63">
        <v>22.3</v>
      </c>
      <c r="AG245" s="8"/>
      <c r="AH245" s="62">
        <v>205</v>
      </c>
      <c r="AI245" s="63">
        <v>22.1</v>
      </c>
      <c r="AJ245" s="8"/>
      <c r="AK245" s="45">
        <v>206.41996765139999</v>
      </c>
      <c r="AL245" s="63">
        <v>23.4</v>
      </c>
      <c r="AM245" s="8"/>
      <c r="AN245" s="62">
        <v>204</v>
      </c>
      <c r="AO245" s="63">
        <v>20.5</v>
      </c>
      <c r="AP245" s="8"/>
      <c r="AQ245" s="45">
        <v>239.82499694820001</v>
      </c>
      <c r="AR245" s="63">
        <v>20.399999999999999</v>
      </c>
      <c r="AS245" s="8"/>
      <c r="AT245" s="62">
        <v>240</v>
      </c>
      <c r="AU245" s="63">
        <v>20.3</v>
      </c>
      <c r="AV245" s="8"/>
      <c r="AW245" s="62">
        <v>170</v>
      </c>
      <c r="AX245" s="63">
        <v>17.100000000000001</v>
      </c>
      <c r="AY245" s="8"/>
      <c r="AZ245" s="62">
        <v>167</v>
      </c>
      <c r="BA245" s="63">
        <v>20.5</v>
      </c>
      <c r="BB245" s="8"/>
      <c r="BC245" s="45">
        <v>163.66609191890001</v>
      </c>
      <c r="BD245" s="63">
        <v>24</v>
      </c>
      <c r="BF245" s="62">
        <v>161</v>
      </c>
      <c r="BG245" s="63">
        <v>27.2</v>
      </c>
      <c r="BH245" s="8"/>
      <c r="BI245" s="62">
        <v>157</v>
      </c>
      <c r="BJ245" s="63">
        <v>25.8</v>
      </c>
      <c r="BL245" s="80">
        <v>208.07878112789999</v>
      </c>
      <c r="BM245" s="10">
        <v>25.46381187439</v>
      </c>
      <c r="BO245" s="80">
        <v>186.44395446780001</v>
      </c>
      <c r="BP245" s="10">
        <v>26.467435836789999</v>
      </c>
      <c r="BR245" s="80">
        <v>172.8603363037</v>
      </c>
      <c r="BS245" s="10">
        <v>26.453268051150001</v>
      </c>
      <c r="BU245" s="45">
        <v>170.52502441409999</v>
      </c>
      <c r="BV245" s="10">
        <v>26.362392425540001</v>
      </c>
    </row>
    <row r="246" spans="1:74" x14ac:dyDescent="0.3">
      <c r="A246" s="62">
        <v>212</v>
      </c>
      <c r="B246" s="63">
        <v>11.1</v>
      </c>
      <c r="C246" s="8"/>
      <c r="D246" s="62">
        <v>243</v>
      </c>
      <c r="E246" s="63">
        <v>22.1</v>
      </c>
      <c r="F246" s="8"/>
      <c r="G246" s="62">
        <v>237</v>
      </c>
      <c r="H246" s="63">
        <v>21.8</v>
      </c>
      <c r="I246" s="8"/>
      <c r="J246" s="45">
        <v>235.00703430179999</v>
      </c>
      <c r="K246" s="63">
        <v>21.9</v>
      </c>
      <c r="L246" s="8"/>
      <c r="M246" s="62">
        <v>236</v>
      </c>
      <c r="N246" s="63">
        <v>22.6</v>
      </c>
      <c r="O246" s="8"/>
      <c r="P246" s="62">
        <v>222</v>
      </c>
      <c r="Q246" s="63">
        <v>21.5</v>
      </c>
      <c r="R246" s="8"/>
      <c r="S246" s="45">
        <v>221.21586608889999</v>
      </c>
      <c r="T246" s="63">
        <v>22.7</v>
      </c>
      <c r="U246" s="8"/>
      <c r="V246" s="62">
        <v>230</v>
      </c>
      <c r="W246" s="63">
        <v>23.6</v>
      </c>
      <c r="X246" s="8"/>
      <c r="Y246" s="62">
        <v>236</v>
      </c>
      <c r="Z246" s="63">
        <v>23.6</v>
      </c>
      <c r="AA246" s="8"/>
      <c r="AB246" s="45">
        <v>228.3268737793</v>
      </c>
      <c r="AC246" s="63">
        <v>22.5</v>
      </c>
      <c r="AD246" s="8"/>
      <c r="AE246" s="62">
        <v>227</v>
      </c>
      <c r="AF246" s="63">
        <v>22.4</v>
      </c>
      <c r="AG246" s="8"/>
      <c r="AH246" s="62">
        <v>205</v>
      </c>
      <c r="AI246" s="63">
        <v>22.2</v>
      </c>
      <c r="AJ246" s="8"/>
      <c r="AK246" s="45">
        <v>206.81401062009999</v>
      </c>
      <c r="AL246" s="63">
        <v>23.5</v>
      </c>
      <c r="AM246" s="8"/>
      <c r="AN246" s="62">
        <v>204</v>
      </c>
      <c r="AO246" s="63">
        <v>20.6</v>
      </c>
      <c r="AP246" s="8"/>
      <c r="AQ246" s="73">
        <v>239.70652770999999</v>
      </c>
      <c r="AR246" s="63">
        <v>20.5</v>
      </c>
      <c r="AS246" s="8"/>
      <c r="AT246" s="62">
        <v>240</v>
      </c>
      <c r="AU246" s="63">
        <v>20.399999999999999</v>
      </c>
      <c r="AV246" s="8"/>
      <c r="AW246" s="62">
        <v>170</v>
      </c>
      <c r="AX246" s="63">
        <v>17.2</v>
      </c>
      <c r="AY246" s="8"/>
      <c r="AZ246" s="62">
        <v>168</v>
      </c>
      <c r="BA246" s="63">
        <v>20.6</v>
      </c>
      <c r="BB246" s="8"/>
      <c r="BC246" s="45">
        <v>163.70182800289999</v>
      </c>
      <c r="BD246" s="63">
        <v>24.1</v>
      </c>
      <c r="BF246" s="62">
        <v>161</v>
      </c>
      <c r="BG246" s="63">
        <v>27.4</v>
      </c>
      <c r="BH246" s="8"/>
      <c r="BI246" s="62">
        <v>157</v>
      </c>
      <c r="BJ246" s="63">
        <v>26</v>
      </c>
      <c r="BL246" s="80">
        <v>207.847946167</v>
      </c>
      <c r="BM246" s="10">
        <v>25.579900741580001</v>
      </c>
      <c r="BO246" s="80">
        <v>186.36445617679999</v>
      </c>
      <c r="BP246" s="10">
        <v>26.583768844600002</v>
      </c>
      <c r="BR246" s="80">
        <v>172.90785217289999</v>
      </c>
      <c r="BS246" s="10">
        <v>26.570211410519999</v>
      </c>
      <c r="BU246" s="45">
        <v>170.4878540039</v>
      </c>
      <c r="BV246" s="10">
        <v>26.478298187259998</v>
      </c>
    </row>
    <row r="247" spans="1:74" x14ac:dyDescent="0.3">
      <c r="A247" s="62">
        <v>213</v>
      </c>
      <c r="B247" s="63">
        <v>11.1</v>
      </c>
      <c r="C247" s="8"/>
      <c r="D247" s="62">
        <v>243</v>
      </c>
      <c r="E247" s="63">
        <v>22.2</v>
      </c>
      <c r="F247" s="8"/>
      <c r="G247" s="62">
        <v>237</v>
      </c>
      <c r="H247" s="63">
        <v>21.9</v>
      </c>
      <c r="I247" s="8"/>
      <c r="J247" s="72">
        <v>234.95169067379999</v>
      </c>
      <c r="K247" s="63">
        <v>22</v>
      </c>
      <c r="L247" s="8"/>
      <c r="M247" s="62">
        <v>236</v>
      </c>
      <c r="N247" s="63">
        <v>22.7</v>
      </c>
      <c r="O247" s="8"/>
      <c r="P247" s="62">
        <v>222</v>
      </c>
      <c r="Q247" s="63">
        <v>21.6</v>
      </c>
      <c r="R247" s="8"/>
      <c r="S247" s="45">
        <v>221.63529968259999</v>
      </c>
      <c r="T247" s="63">
        <v>22.8</v>
      </c>
      <c r="U247" s="8"/>
      <c r="V247" s="62">
        <v>231</v>
      </c>
      <c r="W247" s="63">
        <v>23.7</v>
      </c>
      <c r="X247" s="8"/>
      <c r="Y247" s="62">
        <v>237</v>
      </c>
      <c r="Z247" s="63">
        <v>23.7</v>
      </c>
      <c r="AA247" s="8"/>
      <c r="AB247" s="45">
        <v>228.78512573239999</v>
      </c>
      <c r="AC247" s="63">
        <v>22.6</v>
      </c>
      <c r="AD247" s="8"/>
      <c r="AE247" s="62">
        <v>228</v>
      </c>
      <c r="AF247" s="63">
        <v>22.5</v>
      </c>
      <c r="AG247" s="8"/>
      <c r="AH247" s="62">
        <v>205</v>
      </c>
      <c r="AI247" s="63">
        <v>22.3</v>
      </c>
      <c r="AJ247" s="8"/>
      <c r="AK247" s="45">
        <v>207.20756530759999</v>
      </c>
      <c r="AL247" s="63">
        <v>23.6</v>
      </c>
      <c r="AM247" s="8"/>
      <c r="AN247" s="62">
        <v>203</v>
      </c>
      <c r="AO247" s="63">
        <v>20.7</v>
      </c>
      <c r="AP247" s="8"/>
      <c r="AQ247" s="45">
        <v>239.57084655759999</v>
      </c>
      <c r="AR247" s="63">
        <v>20.6</v>
      </c>
      <c r="AS247" s="8"/>
      <c r="AT247" s="62">
        <v>240</v>
      </c>
      <c r="AU247" s="63">
        <v>20.5</v>
      </c>
      <c r="AV247" s="8"/>
      <c r="AW247" s="62">
        <v>170</v>
      </c>
      <c r="AX247" s="63">
        <v>17.3</v>
      </c>
      <c r="AY247" s="8"/>
      <c r="AZ247" s="62">
        <v>168</v>
      </c>
      <c r="BA247" s="63">
        <v>20.7</v>
      </c>
      <c r="BB247" s="8"/>
      <c r="BC247" s="45">
        <v>163.73663330080001</v>
      </c>
      <c r="BD247" s="63">
        <v>24.2</v>
      </c>
      <c r="BF247" s="62">
        <v>161</v>
      </c>
      <c r="BG247" s="63">
        <v>27.5</v>
      </c>
      <c r="BH247" s="8"/>
      <c r="BI247" s="62">
        <v>157</v>
      </c>
      <c r="BJ247" s="63">
        <v>26.1</v>
      </c>
      <c r="BL247" s="80">
        <v>207.62992858889999</v>
      </c>
      <c r="BM247" s="10">
        <v>25.696660995479998</v>
      </c>
      <c r="BO247" s="80">
        <v>186.28108215329999</v>
      </c>
      <c r="BP247" s="10">
        <v>26.70022392273</v>
      </c>
      <c r="BR247" s="80">
        <v>172.94564819339999</v>
      </c>
      <c r="BS247" s="10">
        <v>26.686056137080001</v>
      </c>
      <c r="BU247" s="45">
        <v>170.4539489746</v>
      </c>
      <c r="BV247" s="10">
        <v>26.595684051509998</v>
      </c>
    </row>
    <row r="248" spans="1:74" x14ac:dyDescent="0.3">
      <c r="A248" s="62">
        <v>213</v>
      </c>
      <c r="B248" s="63">
        <v>11.2</v>
      </c>
      <c r="C248" s="8"/>
      <c r="D248" s="62">
        <v>243</v>
      </c>
      <c r="E248" s="63">
        <v>22.3</v>
      </c>
      <c r="F248" s="8"/>
      <c r="G248" s="62">
        <v>237</v>
      </c>
      <c r="H248" s="63">
        <v>22</v>
      </c>
      <c r="I248" s="8"/>
      <c r="J248" s="45">
        <v>234.98680114749999</v>
      </c>
      <c r="K248" s="63">
        <v>22.1</v>
      </c>
      <c r="L248" s="8"/>
      <c r="M248" s="62">
        <v>237</v>
      </c>
      <c r="N248" s="63">
        <v>22.8</v>
      </c>
      <c r="O248" s="8"/>
      <c r="P248" s="62">
        <v>222</v>
      </c>
      <c r="Q248" s="63">
        <v>21.7</v>
      </c>
      <c r="R248" s="8"/>
      <c r="S248" s="45">
        <v>222.76713562009999</v>
      </c>
      <c r="T248" s="63">
        <v>22.9</v>
      </c>
      <c r="U248" s="8"/>
      <c r="V248" s="62">
        <v>232</v>
      </c>
      <c r="W248" s="63">
        <v>23.8</v>
      </c>
      <c r="X248" s="8"/>
      <c r="Y248" s="62">
        <v>238</v>
      </c>
      <c r="Z248" s="63">
        <v>23.8</v>
      </c>
      <c r="AA248" s="8"/>
      <c r="AB248" s="45">
        <v>229.2399597168</v>
      </c>
      <c r="AC248" s="63">
        <v>22.7</v>
      </c>
      <c r="AD248" s="8"/>
      <c r="AE248" s="62">
        <v>228</v>
      </c>
      <c r="AF248" s="63">
        <v>22.6</v>
      </c>
      <c r="AG248" s="8"/>
      <c r="AH248" s="62">
        <v>205</v>
      </c>
      <c r="AI248" s="63">
        <v>22.4</v>
      </c>
      <c r="AJ248" s="8"/>
      <c r="AK248" s="45">
        <v>207.65776062009999</v>
      </c>
      <c r="AL248" s="63">
        <v>23.7</v>
      </c>
      <c r="AM248" s="8"/>
      <c r="AN248" s="62">
        <v>203</v>
      </c>
      <c r="AO248" s="63">
        <v>20.8</v>
      </c>
      <c r="AP248" s="8"/>
      <c r="AQ248" s="45">
        <v>237.5834197998</v>
      </c>
      <c r="AR248" s="63">
        <v>20.7</v>
      </c>
      <c r="AS248" s="8"/>
      <c r="AT248" s="62">
        <v>238</v>
      </c>
      <c r="AU248" s="63">
        <v>20.6</v>
      </c>
      <c r="AV248" s="8"/>
      <c r="AW248" s="62">
        <v>170</v>
      </c>
      <c r="AX248" s="63">
        <v>17.3</v>
      </c>
      <c r="AY248" s="8"/>
      <c r="AZ248" s="62">
        <v>168</v>
      </c>
      <c r="BA248" s="63">
        <v>20.8</v>
      </c>
      <c r="BB248" s="8"/>
      <c r="BC248" s="45">
        <v>163.76794433590001</v>
      </c>
      <c r="BD248" s="63">
        <v>24.3</v>
      </c>
      <c r="BF248" s="62">
        <v>161</v>
      </c>
      <c r="BG248" s="63">
        <v>27.6</v>
      </c>
      <c r="BH248" s="8"/>
      <c r="BI248" s="62">
        <v>157</v>
      </c>
      <c r="BJ248" s="63">
        <v>26.2</v>
      </c>
      <c r="BL248" s="80">
        <v>207.40409851070001</v>
      </c>
      <c r="BM248" s="10">
        <v>25.813787460330001</v>
      </c>
      <c r="BO248" s="80">
        <v>186.25241088870001</v>
      </c>
      <c r="BP248" s="10">
        <v>26.816862106319999</v>
      </c>
      <c r="BR248" s="80">
        <v>173.00007629390001</v>
      </c>
      <c r="BS248" s="10">
        <v>26.803462982180001</v>
      </c>
      <c r="BU248" s="45">
        <v>170.43142700199999</v>
      </c>
      <c r="BV248" s="10">
        <v>26.712688446040001</v>
      </c>
    </row>
    <row r="249" spans="1:74" x14ac:dyDescent="0.3">
      <c r="A249" s="62">
        <v>214</v>
      </c>
      <c r="B249" s="63">
        <v>11.2</v>
      </c>
      <c r="C249" s="8"/>
      <c r="D249" s="62">
        <v>243</v>
      </c>
      <c r="E249" s="63">
        <v>22.4</v>
      </c>
      <c r="F249" s="8"/>
      <c r="G249" s="62">
        <v>237</v>
      </c>
      <c r="H249" s="63">
        <v>22.1</v>
      </c>
      <c r="I249" s="8"/>
      <c r="J249" s="45">
        <v>235.10572814939999</v>
      </c>
      <c r="K249" s="63">
        <v>22.2</v>
      </c>
      <c r="L249" s="8"/>
      <c r="M249" s="62">
        <v>237</v>
      </c>
      <c r="N249" s="63">
        <v>22.9</v>
      </c>
      <c r="O249" s="8"/>
      <c r="P249" s="62">
        <v>222</v>
      </c>
      <c r="Q249" s="63">
        <v>21.8</v>
      </c>
      <c r="R249" s="8"/>
      <c r="S249" s="45">
        <v>223.84623718259999</v>
      </c>
      <c r="T249" s="63">
        <v>23</v>
      </c>
      <c r="U249" s="8"/>
      <c r="V249" s="62">
        <v>234</v>
      </c>
      <c r="W249" s="63">
        <v>23.9</v>
      </c>
      <c r="X249" s="8"/>
      <c r="Y249" s="62">
        <v>239</v>
      </c>
      <c r="Z249" s="63">
        <v>23.9</v>
      </c>
      <c r="AA249" s="8"/>
      <c r="AB249" s="45">
        <v>229.72579956050001</v>
      </c>
      <c r="AC249" s="63">
        <v>22.8</v>
      </c>
      <c r="AD249" s="8"/>
      <c r="AE249" s="62">
        <v>229</v>
      </c>
      <c r="AF249" s="63">
        <v>22.7</v>
      </c>
      <c r="AG249" s="8"/>
      <c r="AH249" s="62">
        <v>205</v>
      </c>
      <c r="AI249" s="63">
        <v>22.5</v>
      </c>
      <c r="AJ249" s="8"/>
      <c r="AK249" s="45">
        <v>208.140914917</v>
      </c>
      <c r="AL249" s="63">
        <v>23.8</v>
      </c>
      <c r="AM249" s="8"/>
      <c r="AN249" s="62">
        <v>202</v>
      </c>
      <c r="AO249" s="63">
        <v>20.9</v>
      </c>
      <c r="AP249" s="8"/>
      <c r="AQ249" s="73">
        <v>237.23570251460001</v>
      </c>
      <c r="AR249" s="63">
        <v>20.8</v>
      </c>
      <c r="AS249" s="8"/>
      <c r="AT249" s="62">
        <v>238</v>
      </c>
      <c r="AU249" s="63">
        <v>20.7</v>
      </c>
      <c r="AV249" s="8"/>
      <c r="AW249" s="62">
        <v>170</v>
      </c>
      <c r="AX249" s="63">
        <v>17.399999999999999</v>
      </c>
      <c r="AY249" s="8"/>
      <c r="AZ249" s="62">
        <v>168</v>
      </c>
      <c r="BA249" s="63">
        <v>20.9</v>
      </c>
      <c r="BB249" s="8"/>
      <c r="BC249" s="45">
        <v>163.79974365230001</v>
      </c>
      <c r="BD249" s="63">
        <v>24.4</v>
      </c>
      <c r="BF249" s="62">
        <v>161</v>
      </c>
      <c r="BG249" s="63">
        <v>27.7</v>
      </c>
      <c r="BH249" s="8"/>
      <c r="BI249" s="62">
        <v>158</v>
      </c>
      <c r="BJ249" s="63">
        <v>26.3</v>
      </c>
      <c r="BL249" s="80">
        <v>207.18144226070001</v>
      </c>
      <c r="BM249" s="10">
        <v>25.930059432979998</v>
      </c>
      <c r="BO249" s="80">
        <v>186.22734069820001</v>
      </c>
      <c r="BP249" s="10">
        <v>26.933683395389998</v>
      </c>
      <c r="BR249" s="80">
        <v>173.05981445309999</v>
      </c>
      <c r="BS249" s="10">
        <v>26.920589447019999</v>
      </c>
      <c r="BU249" s="45">
        <v>170.40562438960001</v>
      </c>
      <c r="BV249" s="10">
        <v>26.828411102290001</v>
      </c>
    </row>
    <row r="250" spans="1:74" x14ac:dyDescent="0.3">
      <c r="A250" s="62">
        <v>214</v>
      </c>
      <c r="B250" s="63">
        <v>11.3</v>
      </c>
      <c r="C250" s="8"/>
      <c r="D250" s="62">
        <v>243</v>
      </c>
      <c r="E250" s="63">
        <v>22.5</v>
      </c>
      <c r="F250" s="8"/>
      <c r="G250" s="62">
        <v>237</v>
      </c>
      <c r="H250" s="63">
        <v>22.2</v>
      </c>
      <c r="I250" s="8"/>
      <c r="J250" s="45">
        <v>235.3955230713</v>
      </c>
      <c r="K250" s="63">
        <v>22.3</v>
      </c>
      <c r="L250" s="8"/>
      <c r="M250" s="62">
        <v>238</v>
      </c>
      <c r="N250" s="63">
        <v>23</v>
      </c>
      <c r="O250" s="8"/>
      <c r="P250" s="62">
        <v>222</v>
      </c>
      <c r="Q250" s="63">
        <v>21.9</v>
      </c>
      <c r="R250" s="8"/>
      <c r="S250" s="45">
        <v>224.92289733889999</v>
      </c>
      <c r="T250" s="63">
        <v>23.1</v>
      </c>
      <c r="U250" s="8"/>
      <c r="V250" s="62">
        <v>235</v>
      </c>
      <c r="W250" s="63">
        <v>24</v>
      </c>
      <c r="X250" s="8"/>
      <c r="Y250" s="62">
        <v>240</v>
      </c>
      <c r="Z250" s="63">
        <v>24</v>
      </c>
      <c r="AA250" s="8"/>
      <c r="AB250" s="45">
        <v>230.20162963870001</v>
      </c>
      <c r="AC250" s="63">
        <v>22.9</v>
      </c>
      <c r="AD250" s="8"/>
      <c r="AE250" s="62">
        <v>229</v>
      </c>
      <c r="AF250" s="63">
        <v>22.8</v>
      </c>
      <c r="AG250" s="8"/>
      <c r="AH250" s="62">
        <v>206</v>
      </c>
      <c r="AI250" s="63">
        <v>22.6</v>
      </c>
      <c r="AJ250" s="8"/>
      <c r="AK250" s="45">
        <v>208.78959655759999</v>
      </c>
      <c r="AL250" s="63">
        <v>23.9</v>
      </c>
      <c r="AM250" s="8"/>
      <c r="AN250" s="62">
        <v>201</v>
      </c>
      <c r="AO250" s="63">
        <v>21</v>
      </c>
      <c r="AP250" s="8"/>
      <c r="AQ250" s="45">
        <v>237.18440246579999</v>
      </c>
      <c r="AR250" s="63">
        <v>20.9</v>
      </c>
      <c r="AS250" s="8"/>
      <c r="AT250" s="62">
        <v>238</v>
      </c>
      <c r="AU250" s="63">
        <v>20.8</v>
      </c>
      <c r="AV250" s="8"/>
      <c r="AW250" s="62">
        <v>170</v>
      </c>
      <c r="AX250" s="63">
        <v>17.5</v>
      </c>
      <c r="AY250" s="8"/>
      <c r="AZ250" s="62">
        <v>168</v>
      </c>
      <c r="BA250" s="63">
        <v>21</v>
      </c>
      <c r="BB250" s="8"/>
      <c r="BC250" s="45">
        <v>163.81761169430001</v>
      </c>
      <c r="BD250" s="63">
        <v>24.5</v>
      </c>
      <c r="BF250" s="62">
        <v>161</v>
      </c>
      <c r="BG250" s="63">
        <v>27.8</v>
      </c>
      <c r="BH250" s="8"/>
      <c r="BI250" s="62">
        <v>158</v>
      </c>
      <c r="BJ250" s="63">
        <v>26.4</v>
      </c>
      <c r="BL250" s="80">
        <v>206.95915222170001</v>
      </c>
      <c r="BM250" s="10">
        <v>26.04681968689</v>
      </c>
      <c r="BO250" s="80">
        <v>186.17335510250001</v>
      </c>
      <c r="BP250" s="10">
        <v>27.049955368039999</v>
      </c>
      <c r="BR250" s="80">
        <v>173.10429382320001</v>
      </c>
      <c r="BS250" s="10">
        <v>27.036251068119999</v>
      </c>
      <c r="BU250" s="45">
        <v>170.38681030270001</v>
      </c>
      <c r="BV250" s="10">
        <v>26.945232391360001</v>
      </c>
    </row>
    <row r="251" spans="1:74" x14ac:dyDescent="0.3">
      <c r="A251" s="62">
        <v>215</v>
      </c>
      <c r="B251" s="63">
        <v>11.3</v>
      </c>
      <c r="C251" s="8"/>
      <c r="D251" s="62">
        <v>244</v>
      </c>
      <c r="E251" s="63">
        <v>22.6</v>
      </c>
      <c r="F251" s="8"/>
      <c r="G251" s="62">
        <v>237</v>
      </c>
      <c r="H251" s="63">
        <v>22.3</v>
      </c>
      <c r="I251" s="8"/>
      <c r="J251" s="45">
        <v>235.82398986819999</v>
      </c>
      <c r="K251" s="63">
        <v>22.4</v>
      </c>
      <c r="L251" s="8"/>
      <c r="M251" s="62">
        <v>238</v>
      </c>
      <c r="N251" s="63">
        <v>23.1</v>
      </c>
      <c r="O251" s="8"/>
      <c r="P251" s="62">
        <v>222</v>
      </c>
      <c r="Q251" s="63">
        <v>22</v>
      </c>
      <c r="R251" s="8"/>
      <c r="S251" s="45">
        <v>226.02397155759999</v>
      </c>
      <c r="T251" s="63">
        <v>23.2</v>
      </c>
      <c r="U251" s="8"/>
      <c r="V251" s="62">
        <v>236</v>
      </c>
      <c r="W251" s="63">
        <v>24.1</v>
      </c>
      <c r="X251" s="8"/>
      <c r="Y251" s="62">
        <v>241</v>
      </c>
      <c r="Z251" s="63">
        <v>24.1</v>
      </c>
      <c r="AA251" s="8"/>
      <c r="AB251" s="45">
        <v>230.64840698239999</v>
      </c>
      <c r="AC251" s="63">
        <v>23</v>
      </c>
      <c r="AD251" s="8"/>
      <c r="AE251" s="62">
        <v>230</v>
      </c>
      <c r="AF251" s="63">
        <v>22.9</v>
      </c>
      <c r="AG251" s="8"/>
      <c r="AH251" s="62">
        <v>206</v>
      </c>
      <c r="AI251" s="63">
        <v>22.7</v>
      </c>
      <c r="AJ251" s="8"/>
      <c r="AK251" s="45">
        <v>209.54252624509999</v>
      </c>
      <c r="AL251" s="63">
        <v>24</v>
      </c>
      <c r="AM251" s="8"/>
      <c r="AN251" s="62">
        <v>201</v>
      </c>
      <c r="AO251" s="63">
        <v>21.1</v>
      </c>
      <c r="AP251" s="8"/>
      <c r="AQ251" s="45">
        <v>237.09663391110001</v>
      </c>
      <c r="AR251" s="63">
        <v>21</v>
      </c>
      <c r="AS251" s="8"/>
      <c r="AT251" s="62">
        <v>238</v>
      </c>
      <c r="AU251" s="63">
        <v>20.9</v>
      </c>
      <c r="AV251" s="8"/>
      <c r="AW251" s="62">
        <v>170</v>
      </c>
      <c r="AX251" s="63">
        <v>17.600000000000001</v>
      </c>
      <c r="AY251" s="8"/>
      <c r="AZ251" s="62">
        <v>168</v>
      </c>
      <c r="BA251" s="63">
        <v>21.1</v>
      </c>
      <c r="BB251" s="8"/>
      <c r="BC251" s="45">
        <v>163.8632659912</v>
      </c>
      <c r="BD251" s="63">
        <v>24.7</v>
      </c>
      <c r="BF251" s="62">
        <v>161</v>
      </c>
      <c r="BG251" s="63">
        <v>27.9</v>
      </c>
      <c r="BH251" s="8"/>
      <c r="BI251" s="62">
        <v>158</v>
      </c>
      <c r="BJ251" s="63">
        <v>26.5</v>
      </c>
      <c r="BL251" s="80">
        <v>206.71855163570001</v>
      </c>
      <c r="BM251" s="10">
        <v>26.163885116580001</v>
      </c>
      <c r="BO251" s="80">
        <v>186.13333129879999</v>
      </c>
      <c r="BP251" s="10">
        <v>27.167142868039999</v>
      </c>
      <c r="BR251" s="80">
        <v>173.16273498539999</v>
      </c>
      <c r="BS251" s="10">
        <v>27.153011322019999</v>
      </c>
      <c r="BU251" s="45">
        <v>170.36778259280001</v>
      </c>
      <c r="BV251" s="10">
        <v>27.06205368042</v>
      </c>
    </row>
    <row r="252" spans="1:74" x14ac:dyDescent="0.3">
      <c r="A252" s="62">
        <v>216</v>
      </c>
      <c r="B252" s="63">
        <v>11.4</v>
      </c>
      <c r="C252" s="8"/>
      <c r="D252" s="62">
        <v>244</v>
      </c>
      <c r="E252" s="63">
        <v>22.7</v>
      </c>
      <c r="F252" s="8"/>
      <c r="G252" s="62">
        <v>237</v>
      </c>
      <c r="H252" s="63">
        <v>22.4</v>
      </c>
      <c r="I252" s="8"/>
      <c r="J252" s="45">
        <v>236.2861480713</v>
      </c>
      <c r="K252" s="63">
        <v>22.5</v>
      </c>
      <c r="L252" s="8"/>
      <c r="M252" s="62">
        <v>239</v>
      </c>
      <c r="N252" s="63">
        <v>23.2</v>
      </c>
      <c r="O252" s="8"/>
      <c r="P252" s="62">
        <v>222</v>
      </c>
      <c r="Q252" s="63">
        <v>22.1</v>
      </c>
      <c r="R252" s="8"/>
      <c r="S252" s="45">
        <v>227.16752624509999</v>
      </c>
      <c r="T252" s="63">
        <v>23.3</v>
      </c>
      <c r="U252" s="8"/>
      <c r="V252" s="62">
        <v>237</v>
      </c>
      <c r="W252" s="63">
        <v>24.2</v>
      </c>
      <c r="X252" s="8"/>
      <c r="Y252" s="62">
        <v>242</v>
      </c>
      <c r="Z252" s="63">
        <v>24.2</v>
      </c>
      <c r="AA252" s="8"/>
      <c r="AB252" s="45">
        <v>231.10787963870001</v>
      </c>
      <c r="AC252" s="63">
        <v>23.1</v>
      </c>
      <c r="AD252" s="8"/>
      <c r="AE252" s="62">
        <v>230</v>
      </c>
      <c r="AF252" s="63">
        <v>23</v>
      </c>
      <c r="AG252" s="8"/>
      <c r="AH252" s="62">
        <v>206</v>
      </c>
      <c r="AI252" s="63">
        <v>22.8</v>
      </c>
      <c r="AJ252" s="8"/>
      <c r="AK252" s="45">
        <v>210.33256530759999</v>
      </c>
      <c r="AL252" s="63">
        <v>24.1</v>
      </c>
      <c r="AM252" s="8"/>
      <c r="AN252" s="62">
        <v>201</v>
      </c>
      <c r="AO252" s="63">
        <v>21.2</v>
      </c>
      <c r="AP252" s="8"/>
      <c r="AQ252" s="45">
        <v>236.9913482666</v>
      </c>
      <c r="AR252" s="63">
        <v>21.1</v>
      </c>
      <c r="AS252" s="8"/>
      <c r="AT252" s="62">
        <v>238</v>
      </c>
      <c r="AU252" s="63">
        <v>21</v>
      </c>
      <c r="AV252" s="8"/>
      <c r="AW252" s="62">
        <v>170</v>
      </c>
      <c r="AX252" s="63">
        <v>17.7</v>
      </c>
      <c r="AY252" s="8"/>
      <c r="AZ252" s="62">
        <v>168</v>
      </c>
      <c r="BA252" s="63">
        <v>21.2</v>
      </c>
      <c r="BB252" s="8"/>
      <c r="BC252" s="45">
        <v>163.90493774410001</v>
      </c>
      <c r="BD252" s="63">
        <v>24.8</v>
      </c>
      <c r="BF252" s="62">
        <v>162</v>
      </c>
      <c r="BG252" s="63">
        <v>28.1</v>
      </c>
      <c r="BH252" s="8"/>
      <c r="BI252" s="62">
        <v>158</v>
      </c>
      <c r="BJ252" s="63">
        <v>26.7</v>
      </c>
      <c r="BL252" s="80">
        <v>206.46977233889999</v>
      </c>
      <c r="BM252" s="10">
        <v>26.280645370479998</v>
      </c>
      <c r="BO252" s="80">
        <v>186.06939697269999</v>
      </c>
      <c r="BP252" s="10">
        <v>27.28402519226</v>
      </c>
      <c r="BR252" s="80">
        <v>173.21563720699999</v>
      </c>
      <c r="BS252" s="10">
        <v>27.269954681400002</v>
      </c>
      <c r="BU252" s="45">
        <v>170.3288116455</v>
      </c>
      <c r="BV252" s="10">
        <v>27.178203582759998</v>
      </c>
    </row>
    <row r="253" spans="1:74" x14ac:dyDescent="0.3">
      <c r="A253" s="62">
        <v>216</v>
      </c>
      <c r="B253" s="63">
        <v>11.4</v>
      </c>
      <c r="C253" s="8"/>
      <c r="D253" s="62">
        <v>244</v>
      </c>
      <c r="E253" s="63">
        <v>22.8</v>
      </c>
      <c r="F253" s="8"/>
      <c r="G253" s="62">
        <v>237</v>
      </c>
      <c r="H253" s="63">
        <v>22.5</v>
      </c>
      <c r="I253" s="8"/>
      <c r="J253" s="45">
        <v>236.73390197750001</v>
      </c>
      <c r="K253" s="63">
        <v>22.6</v>
      </c>
      <c r="L253" s="8"/>
      <c r="M253" s="62">
        <v>239</v>
      </c>
      <c r="N253" s="63">
        <v>23.3</v>
      </c>
      <c r="O253" s="8"/>
      <c r="P253" s="62">
        <v>222</v>
      </c>
      <c r="Q253" s="63">
        <v>22.2</v>
      </c>
      <c r="R253" s="8"/>
      <c r="S253" s="45">
        <v>228.31254577639999</v>
      </c>
      <c r="T253" s="63">
        <v>23.4</v>
      </c>
      <c r="U253" s="8"/>
      <c r="V253" s="62">
        <v>238</v>
      </c>
      <c r="W253" s="63">
        <v>24.3</v>
      </c>
      <c r="X253" s="8"/>
      <c r="Y253" s="62">
        <v>244</v>
      </c>
      <c r="Z253" s="63">
        <v>24.3</v>
      </c>
      <c r="AA253" s="8"/>
      <c r="AB253" s="45">
        <v>231.63204956050001</v>
      </c>
      <c r="AC253" s="63">
        <v>23.2</v>
      </c>
      <c r="AD253" s="8"/>
      <c r="AE253" s="62">
        <v>231</v>
      </c>
      <c r="AF253" s="63">
        <v>23.1</v>
      </c>
      <c r="AG253" s="8"/>
      <c r="AH253" s="62">
        <v>207</v>
      </c>
      <c r="AI253" s="63">
        <v>22.9</v>
      </c>
      <c r="AJ253" s="8"/>
      <c r="AK253" s="45">
        <v>211.15434265139999</v>
      </c>
      <c r="AL253" s="63">
        <v>24.2</v>
      </c>
      <c r="AM253" s="8"/>
      <c r="AN253" s="62">
        <v>201</v>
      </c>
      <c r="AO253" s="63">
        <v>21.3</v>
      </c>
      <c r="AP253" s="8"/>
      <c r="AQ253" s="45">
        <v>236.8659210205</v>
      </c>
      <c r="AR253" s="63">
        <v>21.2</v>
      </c>
      <c r="AS253" s="8"/>
      <c r="AT253" s="62">
        <v>237</v>
      </c>
      <c r="AU253" s="63">
        <v>21.1</v>
      </c>
      <c r="AV253" s="8"/>
      <c r="AW253" s="62">
        <v>170</v>
      </c>
      <c r="AX253" s="63">
        <v>17.8</v>
      </c>
      <c r="AY253" s="8"/>
      <c r="AZ253" s="62">
        <v>168</v>
      </c>
      <c r="BA253" s="63">
        <v>21.3</v>
      </c>
      <c r="BB253" s="8"/>
      <c r="BC253" s="45">
        <v>163.9386138916</v>
      </c>
      <c r="BD253" s="63">
        <v>24.9</v>
      </c>
      <c r="BF253" s="62">
        <v>162</v>
      </c>
      <c r="BG253" s="63">
        <v>28.2</v>
      </c>
      <c r="BH253" s="8"/>
      <c r="BI253" s="62">
        <v>158</v>
      </c>
      <c r="BJ253" s="63">
        <v>26.8</v>
      </c>
      <c r="BL253" s="80">
        <v>206.23515319820001</v>
      </c>
      <c r="BM253" s="10">
        <v>26.397100448610001</v>
      </c>
      <c r="BO253" s="80">
        <v>185.9623413086</v>
      </c>
      <c r="BP253" s="10">
        <v>27.400114059450001</v>
      </c>
      <c r="BR253" s="80">
        <v>173.25175476070001</v>
      </c>
      <c r="BS253" s="10">
        <v>27.385982513430001</v>
      </c>
      <c r="BU253" s="45">
        <v>170.29208374020001</v>
      </c>
      <c r="BV253" s="10">
        <v>27.295085906979999</v>
      </c>
    </row>
    <row r="254" spans="1:74" x14ac:dyDescent="0.3">
      <c r="A254" s="62">
        <v>217</v>
      </c>
      <c r="B254" s="63">
        <v>11.5</v>
      </c>
      <c r="C254" s="8"/>
      <c r="D254" s="62">
        <v>245</v>
      </c>
      <c r="E254" s="63">
        <v>22.9</v>
      </c>
      <c r="F254" s="8"/>
      <c r="G254" s="62">
        <v>238</v>
      </c>
      <c r="H254" s="63">
        <v>22.6</v>
      </c>
      <c r="I254" s="8"/>
      <c r="J254" s="45">
        <v>237.23316955569999</v>
      </c>
      <c r="K254" s="63">
        <v>22.7</v>
      </c>
      <c r="L254" s="8"/>
      <c r="M254" s="62">
        <v>240</v>
      </c>
      <c r="N254" s="63">
        <v>23.4</v>
      </c>
      <c r="O254" s="8"/>
      <c r="P254" s="62">
        <v>223</v>
      </c>
      <c r="Q254" s="63">
        <v>22.3</v>
      </c>
      <c r="R254" s="8"/>
      <c r="S254" s="45">
        <v>229.46781921389999</v>
      </c>
      <c r="T254" s="63">
        <v>23.5</v>
      </c>
      <c r="U254" s="8"/>
      <c r="V254" s="62">
        <v>239</v>
      </c>
      <c r="W254" s="63">
        <v>24.4</v>
      </c>
      <c r="X254" s="8"/>
      <c r="Y254" s="62">
        <v>245</v>
      </c>
      <c r="Z254" s="63">
        <v>24.4</v>
      </c>
      <c r="AA254" s="8"/>
      <c r="AB254" s="45">
        <v>232.2526550293</v>
      </c>
      <c r="AC254" s="63">
        <v>23.3</v>
      </c>
      <c r="AD254" s="8"/>
      <c r="AE254" s="62">
        <v>231</v>
      </c>
      <c r="AF254" s="63">
        <v>23.2</v>
      </c>
      <c r="AG254" s="8"/>
      <c r="AH254" s="62">
        <v>207</v>
      </c>
      <c r="AI254" s="63">
        <v>23</v>
      </c>
      <c r="AJ254" s="8"/>
      <c r="AK254" s="45">
        <v>211.99613952639999</v>
      </c>
      <c r="AL254" s="63">
        <v>24.3</v>
      </c>
      <c r="AM254" s="8"/>
      <c r="AN254" s="62">
        <v>201</v>
      </c>
      <c r="AO254" s="63">
        <v>21.4</v>
      </c>
      <c r="AP254" s="8"/>
      <c r="AQ254" s="45">
        <v>236.71459960940001</v>
      </c>
      <c r="AR254" s="63">
        <v>21.3</v>
      </c>
      <c r="AS254" s="8"/>
      <c r="AT254" s="62">
        <v>237</v>
      </c>
      <c r="AU254" s="63">
        <v>21.2</v>
      </c>
      <c r="AV254" s="8"/>
      <c r="AW254" s="62">
        <v>170</v>
      </c>
      <c r="AX254" s="63">
        <v>17.8</v>
      </c>
      <c r="AY254" s="8"/>
      <c r="AZ254" s="62">
        <v>168</v>
      </c>
      <c r="BA254" s="63">
        <v>21.4</v>
      </c>
      <c r="BB254" s="8"/>
      <c r="BC254" s="45">
        <v>163.99095153810001</v>
      </c>
      <c r="BD254" s="76">
        <v>25</v>
      </c>
      <c r="BF254" s="62">
        <v>162</v>
      </c>
      <c r="BG254" s="63">
        <v>28.3</v>
      </c>
      <c r="BH254" s="8"/>
      <c r="BI254" s="62">
        <v>158</v>
      </c>
      <c r="BJ254" s="63">
        <v>26.9</v>
      </c>
      <c r="BL254" s="80">
        <v>205.99394226070001</v>
      </c>
      <c r="BM254" s="10">
        <v>26.513982772830001</v>
      </c>
      <c r="BO254" s="80">
        <v>185.87170410159999</v>
      </c>
      <c r="BP254" s="10">
        <v>27.51742362976</v>
      </c>
      <c r="BR254" s="80">
        <v>173.29438781740001</v>
      </c>
      <c r="BS254" s="10">
        <v>27.50280380249</v>
      </c>
      <c r="BU254" s="45">
        <v>170.25216674800001</v>
      </c>
      <c r="BV254" s="10">
        <v>27.412029266360001</v>
      </c>
    </row>
    <row r="255" spans="1:74" x14ac:dyDescent="0.3">
      <c r="A255" s="62">
        <v>217</v>
      </c>
      <c r="B255" s="63">
        <v>11.5</v>
      </c>
      <c r="C255" s="8"/>
      <c r="D255" s="62">
        <v>245</v>
      </c>
      <c r="E255" s="63">
        <v>23</v>
      </c>
      <c r="F255" s="8"/>
      <c r="G255" s="62">
        <v>238</v>
      </c>
      <c r="H255" s="63">
        <v>22.7</v>
      </c>
      <c r="I255" s="8"/>
      <c r="J255" s="45">
        <v>237.72804260250001</v>
      </c>
      <c r="K255" s="63">
        <v>22.8</v>
      </c>
      <c r="L255" s="8"/>
      <c r="M255" s="62">
        <v>240</v>
      </c>
      <c r="N255" s="63">
        <v>23.5</v>
      </c>
      <c r="O255" s="8"/>
      <c r="P255" s="62">
        <v>223</v>
      </c>
      <c r="Q255" s="63">
        <v>22.4</v>
      </c>
      <c r="R255" s="8"/>
      <c r="S255" s="45">
        <v>230.6199645996</v>
      </c>
      <c r="T255" s="63">
        <v>23.6</v>
      </c>
      <c r="U255" s="8"/>
      <c r="V255" s="62">
        <v>240</v>
      </c>
      <c r="W255" s="63">
        <v>24.5</v>
      </c>
      <c r="X255" s="8"/>
      <c r="Y255" s="62">
        <v>246</v>
      </c>
      <c r="Z255" s="63">
        <v>24.5</v>
      </c>
      <c r="AA255" s="8"/>
      <c r="AB255" s="45">
        <v>232.94552612300001</v>
      </c>
      <c r="AC255" s="63">
        <v>23.4</v>
      </c>
      <c r="AD255" s="8"/>
      <c r="AE255" s="62">
        <v>232</v>
      </c>
      <c r="AF255" s="63">
        <v>23.3</v>
      </c>
      <c r="AG255" s="8"/>
      <c r="AH255" s="62">
        <v>208</v>
      </c>
      <c r="AI255" s="63">
        <v>23.1</v>
      </c>
      <c r="AJ255" s="8"/>
      <c r="AK255" s="45">
        <v>212.87504577639999</v>
      </c>
      <c r="AL255" s="63">
        <v>24.4</v>
      </c>
      <c r="AM255" s="8"/>
      <c r="AN255" s="62">
        <v>201</v>
      </c>
      <c r="AO255" s="63">
        <v>21.5</v>
      </c>
      <c r="AP255" s="8"/>
      <c r="AQ255" s="45">
        <v>236.55517578129999</v>
      </c>
      <c r="AR255" s="63">
        <v>21.4</v>
      </c>
      <c r="AS255" s="8"/>
      <c r="AT255" s="62">
        <v>237</v>
      </c>
      <c r="AU255" s="63">
        <v>21.3</v>
      </c>
      <c r="AV255" s="8"/>
      <c r="AW255" s="62">
        <v>170</v>
      </c>
      <c r="AX255" s="63">
        <v>17.899999999999999</v>
      </c>
      <c r="AY255" s="8"/>
      <c r="AZ255" s="62">
        <v>168</v>
      </c>
      <c r="BA255" s="63">
        <v>21.5</v>
      </c>
      <c r="BB255" s="8"/>
      <c r="BC255" s="45">
        <v>164.03344726559999</v>
      </c>
      <c r="BD255" s="63">
        <v>25.1</v>
      </c>
      <c r="BF255" s="62">
        <v>162</v>
      </c>
      <c r="BG255" s="63">
        <v>28.4</v>
      </c>
      <c r="BH255" s="8"/>
      <c r="BI255" s="62">
        <v>158</v>
      </c>
      <c r="BJ255" s="63">
        <v>27</v>
      </c>
      <c r="BL255" s="80">
        <v>205.76164245609999</v>
      </c>
      <c r="BM255" s="10">
        <v>26.63031578064</v>
      </c>
      <c r="BO255" s="80">
        <v>185.7974243164</v>
      </c>
      <c r="BP255" s="10">
        <v>27.634489059450001</v>
      </c>
      <c r="BR255" s="80">
        <v>173.3327178955</v>
      </c>
      <c r="BS255" s="10">
        <v>27.619808197019999</v>
      </c>
      <c r="BU255" s="45">
        <v>170.20983886720001</v>
      </c>
      <c r="BV255" s="10">
        <v>27.52836227417</v>
      </c>
    </row>
    <row r="256" spans="1:74" x14ac:dyDescent="0.3">
      <c r="A256" s="62">
        <v>218</v>
      </c>
      <c r="B256" s="63">
        <v>11.6</v>
      </c>
      <c r="C256" s="8"/>
      <c r="D256" s="62">
        <v>245</v>
      </c>
      <c r="E256" s="63">
        <v>23.1</v>
      </c>
      <c r="F256" s="8"/>
      <c r="G256" s="62">
        <v>239</v>
      </c>
      <c r="H256" s="63">
        <v>22.8</v>
      </c>
      <c r="I256" s="8"/>
      <c r="J256" s="45">
        <v>238.2256011963</v>
      </c>
      <c r="K256" s="63">
        <v>22.9</v>
      </c>
      <c r="L256" s="8"/>
      <c r="M256" s="62">
        <v>241</v>
      </c>
      <c r="N256" s="63">
        <v>23.6</v>
      </c>
      <c r="O256" s="8"/>
      <c r="P256" s="62">
        <v>224</v>
      </c>
      <c r="Q256" s="63">
        <v>22.5</v>
      </c>
      <c r="R256" s="8"/>
      <c r="S256" s="45">
        <v>231.74642944339999</v>
      </c>
      <c r="T256" s="63">
        <v>23.7</v>
      </c>
      <c r="U256" s="8"/>
      <c r="V256" s="62">
        <v>242</v>
      </c>
      <c r="W256" s="63">
        <v>24.6</v>
      </c>
      <c r="X256" s="8"/>
      <c r="Y256" s="62">
        <v>247</v>
      </c>
      <c r="Z256" s="63">
        <v>24.6</v>
      </c>
      <c r="AA256" s="8"/>
      <c r="AB256" s="45">
        <v>233.73947143550001</v>
      </c>
      <c r="AC256" s="63">
        <v>23.5</v>
      </c>
      <c r="AD256" s="8"/>
      <c r="AE256" s="62">
        <v>233</v>
      </c>
      <c r="AF256" s="63">
        <v>23.4</v>
      </c>
      <c r="AG256" s="8"/>
      <c r="AH256" s="62">
        <v>208</v>
      </c>
      <c r="AI256" s="63">
        <v>23.2</v>
      </c>
      <c r="AJ256" s="8"/>
      <c r="AK256" s="45">
        <v>213.78324890139999</v>
      </c>
      <c r="AL256" s="63">
        <v>24.5</v>
      </c>
      <c r="AM256" s="8"/>
      <c r="AN256" s="62">
        <v>201</v>
      </c>
      <c r="AO256" s="63">
        <v>21.6</v>
      </c>
      <c r="AP256" s="8"/>
      <c r="AQ256" s="45">
        <v>236.33624267580001</v>
      </c>
      <c r="AR256" s="63">
        <v>21.5</v>
      </c>
      <c r="AS256" s="8"/>
      <c r="AT256" s="62">
        <v>237</v>
      </c>
      <c r="AU256" s="63">
        <v>21.4</v>
      </c>
      <c r="AV256" s="8"/>
      <c r="AW256" s="62">
        <v>170</v>
      </c>
      <c r="AX256" s="63">
        <v>18</v>
      </c>
      <c r="AY256" s="8"/>
      <c r="AZ256" s="62">
        <v>168</v>
      </c>
      <c r="BA256" s="63">
        <v>21.6</v>
      </c>
      <c r="BB256" s="8"/>
      <c r="BC256" s="45">
        <v>164.07122802730001</v>
      </c>
      <c r="BD256" s="63">
        <v>25.2</v>
      </c>
      <c r="BF256" s="62">
        <v>162</v>
      </c>
      <c r="BG256" s="63">
        <v>28.5</v>
      </c>
      <c r="BH256" s="8"/>
      <c r="BI256" s="62">
        <v>158</v>
      </c>
      <c r="BJ256" s="63">
        <v>27.1</v>
      </c>
      <c r="BL256" s="80">
        <v>205.53373718259999</v>
      </c>
      <c r="BM256" s="10">
        <v>26.746648788449999</v>
      </c>
      <c r="BO256" s="80">
        <v>185.71368408199999</v>
      </c>
      <c r="BP256" s="10">
        <v>27.750272750850002</v>
      </c>
      <c r="BR256" s="80">
        <v>173.36909484860001</v>
      </c>
      <c r="BS256" s="10">
        <v>27.736141204829998</v>
      </c>
      <c r="BU256" s="45">
        <v>170.17581176760001</v>
      </c>
      <c r="BV256" s="10">
        <v>27.645122528080002</v>
      </c>
    </row>
    <row r="257" spans="1:74" x14ac:dyDescent="0.3">
      <c r="A257" s="62">
        <v>218</v>
      </c>
      <c r="B257" s="63">
        <v>11.6</v>
      </c>
      <c r="C257" s="8"/>
      <c r="D257" s="62">
        <v>246</v>
      </c>
      <c r="E257" s="63">
        <v>23.2</v>
      </c>
      <c r="F257" s="8"/>
      <c r="G257" s="62">
        <v>239</v>
      </c>
      <c r="H257" s="63">
        <v>22.9</v>
      </c>
      <c r="I257" s="8"/>
      <c r="J257" s="45">
        <v>238.74464416500001</v>
      </c>
      <c r="K257" s="63">
        <v>23</v>
      </c>
      <c r="L257" s="8"/>
      <c r="M257" s="62">
        <v>241</v>
      </c>
      <c r="N257" s="63">
        <v>23.7</v>
      </c>
      <c r="O257" s="8"/>
      <c r="P257" s="62">
        <v>224</v>
      </c>
      <c r="Q257" s="63">
        <v>22.6</v>
      </c>
      <c r="R257" s="8"/>
      <c r="S257" s="45">
        <v>232.89682006839999</v>
      </c>
      <c r="T257" s="63">
        <v>23.8</v>
      </c>
      <c r="U257" s="8"/>
      <c r="V257" s="62">
        <v>243</v>
      </c>
      <c r="W257" s="63">
        <v>24.7</v>
      </c>
      <c r="X257" s="8"/>
      <c r="Y257" s="62">
        <v>248</v>
      </c>
      <c r="Z257" s="63">
        <v>24.7</v>
      </c>
      <c r="AA257" s="8"/>
      <c r="AB257" s="45">
        <v>234.5964050293</v>
      </c>
      <c r="AC257" s="63">
        <v>23.6</v>
      </c>
      <c r="AD257" s="8"/>
      <c r="AE257" s="62">
        <v>234</v>
      </c>
      <c r="AF257" s="63">
        <v>23.5</v>
      </c>
      <c r="AG257" s="8"/>
      <c r="AH257" s="62">
        <v>208</v>
      </c>
      <c r="AI257" s="63">
        <v>23.3</v>
      </c>
      <c r="AJ257" s="8"/>
      <c r="AK257" s="45">
        <v>214.68266296389999</v>
      </c>
      <c r="AL257" s="63">
        <v>24.6</v>
      </c>
      <c r="AM257" s="8"/>
      <c r="AN257" s="62">
        <v>201</v>
      </c>
      <c r="AO257" s="63">
        <v>21.7</v>
      </c>
      <c r="AP257" s="8"/>
      <c r="AQ257" s="45">
        <v>234.42315673830001</v>
      </c>
      <c r="AR257" s="63">
        <v>21.6</v>
      </c>
      <c r="AS257" s="8"/>
      <c r="AT257" s="62">
        <v>235</v>
      </c>
      <c r="AU257" s="63">
        <v>21.5</v>
      </c>
      <c r="AV257" s="8"/>
      <c r="AW257" s="62">
        <v>170</v>
      </c>
      <c r="AX257" s="63">
        <v>18.100000000000001</v>
      </c>
      <c r="AY257" s="8"/>
      <c r="AZ257" s="62">
        <v>168</v>
      </c>
      <c r="BA257" s="63">
        <v>21.7</v>
      </c>
      <c r="BB257" s="8"/>
      <c r="BC257" s="45">
        <v>164.12774658199999</v>
      </c>
      <c r="BD257" s="63">
        <v>25.4</v>
      </c>
      <c r="BF257" s="62">
        <v>162</v>
      </c>
      <c r="BG257" s="63">
        <v>28.6</v>
      </c>
      <c r="BH257" s="8"/>
      <c r="BI257" s="62">
        <v>158</v>
      </c>
      <c r="BJ257" s="63">
        <v>27.2</v>
      </c>
      <c r="BL257" s="80">
        <v>205.30082702639999</v>
      </c>
      <c r="BM257" s="10">
        <v>26.863286972049998</v>
      </c>
      <c r="BO257" s="80">
        <v>185.64251708980001</v>
      </c>
      <c r="BP257" s="10">
        <v>27.867155075069999</v>
      </c>
      <c r="BR257" s="80">
        <v>173.41189575199999</v>
      </c>
      <c r="BS257" s="10">
        <v>27.85290145874</v>
      </c>
      <c r="BU257" s="45">
        <v>170.15126037600001</v>
      </c>
      <c r="BV257" s="10">
        <v>27.762310028080002</v>
      </c>
    </row>
    <row r="258" spans="1:74" x14ac:dyDescent="0.3">
      <c r="A258" s="62">
        <v>219</v>
      </c>
      <c r="B258" s="63">
        <v>11.7</v>
      </c>
      <c r="C258" s="8"/>
      <c r="D258" s="62">
        <v>246</v>
      </c>
      <c r="E258" s="63">
        <v>23.3</v>
      </c>
      <c r="F258" s="8"/>
      <c r="G258" s="62">
        <v>240</v>
      </c>
      <c r="H258" s="63">
        <v>23</v>
      </c>
      <c r="I258" s="8"/>
      <c r="J258" s="45">
        <v>239.2656402588</v>
      </c>
      <c r="K258" s="63">
        <v>23.1</v>
      </c>
      <c r="L258" s="8"/>
      <c r="M258" s="62">
        <v>242</v>
      </c>
      <c r="N258" s="63">
        <v>23.8</v>
      </c>
      <c r="O258" s="8"/>
      <c r="P258" s="62">
        <v>225</v>
      </c>
      <c r="Q258" s="63">
        <v>22.7</v>
      </c>
      <c r="R258" s="8"/>
      <c r="S258" s="45">
        <v>234.04428100589999</v>
      </c>
      <c r="T258" s="63">
        <v>23.9</v>
      </c>
      <c r="U258" s="8"/>
      <c r="V258" s="62">
        <v>244</v>
      </c>
      <c r="W258" s="63">
        <v>24.8</v>
      </c>
      <c r="X258" s="8"/>
      <c r="Y258" s="62">
        <v>249</v>
      </c>
      <c r="Z258" s="63">
        <v>24.8</v>
      </c>
      <c r="AA258" s="8"/>
      <c r="AB258" s="45">
        <v>235.4323425293</v>
      </c>
      <c r="AC258" s="63">
        <v>23.7</v>
      </c>
      <c r="AD258" s="8"/>
      <c r="AE258" s="62">
        <v>235</v>
      </c>
      <c r="AF258" s="63">
        <v>23.6</v>
      </c>
      <c r="AG258" s="8"/>
      <c r="AH258" s="62">
        <v>209</v>
      </c>
      <c r="AI258" s="63">
        <v>23.4</v>
      </c>
      <c r="AJ258" s="8"/>
      <c r="AK258" s="45">
        <v>215.62211608889999</v>
      </c>
      <c r="AL258" s="63">
        <v>24.7</v>
      </c>
      <c r="AM258" s="8"/>
      <c r="AN258" s="62">
        <v>201</v>
      </c>
      <c r="AO258" s="63">
        <v>21.8</v>
      </c>
      <c r="AP258" s="8"/>
      <c r="AQ258" s="72">
        <v>234.33404541019999</v>
      </c>
      <c r="AR258" s="63">
        <v>21.7</v>
      </c>
      <c r="AS258" s="8"/>
      <c r="AT258" s="62">
        <v>235</v>
      </c>
      <c r="AU258" s="63">
        <v>21.6</v>
      </c>
      <c r="AV258" s="8"/>
      <c r="AW258" s="62">
        <v>170</v>
      </c>
      <c r="AX258" s="63">
        <v>18.2</v>
      </c>
      <c r="AY258" s="8"/>
      <c r="AZ258" s="62">
        <v>168</v>
      </c>
      <c r="BA258" s="63">
        <v>21.8</v>
      </c>
      <c r="BB258" s="8"/>
      <c r="BC258" s="73">
        <v>164.16500854489999</v>
      </c>
      <c r="BD258" s="63">
        <v>25.5</v>
      </c>
      <c r="BF258" s="62">
        <v>162</v>
      </c>
      <c r="BG258" s="63">
        <v>28.8</v>
      </c>
      <c r="BH258" s="8"/>
      <c r="BI258" s="62">
        <v>158</v>
      </c>
      <c r="BJ258" s="63">
        <v>27.4</v>
      </c>
      <c r="BL258" s="80">
        <v>205.08586120609999</v>
      </c>
      <c r="BM258" s="10">
        <v>26.980047225949999</v>
      </c>
      <c r="BO258" s="80">
        <v>185.55084228519999</v>
      </c>
      <c r="BP258" s="10">
        <v>27.983854293819999</v>
      </c>
      <c r="BR258" s="80">
        <v>173.44877624509999</v>
      </c>
      <c r="BS258" s="10">
        <v>27.97008895874</v>
      </c>
      <c r="BU258" s="45">
        <v>170.14329528810001</v>
      </c>
      <c r="BV258" s="10">
        <v>27.878887176509998</v>
      </c>
    </row>
    <row r="259" spans="1:74" x14ac:dyDescent="0.3">
      <c r="A259" s="62">
        <v>219</v>
      </c>
      <c r="B259" s="63">
        <v>11.7</v>
      </c>
      <c r="C259" s="8"/>
      <c r="D259" s="62">
        <v>246</v>
      </c>
      <c r="E259" s="63">
        <v>23.4</v>
      </c>
      <c r="F259" s="8"/>
      <c r="G259" s="62">
        <v>240</v>
      </c>
      <c r="H259" s="63">
        <v>23.1</v>
      </c>
      <c r="I259" s="8"/>
      <c r="J259" s="45">
        <v>239.77076721189999</v>
      </c>
      <c r="K259" s="63">
        <v>23.2</v>
      </c>
      <c r="L259" s="8"/>
      <c r="M259" s="62">
        <v>243</v>
      </c>
      <c r="N259" s="63">
        <v>23.9</v>
      </c>
      <c r="O259" s="8"/>
      <c r="P259" s="62">
        <v>225</v>
      </c>
      <c r="Q259" s="63">
        <v>22.8</v>
      </c>
      <c r="R259" s="8"/>
      <c r="S259" s="45">
        <v>235.1717224121</v>
      </c>
      <c r="T259" s="63">
        <v>24</v>
      </c>
      <c r="U259" s="8"/>
      <c r="V259" s="62">
        <v>244</v>
      </c>
      <c r="W259" s="63">
        <v>24.9</v>
      </c>
      <c r="X259" s="8"/>
      <c r="Y259" s="62">
        <v>250</v>
      </c>
      <c r="Z259" s="63">
        <v>24.9</v>
      </c>
      <c r="AA259" s="8"/>
      <c r="AB259" s="45">
        <v>236.21994018550001</v>
      </c>
      <c r="AC259" s="63">
        <v>23.8</v>
      </c>
      <c r="AD259" s="8"/>
      <c r="AE259" s="62">
        <v>236</v>
      </c>
      <c r="AF259" s="63">
        <v>23.7</v>
      </c>
      <c r="AG259" s="8"/>
      <c r="AH259" s="62">
        <v>209</v>
      </c>
      <c r="AI259" s="63">
        <v>23.5</v>
      </c>
      <c r="AJ259" s="8"/>
      <c r="AK259" s="45">
        <v>216.56059265139999</v>
      </c>
      <c r="AL259" s="63">
        <v>24.8</v>
      </c>
      <c r="AM259" s="8"/>
      <c r="AN259" s="62">
        <v>201</v>
      </c>
      <c r="AO259" s="63">
        <v>21.9</v>
      </c>
      <c r="AP259" s="8"/>
      <c r="AQ259" s="45">
        <v>234.38227844240001</v>
      </c>
      <c r="AR259" s="63">
        <v>21.8</v>
      </c>
      <c r="AS259" s="8"/>
      <c r="AT259" s="62">
        <v>235</v>
      </c>
      <c r="AU259" s="63">
        <v>21.7</v>
      </c>
      <c r="AV259" s="8"/>
      <c r="AW259" s="62">
        <v>170</v>
      </c>
      <c r="AX259" s="63">
        <v>18.3</v>
      </c>
      <c r="AY259" s="8"/>
      <c r="AZ259" s="62">
        <v>168</v>
      </c>
      <c r="BA259" s="63">
        <v>21.9</v>
      </c>
      <c r="BB259" s="8"/>
      <c r="BC259" s="77">
        <v>164.19833374020001</v>
      </c>
      <c r="BD259" s="63">
        <v>25.6</v>
      </c>
      <c r="BF259" s="62">
        <v>162</v>
      </c>
      <c r="BG259" s="63">
        <v>28.9</v>
      </c>
      <c r="BH259" s="8"/>
      <c r="BI259" s="62">
        <v>158</v>
      </c>
      <c r="BJ259" s="63">
        <v>27.5</v>
      </c>
      <c r="BL259" s="80">
        <v>204.86235046389999</v>
      </c>
      <c r="BM259" s="10">
        <v>27.096746444699999</v>
      </c>
      <c r="BO259" s="80">
        <v>185.43469238279999</v>
      </c>
      <c r="BP259" s="10">
        <v>28.09994316101</v>
      </c>
      <c r="BR259" s="80">
        <v>173.48867797849999</v>
      </c>
      <c r="BS259" s="10">
        <v>28.086727142329998</v>
      </c>
      <c r="BU259" s="45">
        <v>170.14111328129999</v>
      </c>
      <c r="BV259" s="10">
        <v>27.995403289790001</v>
      </c>
    </row>
    <row r="260" spans="1:74" x14ac:dyDescent="0.3">
      <c r="A260" s="62">
        <v>220</v>
      </c>
      <c r="B260" s="63">
        <v>11.8</v>
      </c>
      <c r="C260" s="8"/>
      <c r="D260" s="62">
        <v>247</v>
      </c>
      <c r="E260" s="63">
        <v>23.5</v>
      </c>
      <c r="F260" s="8"/>
      <c r="G260" s="62">
        <v>241</v>
      </c>
      <c r="H260" s="63">
        <v>23.2</v>
      </c>
      <c r="I260" s="8"/>
      <c r="J260" s="45">
        <v>240.2656402588</v>
      </c>
      <c r="K260" s="63">
        <v>23.3</v>
      </c>
      <c r="L260" s="8"/>
      <c r="M260" s="62">
        <v>244</v>
      </c>
      <c r="N260" s="63">
        <v>24</v>
      </c>
      <c r="O260" s="8"/>
      <c r="P260" s="62">
        <v>227</v>
      </c>
      <c r="Q260" s="63">
        <v>22.9</v>
      </c>
      <c r="R260" s="8"/>
      <c r="S260" s="45">
        <v>236.3221130371</v>
      </c>
      <c r="T260" s="63">
        <v>24.1</v>
      </c>
      <c r="U260" s="8"/>
      <c r="V260" s="62">
        <v>245</v>
      </c>
      <c r="W260" s="63">
        <v>25</v>
      </c>
      <c r="X260" s="8"/>
      <c r="Y260" s="62">
        <v>252</v>
      </c>
      <c r="Z260" s="63">
        <v>25</v>
      </c>
      <c r="AA260" s="8"/>
      <c r="AB260" s="45">
        <v>237.2262878418</v>
      </c>
      <c r="AC260" s="63">
        <v>23.9</v>
      </c>
      <c r="AD260" s="8"/>
      <c r="AE260" s="62">
        <v>237</v>
      </c>
      <c r="AF260" s="63">
        <v>23.8</v>
      </c>
      <c r="AG260" s="8"/>
      <c r="AH260" s="62">
        <v>209</v>
      </c>
      <c r="AI260" s="63">
        <v>23.6</v>
      </c>
      <c r="AJ260" s="8"/>
      <c r="AK260" s="45">
        <v>217.51957702639999</v>
      </c>
      <c r="AL260" s="63">
        <v>24.9</v>
      </c>
      <c r="AM260" s="8"/>
      <c r="AN260" s="62">
        <v>201</v>
      </c>
      <c r="AO260" s="63">
        <v>22</v>
      </c>
      <c r="AP260" s="8"/>
      <c r="AQ260" s="45">
        <v>234.58082580569999</v>
      </c>
      <c r="AR260" s="63">
        <v>21.9</v>
      </c>
      <c r="AS260" s="8"/>
      <c r="AT260" s="62">
        <v>235</v>
      </c>
      <c r="AU260" s="63">
        <v>21.8</v>
      </c>
      <c r="AV260" s="8"/>
      <c r="AW260" s="62">
        <v>170</v>
      </c>
      <c r="AX260" s="63">
        <v>18.3</v>
      </c>
      <c r="AY260" s="8"/>
      <c r="AZ260" s="62">
        <v>168</v>
      </c>
      <c r="BA260" s="63">
        <v>22</v>
      </c>
      <c r="BB260" s="8"/>
      <c r="BC260" s="45">
        <v>164.25888061520001</v>
      </c>
      <c r="BD260" s="63">
        <v>25.7</v>
      </c>
      <c r="BF260" s="62">
        <v>162</v>
      </c>
      <c r="BG260" s="63">
        <v>29</v>
      </c>
      <c r="BH260" s="8"/>
      <c r="BI260" s="62">
        <v>158</v>
      </c>
      <c r="BJ260" s="63">
        <v>27.6</v>
      </c>
      <c r="BL260" s="80">
        <v>204.6254119873</v>
      </c>
      <c r="BM260" s="10">
        <v>27.213079452510001</v>
      </c>
      <c r="BO260" s="80">
        <v>185.32818603519999</v>
      </c>
      <c r="BP260" s="10">
        <v>28.216703414920001</v>
      </c>
      <c r="BR260" s="80">
        <v>173.53182983400001</v>
      </c>
      <c r="BS260" s="10">
        <v>28.203121185299999</v>
      </c>
      <c r="BU260" s="45">
        <v>170.13235473629999</v>
      </c>
      <c r="BV260" s="10">
        <v>28.112224578860001</v>
      </c>
    </row>
    <row r="261" spans="1:74" x14ac:dyDescent="0.3">
      <c r="A261" s="62">
        <v>221</v>
      </c>
      <c r="B261" s="63">
        <v>11.8</v>
      </c>
      <c r="C261" s="8"/>
      <c r="D261" s="62">
        <v>247</v>
      </c>
      <c r="E261" s="63">
        <v>23.6</v>
      </c>
      <c r="F261" s="8"/>
      <c r="G261" s="62">
        <v>241</v>
      </c>
      <c r="H261" s="63">
        <v>23.3</v>
      </c>
      <c r="I261" s="8"/>
      <c r="J261" s="45">
        <v>240.77467346189999</v>
      </c>
      <c r="K261" s="63">
        <v>23.4</v>
      </c>
      <c r="L261" s="8"/>
      <c r="M261" s="62">
        <v>246</v>
      </c>
      <c r="N261" s="63">
        <v>24.1</v>
      </c>
      <c r="O261" s="8"/>
      <c r="P261" s="62">
        <v>228</v>
      </c>
      <c r="Q261" s="63">
        <v>23</v>
      </c>
      <c r="R261" s="8"/>
      <c r="S261" s="45">
        <v>237.46029663089999</v>
      </c>
      <c r="T261" s="63">
        <v>24.2</v>
      </c>
      <c r="U261" s="8"/>
      <c r="V261" s="62">
        <v>246</v>
      </c>
      <c r="W261" s="63">
        <v>25.1</v>
      </c>
      <c r="X261" s="8"/>
      <c r="Y261" s="62">
        <v>253</v>
      </c>
      <c r="Z261" s="63">
        <v>25.1</v>
      </c>
      <c r="AA261" s="8"/>
      <c r="AB261" s="45">
        <v>238.23263549800001</v>
      </c>
      <c r="AC261" s="63">
        <v>24</v>
      </c>
      <c r="AD261" s="8"/>
      <c r="AE261" s="62">
        <v>238</v>
      </c>
      <c r="AF261" s="63">
        <v>23.9</v>
      </c>
      <c r="AG261" s="8"/>
      <c r="AH261" s="62">
        <v>210</v>
      </c>
      <c r="AI261" s="63">
        <v>23.7</v>
      </c>
      <c r="AJ261" s="8"/>
      <c r="AK261" s="45">
        <v>218.53373718259999</v>
      </c>
      <c r="AL261" s="71">
        <v>25</v>
      </c>
      <c r="AM261" s="8"/>
      <c r="AN261" s="62">
        <v>201</v>
      </c>
      <c r="AO261" s="63">
        <v>22.1</v>
      </c>
      <c r="AP261" s="8"/>
      <c r="AQ261" s="45">
        <v>234.82179260250001</v>
      </c>
      <c r="AR261" s="63">
        <v>22</v>
      </c>
      <c r="AS261" s="8"/>
      <c r="AT261" s="62">
        <v>235</v>
      </c>
      <c r="AU261" s="63">
        <v>21.9</v>
      </c>
      <c r="AV261" s="8"/>
      <c r="AW261" s="62">
        <v>170</v>
      </c>
      <c r="AX261" s="63">
        <v>18.399999999999999</v>
      </c>
      <c r="AY261" s="8"/>
      <c r="AZ261" s="62">
        <v>168</v>
      </c>
      <c r="BA261" s="63">
        <v>22.1</v>
      </c>
      <c r="BB261" s="8"/>
      <c r="BC261" s="45">
        <v>164.29975891110001</v>
      </c>
      <c r="BD261" s="63">
        <v>25.8</v>
      </c>
      <c r="BF261" s="62">
        <v>162</v>
      </c>
      <c r="BG261" s="63">
        <v>29.1</v>
      </c>
      <c r="BH261" s="8"/>
      <c r="BI261" s="62">
        <v>159</v>
      </c>
      <c r="BJ261" s="63">
        <v>27.7</v>
      </c>
      <c r="BL261" s="80">
        <v>204.39877319339999</v>
      </c>
      <c r="BM261" s="10">
        <v>27.330442428590001</v>
      </c>
      <c r="BO261" s="80">
        <v>185.3157196045</v>
      </c>
      <c r="BP261" s="10">
        <v>28.333768844600002</v>
      </c>
      <c r="BR261" s="80">
        <v>173.57507324220001</v>
      </c>
      <c r="BS261" s="10">
        <v>28.320064544680001</v>
      </c>
      <c r="BU261" s="45">
        <v>170.13119506839999</v>
      </c>
      <c r="BV261" s="10">
        <v>28.228740692140001</v>
      </c>
    </row>
    <row r="262" spans="1:74" x14ac:dyDescent="0.3">
      <c r="A262" s="62">
        <v>221</v>
      </c>
      <c r="B262" s="63">
        <v>11.9</v>
      </c>
      <c r="C262" s="8"/>
      <c r="D262" s="62">
        <v>247</v>
      </c>
      <c r="E262" s="63">
        <v>23.7</v>
      </c>
      <c r="F262" s="8"/>
      <c r="G262" s="62">
        <v>242</v>
      </c>
      <c r="H262" s="63">
        <v>23.4</v>
      </c>
      <c r="I262" s="8"/>
      <c r="J262" s="45">
        <v>241.27320861819999</v>
      </c>
      <c r="K262" s="63">
        <v>23.5</v>
      </c>
      <c r="L262" s="8"/>
      <c r="M262" s="62">
        <v>247</v>
      </c>
      <c r="N262" s="63">
        <v>24.2</v>
      </c>
      <c r="O262" s="8"/>
      <c r="P262" s="62">
        <v>229</v>
      </c>
      <c r="Q262" s="63">
        <v>23.1</v>
      </c>
      <c r="R262" s="8"/>
      <c r="S262" s="45">
        <v>238.5984802246</v>
      </c>
      <c r="T262" s="63">
        <v>24.3</v>
      </c>
      <c r="U262" s="8"/>
      <c r="V262" s="62">
        <v>247</v>
      </c>
      <c r="W262" s="63">
        <v>25.2</v>
      </c>
      <c r="X262" s="8"/>
      <c r="Y262" s="62">
        <v>254</v>
      </c>
      <c r="Z262" s="63">
        <v>25.2</v>
      </c>
      <c r="AA262" s="8"/>
      <c r="AB262" s="45">
        <v>239.28048706050001</v>
      </c>
      <c r="AC262" s="63">
        <v>24.1</v>
      </c>
      <c r="AD262" s="8"/>
      <c r="AE262" s="62">
        <v>239</v>
      </c>
      <c r="AF262" s="63">
        <v>24</v>
      </c>
      <c r="AG262" s="8"/>
      <c r="AH262" s="62">
        <v>210</v>
      </c>
      <c r="AI262" s="63">
        <v>23.8</v>
      </c>
      <c r="AJ262" s="8"/>
      <c r="AK262" s="45">
        <v>219.58158874509999</v>
      </c>
      <c r="AL262" s="63">
        <v>25.1</v>
      </c>
      <c r="AM262" s="8"/>
      <c r="AN262" s="62">
        <v>201</v>
      </c>
      <c r="AO262" s="63">
        <v>22.2</v>
      </c>
      <c r="AP262" s="8"/>
      <c r="AQ262" s="45">
        <v>235.08082580569999</v>
      </c>
      <c r="AR262" s="63">
        <v>22.1</v>
      </c>
      <c r="AS262" s="8"/>
      <c r="AT262" s="62">
        <v>235</v>
      </c>
      <c r="AU262" s="63">
        <v>22</v>
      </c>
      <c r="AV262" s="8"/>
      <c r="AW262" s="62">
        <v>170</v>
      </c>
      <c r="AX262" s="63">
        <v>18.5</v>
      </c>
      <c r="AY262" s="8"/>
      <c r="AZ262" s="62">
        <v>168</v>
      </c>
      <c r="BA262" s="63">
        <v>22.2</v>
      </c>
      <c r="BB262" s="8"/>
      <c r="BC262" s="45">
        <v>164.32669067379999</v>
      </c>
      <c r="BD262" s="63">
        <v>25.9</v>
      </c>
      <c r="BF262" s="62">
        <v>163</v>
      </c>
      <c r="BG262" s="63">
        <v>29.2</v>
      </c>
      <c r="BH262" s="8"/>
      <c r="BI262" s="62">
        <v>159</v>
      </c>
      <c r="BJ262" s="63">
        <v>27.8</v>
      </c>
      <c r="BL262" s="80">
        <v>204.16525268550001</v>
      </c>
      <c r="BM262" s="10">
        <v>27.447141647340001</v>
      </c>
      <c r="BO262" s="80">
        <v>185.40115356449999</v>
      </c>
      <c r="BP262" s="10">
        <v>28.449979782100002</v>
      </c>
      <c r="BR262" s="80">
        <v>173.62594604489999</v>
      </c>
      <c r="BS262" s="10">
        <v>28.436519622799999</v>
      </c>
      <c r="BU262" s="45">
        <v>170.1284790039</v>
      </c>
      <c r="BV262" s="10">
        <v>28.345073699949999</v>
      </c>
    </row>
    <row r="263" spans="1:74" x14ac:dyDescent="0.3">
      <c r="A263" s="62">
        <v>222</v>
      </c>
      <c r="B263" s="63">
        <v>11.9</v>
      </c>
      <c r="C263" s="8"/>
      <c r="D263" s="62">
        <v>248</v>
      </c>
      <c r="E263" s="63">
        <v>23.8</v>
      </c>
      <c r="F263" s="8"/>
      <c r="G263" s="62">
        <v>242</v>
      </c>
      <c r="H263" s="63">
        <v>23.5</v>
      </c>
      <c r="I263" s="8"/>
      <c r="J263" s="45">
        <v>241.76246643069999</v>
      </c>
      <c r="K263" s="63">
        <v>23.6</v>
      </c>
      <c r="L263" s="8"/>
      <c r="M263" s="62">
        <v>248</v>
      </c>
      <c r="N263" s="63">
        <v>24.3</v>
      </c>
      <c r="O263" s="8"/>
      <c r="P263" s="62">
        <v>230</v>
      </c>
      <c r="Q263" s="63">
        <v>23.2</v>
      </c>
      <c r="R263" s="8"/>
      <c r="S263" s="45">
        <v>239.74935913089999</v>
      </c>
      <c r="T263" s="63">
        <v>24.4</v>
      </c>
      <c r="U263" s="8"/>
      <c r="V263" s="62">
        <v>249</v>
      </c>
      <c r="W263" s="63">
        <v>25.3</v>
      </c>
      <c r="X263" s="8"/>
      <c r="Y263" s="62">
        <v>255</v>
      </c>
      <c r="Z263" s="63">
        <v>25.3</v>
      </c>
      <c r="AA263" s="8"/>
      <c r="AB263" s="45">
        <v>240.3757019043</v>
      </c>
      <c r="AC263" s="63">
        <v>24.2</v>
      </c>
      <c r="AD263" s="8"/>
      <c r="AE263" s="62">
        <v>240</v>
      </c>
      <c r="AF263" s="63">
        <v>24.1</v>
      </c>
      <c r="AG263" s="8"/>
      <c r="AH263" s="62">
        <v>211</v>
      </c>
      <c r="AI263" s="63">
        <v>23.9</v>
      </c>
      <c r="AJ263" s="8"/>
      <c r="AK263" s="45">
        <v>220.65776062009999</v>
      </c>
      <c r="AL263" s="63">
        <v>25.2</v>
      </c>
      <c r="AM263" s="8"/>
      <c r="AN263" s="62">
        <v>201</v>
      </c>
      <c r="AO263" s="63">
        <v>22.3</v>
      </c>
      <c r="AP263" s="8"/>
      <c r="AQ263" s="45">
        <v>235.3369293213</v>
      </c>
      <c r="AR263" s="63">
        <v>22.2</v>
      </c>
      <c r="AS263" s="8"/>
      <c r="AT263" s="62">
        <v>235</v>
      </c>
      <c r="AU263" s="63">
        <v>22.1</v>
      </c>
      <c r="AV263" s="8"/>
      <c r="AW263" s="62">
        <v>170</v>
      </c>
      <c r="AX263" s="63">
        <v>18.600000000000001</v>
      </c>
      <c r="AY263" s="8"/>
      <c r="AZ263" s="62">
        <v>168</v>
      </c>
      <c r="BA263" s="63">
        <v>22.3</v>
      </c>
      <c r="BB263" s="8"/>
      <c r="BC263" s="45">
        <v>164.37371826169999</v>
      </c>
      <c r="BD263" s="63">
        <v>26.1</v>
      </c>
      <c r="BF263" s="62">
        <v>163</v>
      </c>
      <c r="BG263" s="63">
        <v>29.3</v>
      </c>
      <c r="BH263" s="8"/>
      <c r="BI263" s="62">
        <v>159</v>
      </c>
      <c r="BJ263" s="63">
        <v>27.9</v>
      </c>
      <c r="BL263" s="80">
        <v>203.90963745120001</v>
      </c>
      <c r="BM263" s="10">
        <v>27.563352584840001</v>
      </c>
      <c r="BO263" s="80">
        <v>185.5246887207</v>
      </c>
      <c r="BP263" s="10">
        <v>28.566862106319999</v>
      </c>
      <c r="BR263" s="80">
        <v>173.6728363037</v>
      </c>
      <c r="BS263" s="10">
        <v>28.552730560299999</v>
      </c>
      <c r="BU263" s="45">
        <v>170.11251831050001</v>
      </c>
      <c r="BV263" s="10">
        <v>28.461589813229999</v>
      </c>
    </row>
    <row r="264" spans="1:74" x14ac:dyDescent="0.3">
      <c r="A264" s="62">
        <v>222</v>
      </c>
      <c r="B264" s="63">
        <v>12</v>
      </c>
      <c r="C264" s="8"/>
      <c r="D264" s="62">
        <v>248</v>
      </c>
      <c r="E264" s="63">
        <v>23.9</v>
      </c>
      <c r="F264" s="8"/>
      <c r="G264" s="62">
        <v>243</v>
      </c>
      <c r="H264" s="63">
        <v>23.6</v>
      </c>
      <c r="I264" s="8"/>
      <c r="J264" s="45">
        <v>242.26393127439999</v>
      </c>
      <c r="K264" s="63">
        <v>23.7</v>
      </c>
      <c r="L264" s="8"/>
      <c r="M264" s="62">
        <v>249</v>
      </c>
      <c r="N264" s="63">
        <v>24.4</v>
      </c>
      <c r="O264" s="8"/>
      <c r="P264" s="62">
        <v>231</v>
      </c>
      <c r="Q264" s="63">
        <v>23.3</v>
      </c>
      <c r="R264" s="8"/>
      <c r="S264" s="45">
        <v>240.90463256839999</v>
      </c>
      <c r="T264" s="63">
        <v>24.5</v>
      </c>
      <c r="U264" s="8"/>
      <c r="V264" s="62">
        <v>250</v>
      </c>
      <c r="W264" s="63">
        <v>25.4</v>
      </c>
      <c r="X264" s="8"/>
      <c r="Y264" s="62">
        <v>256</v>
      </c>
      <c r="Z264" s="63">
        <v>25.4</v>
      </c>
      <c r="AA264" s="8"/>
      <c r="AB264" s="45">
        <v>241.4821472168</v>
      </c>
      <c r="AC264" s="63">
        <v>24.3</v>
      </c>
      <c r="AD264" s="8"/>
      <c r="AE264" s="62">
        <v>241</v>
      </c>
      <c r="AF264" s="63">
        <v>24.2</v>
      </c>
      <c r="AG264" s="8"/>
      <c r="AH264" s="62">
        <v>211</v>
      </c>
      <c r="AI264" s="63">
        <v>24</v>
      </c>
      <c r="AJ264" s="8"/>
      <c r="AK264" s="45">
        <v>221.76957702639999</v>
      </c>
      <c r="AL264" s="63">
        <v>25.3</v>
      </c>
      <c r="AM264" s="8"/>
      <c r="AN264" s="62">
        <v>202</v>
      </c>
      <c r="AO264" s="63">
        <v>22.4</v>
      </c>
      <c r="AP264" s="8"/>
      <c r="AQ264" s="45">
        <v>235.67176818850001</v>
      </c>
      <c r="AR264" s="63">
        <v>22.3</v>
      </c>
      <c r="AS264" s="8"/>
      <c r="AT264" s="62">
        <v>235</v>
      </c>
      <c r="AU264" s="63">
        <v>22.2</v>
      </c>
      <c r="AV264" s="8"/>
      <c r="AW264" s="62">
        <v>170</v>
      </c>
      <c r="AX264" s="63">
        <v>18.7</v>
      </c>
      <c r="AY264" s="8"/>
      <c r="AZ264" s="62">
        <v>168</v>
      </c>
      <c r="BA264" s="63">
        <v>22.4</v>
      </c>
      <c r="BB264" s="8"/>
      <c r="BC264" s="45">
        <v>164.39962768550001</v>
      </c>
      <c r="BD264" s="63">
        <v>26.2</v>
      </c>
      <c r="BF264" s="62">
        <v>163</v>
      </c>
      <c r="BG264" s="63">
        <v>29.5</v>
      </c>
      <c r="BH264" s="8"/>
      <c r="BI264" s="62">
        <v>159</v>
      </c>
      <c r="BJ264" s="63">
        <v>28.1</v>
      </c>
      <c r="BL264" s="80">
        <v>203.65170288089999</v>
      </c>
      <c r="BM264" s="10">
        <v>27.680540084840001</v>
      </c>
      <c r="BO264" s="80">
        <v>185.6234741211</v>
      </c>
      <c r="BP264" s="10">
        <v>28.684049606319999</v>
      </c>
      <c r="BR264" s="80">
        <v>173.71551513669999</v>
      </c>
      <c r="BS264" s="10">
        <v>28.669368743900002</v>
      </c>
      <c r="BU264" s="45">
        <v>170.09898376460001</v>
      </c>
      <c r="BV264" s="10">
        <v>28.578350067140001</v>
      </c>
    </row>
    <row r="265" spans="1:74" x14ac:dyDescent="0.3">
      <c r="A265" s="62">
        <v>223</v>
      </c>
      <c r="B265" s="63">
        <v>12</v>
      </c>
      <c r="C265" s="8"/>
      <c r="D265" s="62">
        <v>248</v>
      </c>
      <c r="E265" s="63">
        <v>24</v>
      </c>
      <c r="F265" s="8"/>
      <c r="G265" s="62">
        <v>243</v>
      </c>
      <c r="H265" s="63">
        <v>23.7</v>
      </c>
      <c r="I265" s="8"/>
      <c r="J265" s="45">
        <v>242.80641174319999</v>
      </c>
      <c r="K265" s="63">
        <v>23.8</v>
      </c>
      <c r="L265" s="8"/>
      <c r="M265" s="62">
        <v>250</v>
      </c>
      <c r="N265" s="63">
        <v>24.5</v>
      </c>
      <c r="O265" s="8"/>
      <c r="P265" s="62">
        <v>232</v>
      </c>
      <c r="Q265" s="63">
        <v>23.4</v>
      </c>
      <c r="R265" s="8"/>
      <c r="S265" s="45">
        <v>242.05111694339999</v>
      </c>
      <c r="T265" s="63">
        <v>24.6</v>
      </c>
      <c r="U265" s="8"/>
      <c r="V265" s="62">
        <v>251</v>
      </c>
      <c r="W265" s="63">
        <v>25.5</v>
      </c>
      <c r="X265" s="8"/>
      <c r="Y265" s="62">
        <v>257</v>
      </c>
      <c r="Z265" s="63">
        <v>25.5</v>
      </c>
      <c r="AA265" s="8"/>
      <c r="AB265" s="45">
        <v>242.5758972168</v>
      </c>
      <c r="AC265" s="63">
        <v>24.4</v>
      </c>
      <c r="AD265" s="8"/>
      <c r="AE265" s="62">
        <v>242</v>
      </c>
      <c r="AF265" s="63">
        <v>24.3</v>
      </c>
      <c r="AG265" s="8"/>
      <c r="AH265" s="62">
        <v>212</v>
      </c>
      <c r="AI265" s="63">
        <v>24.1</v>
      </c>
      <c r="AJ265" s="8"/>
      <c r="AK265" s="45">
        <v>222.93608093259999</v>
      </c>
      <c r="AL265" s="63">
        <v>25.4</v>
      </c>
      <c r="AM265" s="8"/>
      <c r="AN265" s="62">
        <v>202</v>
      </c>
      <c r="AO265" s="63">
        <v>22.5</v>
      </c>
      <c r="AP265" s="8"/>
      <c r="AQ265" s="45">
        <v>236.06800842289999</v>
      </c>
      <c r="AR265" s="63">
        <v>22.4</v>
      </c>
      <c r="AS265" s="8"/>
      <c r="AT265" s="62">
        <v>235</v>
      </c>
      <c r="AU265" s="63">
        <v>22.3</v>
      </c>
      <c r="AV265" s="8"/>
      <c r="AW265" s="62">
        <v>170</v>
      </c>
      <c r="AX265" s="63">
        <v>18.8</v>
      </c>
      <c r="AY265" s="8"/>
      <c r="AZ265" s="62">
        <v>168</v>
      </c>
      <c r="BA265" s="63">
        <v>22.5</v>
      </c>
      <c r="BB265" s="8"/>
      <c r="BC265" s="45">
        <v>164.4267425537</v>
      </c>
      <c r="BD265" s="63">
        <v>26.3</v>
      </c>
      <c r="BF265" s="62">
        <v>163</v>
      </c>
      <c r="BG265" s="63">
        <v>29.6</v>
      </c>
      <c r="BH265" s="8"/>
      <c r="BI265" s="62">
        <v>159</v>
      </c>
      <c r="BJ265" s="63">
        <v>28.2</v>
      </c>
      <c r="BL265" s="80">
        <v>203.39157104489999</v>
      </c>
      <c r="BM265" s="10">
        <v>27.797483444209998</v>
      </c>
      <c r="BO265" s="80">
        <v>185.68005371090001</v>
      </c>
      <c r="BP265" s="10">
        <v>28.800565719600002</v>
      </c>
      <c r="BR265" s="80">
        <v>173.76989746090001</v>
      </c>
      <c r="BS265" s="10">
        <v>28.78619003296</v>
      </c>
      <c r="BU265" s="45">
        <v>170.08392333980001</v>
      </c>
      <c r="BV265" s="10">
        <v>28.695110321040001</v>
      </c>
    </row>
    <row r="266" spans="1:74" x14ac:dyDescent="0.3">
      <c r="A266" s="62">
        <v>223</v>
      </c>
      <c r="B266" s="63">
        <v>12.1</v>
      </c>
      <c r="C266" s="8"/>
      <c r="D266" s="62">
        <v>249</v>
      </c>
      <c r="E266" s="63">
        <v>24.1</v>
      </c>
      <c r="F266" s="8"/>
      <c r="G266" s="62">
        <v>244</v>
      </c>
      <c r="H266" s="63">
        <v>23.8</v>
      </c>
      <c r="I266" s="8"/>
      <c r="J266" s="45">
        <v>243.62037658689999</v>
      </c>
      <c r="K266" s="63">
        <v>23.9</v>
      </c>
      <c r="L266" s="8"/>
      <c r="M266" s="62">
        <v>251</v>
      </c>
      <c r="N266" s="63">
        <v>24.6</v>
      </c>
      <c r="O266" s="8"/>
      <c r="P266" s="62">
        <v>233</v>
      </c>
      <c r="Q266" s="63">
        <v>23.5</v>
      </c>
      <c r="R266" s="8"/>
      <c r="S266" s="45">
        <v>243.18392944339999</v>
      </c>
      <c r="T266" s="63">
        <v>24.7</v>
      </c>
      <c r="U266" s="8"/>
      <c r="V266" s="62">
        <v>252</v>
      </c>
      <c r="W266" s="63">
        <v>25.6</v>
      </c>
      <c r="X266" s="8"/>
      <c r="Y266" s="62">
        <v>259</v>
      </c>
      <c r="Z266" s="63">
        <v>25.6</v>
      </c>
      <c r="AA266" s="8"/>
      <c r="AB266" s="45">
        <v>243.70233154300001</v>
      </c>
      <c r="AC266" s="63">
        <v>24.5</v>
      </c>
      <c r="AD266" s="8"/>
      <c r="AE266" s="62">
        <v>243</v>
      </c>
      <c r="AF266" s="63">
        <v>24.4</v>
      </c>
      <c r="AG266" s="8"/>
      <c r="AH266" s="62">
        <v>213</v>
      </c>
      <c r="AI266" s="63">
        <v>24.2</v>
      </c>
      <c r="AJ266" s="8"/>
      <c r="AK266" s="45">
        <v>224.11137390139999</v>
      </c>
      <c r="AL266" s="63">
        <v>25.5</v>
      </c>
      <c r="AM266" s="8"/>
      <c r="AN266" s="62">
        <v>202</v>
      </c>
      <c r="AO266" s="63">
        <v>22.6</v>
      </c>
      <c r="AP266" s="8"/>
      <c r="AQ266" s="45">
        <v>236.48280334469999</v>
      </c>
      <c r="AR266" s="63">
        <v>22.5</v>
      </c>
      <c r="AS266" s="8"/>
      <c r="AT266" s="62">
        <v>235</v>
      </c>
      <c r="AU266" s="63">
        <v>22.4</v>
      </c>
      <c r="AV266" s="8"/>
      <c r="AW266" s="62">
        <v>170</v>
      </c>
      <c r="AX266" s="63">
        <v>18.8</v>
      </c>
      <c r="AY266" s="8"/>
      <c r="AZ266" s="62">
        <v>168</v>
      </c>
      <c r="BA266" s="63">
        <v>22.6</v>
      </c>
      <c r="BB266" s="8"/>
      <c r="BC266" s="45">
        <v>164.4812927246</v>
      </c>
      <c r="BD266" s="63">
        <v>26.4</v>
      </c>
      <c r="BF266" s="62">
        <v>163</v>
      </c>
      <c r="BG266" s="63">
        <v>29.7</v>
      </c>
      <c r="BH266" s="8"/>
      <c r="BI266" s="62">
        <v>159</v>
      </c>
      <c r="BJ266" s="63">
        <v>28.3</v>
      </c>
      <c r="BL266" s="80">
        <v>203.12789916989999</v>
      </c>
      <c r="BM266" s="10">
        <v>27.913328170780002</v>
      </c>
      <c r="BO266" s="80">
        <v>185.76095581050001</v>
      </c>
      <c r="BP266" s="10">
        <v>28.916959762569999</v>
      </c>
      <c r="BR266" s="80">
        <v>173.81887817379999</v>
      </c>
      <c r="BS266" s="10">
        <v>28.90288925171</v>
      </c>
      <c r="BU266" s="45">
        <v>170.05603027340001</v>
      </c>
      <c r="BV266" s="10">
        <v>28.811443328860001</v>
      </c>
    </row>
    <row r="267" spans="1:74" x14ac:dyDescent="0.3">
      <c r="A267" s="62">
        <v>224</v>
      </c>
      <c r="B267" s="63">
        <v>12.1</v>
      </c>
      <c r="C267" s="8"/>
      <c r="D267" s="62">
        <v>249</v>
      </c>
      <c r="E267" s="63">
        <v>24.2</v>
      </c>
      <c r="F267" s="8"/>
      <c r="G267" s="62">
        <v>244</v>
      </c>
      <c r="H267" s="63">
        <v>23.9</v>
      </c>
      <c r="I267" s="8"/>
      <c r="J267" s="45">
        <v>244.66725158689999</v>
      </c>
      <c r="K267" s="63">
        <v>24</v>
      </c>
      <c r="L267" s="8"/>
      <c r="M267" s="62">
        <v>253</v>
      </c>
      <c r="N267" s="63">
        <v>24.7</v>
      </c>
      <c r="O267" s="8"/>
      <c r="P267" s="62">
        <v>234</v>
      </c>
      <c r="Q267" s="63">
        <v>23.6</v>
      </c>
      <c r="R267" s="8"/>
      <c r="S267" s="45">
        <v>244.34994506839999</v>
      </c>
      <c r="T267" s="63">
        <v>24.8</v>
      </c>
      <c r="U267" s="8"/>
      <c r="V267" s="62">
        <v>254</v>
      </c>
      <c r="W267" s="63">
        <v>25.7</v>
      </c>
      <c r="X267" s="8"/>
      <c r="Y267" s="62">
        <v>260</v>
      </c>
      <c r="Z267" s="63">
        <v>25.7</v>
      </c>
      <c r="AA267" s="8"/>
      <c r="AB267" s="45">
        <v>244.83612060550001</v>
      </c>
      <c r="AC267" s="63">
        <v>24.6</v>
      </c>
      <c r="AD267" s="8"/>
      <c r="AE267" s="62">
        <v>244</v>
      </c>
      <c r="AF267" s="63">
        <v>24.5</v>
      </c>
      <c r="AG267" s="8"/>
      <c r="AH267" s="62">
        <v>213</v>
      </c>
      <c r="AI267" s="63">
        <v>24.3</v>
      </c>
      <c r="AJ267" s="8"/>
      <c r="AK267" s="45">
        <v>225.29643249509999</v>
      </c>
      <c r="AL267" s="63">
        <v>25.6</v>
      </c>
      <c r="AM267" s="8"/>
      <c r="AN267" s="62">
        <v>203</v>
      </c>
      <c r="AO267" s="63">
        <v>22.7</v>
      </c>
      <c r="AP267" s="8"/>
      <c r="AQ267" s="45">
        <v>236.89930725100001</v>
      </c>
      <c r="AR267" s="63">
        <v>22.6</v>
      </c>
      <c r="AS267" s="8"/>
      <c r="AT267" s="62">
        <v>235</v>
      </c>
      <c r="AU267" s="63">
        <v>22.5</v>
      </c>
      <c r="AV267" s="8"/>
      <c r="AW267" s="62">
        <v>170</v>
      </c>
      <c r="AX267" s="63">
        <v>18.899999999999999</v>
      </c>
      <c r="AY267" s="8"/>
      <c r="AZ267" s="62">
        <v>168</v>
      </c>
      <c r="BA267" s="63">
        <v>22.7</v>
      </c>
      <c r="BB267" s="8"/>
      <c r="BC267" s="45">
        <v>164.51263427730001</v>
      </c>
      <c r="BD267" s="63">
        <v>26.5</v>
      </c>
      <c r="BF267" s="62">
        <v>163</v>
      </c>
      <c r="BG267" s="63">
        <v>29.8</v>
      </c>
      <c r="BH267" s="8"/>
      <c r="BI267" s="62">
        <v>159</v>
      </c>
      <c r="BJ267" s="63">
        <v>28.4</v>
      </c>
      <c r="BL267" s="80">
        <v>202.86422729489999</v>
      </c>
      <c r="BM267" s="10">
        <v>28.030088424679999</v>
      </c>
      <c r="BO267" s="80">
        <v>185.86422729489999</v>
      </c>
      <c r="BP267" s="10">
        <v>29.034147262569999</v>
      </c>
      <c r="BR267" s="80">
        <v>173.85401916500001</v>
      </c>
      <c r="BS267" s="10">
        <v>29.019283294680001</v>
      </c>
      <c r="BU267" s="45">
        <v>170.0513305664</v>
      </c>
      <c r="BV267" s="10">
        <v>28.92875289917</v>
      </c>
    </row>
    <row r="268" spans="1:74" x14ac:dyDescent="0.3">
      <c r="A268" s="62">
        <v>224</v>
      </c>
      <c r="B268" s="63">
        <v>12.2</v>
      </c>
      <c r="C268" s="8"/>
      <c r="D268" s="62">
        <v>250</v>
      </c>
      <c r="E268" s="63">
        <v>24.3</v>
      </c>
      <c r="F268" s="8"/>
      <c r="G268" s="62">
        <v>245</v>
      </c>
      <c r="H268" s="63">
        <v>24</v>
      </c>
      <c r="I268" s="8"/>
      <c r="J268" s="45">
        <v>245.78004455569999</v>
      </c>
      <c r="K268" s="63">
        <v>24.1</v>
      </c>
      <c r="L268" s="8"/>
      <c r="M268" s="62">
        <v>254</v>
      </c>
      <c r="N268" s="63">
        <v>24.8</v>
      </c>
      <c r="O268" s="8"/>
      <c r="P268" s="62">
        <v>235</v>
      </c>
      <c r="Q268" s="63">
        <v>23.7</v>
      </c>
      <c r="R268" s="8"/>
      <c r="S268" s="45">
        <v>245.4939880371</v>
      </c>
      <c r="T268" s="63">
        <v>24.9</v>
      </c>
      <c r="U268" s="8"/>
      <c r="V268" s="62">
        <v>255</v>
      </c>
      <c r="W268" s="63">
        <v>25.8</v>
      </c>
      <c r="X268" s="8"/>
      <c r="Y268" s="62">
        <v>261</v>
      </c>
      <c r="Z268" s="63">
        <v>25.8</v>
      </c>
      <c r="AA268" s="8"/>
      <c r="AB268" s="45">
        <v>245.95135498050001</v>
      </c>
      <c r="AC268" s="63">
        <v>24.7</v>
      </c>
      <c r="AD268" s="8"/>
      <c r="AE268" s="62">
        <v>245</v>
      </c>
      <c r="AF268" s="63">
        <v>24.6</v>
      </c>
      <c r="AG268" s="8"/>
      <c r="AH268" s="62">
        <v>214</v>
      </c>
      <c r="AI268" s="63">
        <v>24.4</v>
      </c>
      <c r="AJ268" s="8"/>
      <c r="AK268" s="45">
        <v>226.52885437009999</v>
      </c>
      <c r="AL268" s="63">
        <v>25.7</v>
      </c>
      <c r="AM268" s="8"/>
      <c r="AN268" s="62">
        <v>203</v>
      </c>
      <c r="AO268" s="63">
        <v>22.8</v>
      </c>
      <c r="AP268" s="8"/>
      <c r="AQ268" s="45">
        <v>237.30165100100001</v>
      </c>
      <c r="AR268" s="63">
        <v>22.7</v>
      </c>
      <c r="AS268" s="8"/>
      <c r="AT268" s="62">
        <v>236</v>
      </c>
      <c r="AU268" s="63">
        <v>22.6</v>
      </c>
      <c r="AV268" s="8"/>
      <c r="AW268" s="62">
        <v>170</v>
      </c>
      <c r="AX268" s="63">
        <v>19</v>
      </c>
      <c r="AY268" s="8"/>
      <c r="AZ268" s="62">
        <v>168</v>
      </c>
      <c r="BA268" s="63">
        <v>22.8</v>
      </c>
      <c r="BB268" s="8"/>
      <c r="BC268" s="45">
        <v>164.55708312990001</v>
      </c>
      <c r="BD268" s="63">
        <v>26.6</v>
      </c>
      <c r="BF268" s="62">
        <v>164</v>
      </c>
      <c r="BG268" s="63">
        <v>29.9</v>
      </c>
      <c r="BH268" s="8"/>
      <c r="BI268" s="62">
        <v>159</v>
      </c>
      <c r="BJ268" s="63">
        <v>28.5</v>
      </c>
      <c r="BL268" s="80">
        <v>202.5944519043</v>
      </c>
      <c r="BM268" s="10">
        <v>28.147031784060001</v>
      </c>
      <c r="BO268" s="80">
        <v>185.96939086910001</v>
      </c>
      <c r="BP268" s="10">
        <v>29.150602340700001</v>
      </c>
      <c r="BR268" s="80">
        <v>173.90118408199999</v>
      </c>
      <c r="BS268" s="10">
        <v>29.13659286499</v>
      </c>
      <c r="BU268" s="45">
        <v>170.03398132320001</v>
      </c>
      <c r="BV268" s="10">
        <v>29.045513153080002</v>
      </c>
    </row>
    <row r="269" spans="1:74" x14ac:dyDescent="0.3">
      <c r="A269" s="62">
        <v>225</v>
      </c>
      <c r="B269" s="63">
        <v>12.2</v>
      </c>
      <c r="C269" s="8"/>
      <c r="D269" s="62">
        <v>251</v>
      </c>
      <c r="E269" s="63">
        <v>24.4</v>
      </c>
      <c r="F269" s="8"/>
      <c r="G269" s="62">
        <v>246</v>
      </c>
      <c r="H269" s="63">
        <v>24.1</v>
      </c>
      <c r="I269" s="8"/>
      <c r="J269" s="45">
        <v>246.92262268069999</v>
      </c>
      <c r="K269" s="63">
        <v>24.2</v>
      </c>
      <c r="L269" s="8"/>
      <c r="M269" s="62">
        <v>255</v>
      </c>
      <c r="N269" s="63">
        <v>24.9</v>
      </c>
      <c r="O269" s="8"/>
      <c r="P269" s="62">
        <v>236</v>
      </c>
      <c r="Q269" s="63">
        <v>23.8</v>
      </c>
      <c r="R269" s="8"/>
      <c r="S269" s="45">
        <v>246.63803100589999</v>
      </c>
      <c r="T269" s="71">
        <v>25</v>
      </c>
      <c r="U269" s="8"/>
      <c r="V269" s="62">
        <v>256</v>
      </c>
      <c r="W269" s="63">
        <v>25.9</v>
      </c>
      <c r="X269" s="8"/>
      <c r="Y269" s="62">
        <v>263</v>
      </c>
      <c r="Z269" s="63">
        <v>25.9</v>
      </c>
      <c r="AA269" s="8"/>
      <c r="AB269" s="45">
        <v>247.09686279300001</v>
      </c>
      <c r="AC269" s="63">
        <v>24.8</v>
      </c>
      <c r="AD269" s="8"/>
      <c r="AE269" s="62">
        <v>246</v>
      </c>
      <c r="AF269" s="63">
        <v>24.7</v>
      </c>
      <c r="AG269" s="8"/>
      <c r="AH269" s="62">
        <v>215</v>
      </c>
      <c r="AI269" s="63">
        <v>24.5</v>
      </c>
      <c r="AJ269" s="8"/>
      <c r="AK269" s="45">
        <v>227.76811218259999</v>
      </c>
      <c r="AL269" s="63">
        <v>25.8</v>
      </c>
      <c r="AM269" s="8"/>
      <c r="AN269" s="62">
        <v>203</v>
      </c>
      <c r="AO269" s="63">
        <v>22.9</v>
      </c>
      <c r="AP269" s="8"/>
      <c r="AQ269" s="45">
        <v>237.72157287600001</v>
      </c>
      <c r="AR269" s="63">
        <v>22.8</v>
      </c>
      <c r="AS269" s="8"/>
      <c r="AT269" s="62">
        <v>236</v>
      </c>
      <c r="AU269" s="63">
        <v>22.7</v>
      </c>
      <c r="AV269" s="8"/>
      <c r="AW269" s="62">
        <v>170</v>
      </c>
      <c r="AX269" s="63">
        <v>19.100000000000001</v>
      </c>
      <c r="AY269" s="8"/>
      <c r="AZ269" s="62">
        <v>168</v>
      </c>
      <c r="BA269" s="63">
        <v>22.9</v>
      </c>
      <c r="BB269" s="8"/>
      <c r="BC269" s="45">
        <v>164.59739685060001</v>
      </c>
      <c r="BD269" s="63">
        <v>26.8</v>
      </c>
      <c r="BF269" s="62">
        <v>164</v>
      </c>
      <c r="BG269" s="63">
        <v>30</v>
      </c>
      <c r="BH269" s="8"/>
      <c r="BI269" s="62">
        <v>159</v>
      </c>
      <c r="BJ269" s="63">
        <v>28.6</v>
      </c>
      <c r="BL269" s="80">
        <v>202.3221130371</v>
      </c>
      <c r="BM269" s="10">
        <v>28.263120651249999</v>
      </c>
      <c r="BO269" s="80">
        <v>186.07833862300001</v>
      </c>
      <c r="BP269" s="10">
        <v>29.266691207889998</v>
      </c>
      <c r="BR269" s="80">
        <v>173.94264221189999</v>
      </c>
      <c r="BS269" s="10">
        <v>29.253414154049999</v>
      </c>
      <c r="BU269" s="45">
        <v>170.00636291500001</v>
      </c>
      <c r="BV269" s="10">
        <v>29.161540985110001</v>
      </c>
    </row>
    <row r="270" spans="1:74" x14ac:dyDescent="0.3">
      <c r="A270" s="62">
        <v>225</v>
      </c>
      <c r="B270" s="63">
        <v>12.3</v>
      </c>
      <c r="C270" s="8"/>
      <c r="D270" s="62">
        <v>252</v>
      </c>
      <c r="E270" s="63">
        <v>24.5</v>
      </c>
      <c r="F270" s="8"/>
      <c r="G270" s="62">
        <v>247</v>
      </c>
      <c r="H270" s="63">
        <v>24.2</v>
      </c>
      <c r="I270" s="8"/>
      <c r="J270" s="45">
        <v>248.06419372560001</v>
      </c>
      <c r="K270" s="63">
        <v>24.3</v>
      </c>
      <c r="L270" s="8"/>
      <c r="M270" s="62">
        <v>256</v>
      </c>
      <c r="N270" s="63">
        <v>25</v>
      </c>
      <c r="O270" s="8"/>
      <c r="P270" s="62">
        <v>237</v>
      </c>
      <c r="Q270" s="63">
        <v>23.9</v>
      </c>
      <c r="R270" s="8"/>
      <c r="S270" s="45">
        <v>247.80209350589999</v>
      </c>
      <c r="T270" s="63">
        <v>25.1</v>
      </c>
      <c r="U270" s="8"/>
      <c r="V270" s="62">
        <v>258</v>
      </c>
      <c r="W270" s="63">
        <v>26</v>
      </c>
      <c r="X270" s="8"/>
      <c r="Y270" s="62">
        <v>264</v>
      </c>
      <c r="Z270" s="63">
        <v>26</v>
      </c>
      <c r="AA270" s="8"/>
      <c r="AB270" s="45">
        <v>248.24237060550001</v>
      </c>
      <c r="AC270" s="63">
        <v>24.9</v>
      </c>
      <c r="AD270" s="8"/>
      <c r="AE270" s="62">
        <v>247</v>
      </c>
      <c r="AF270" s="63">
        <v>24.8</v>
      </c>
      <c r="AG270" s="8"/>
      <c r="AH270" s="62">
        <v>216</v>
      </c>
      <c r="AI270" s="63">
        <v>24.6</v>
      </c>
      <c r="AJ270" s="8"/>
      <c r="AK270" s="45">
        <v>229.00207519529999</v>
      </c>
      <c r="AL270" s="63">
        <v>25.9</v>
      </c>
      <c r="AM270" s="8"/>
      <c r="AN270" s="62">
        <v>204</v>
      </c>
      <c r="AO270" s="63">
        <v>23</v>
      </c>
      <c r="AP270" s="8"/>
      <c r="AQ270" s="45">
        <v>238.13172912600001</v>
      </c>
      <c r="AR270" s="63">
        <v>22.9</v>
      </c>
      <c r="AS270" s="8"/>
      <c r="AT270" s="62">
        <v>236</v>
      </c>
      <c r="AU270" s="63">
        <v>22.8</v>
      </c>
      <c r="AV270" s="8"/>
      <c r="AW270" s="62">
        <v>170</v>
      </c>
      <c r="AX270" s="63">
        <v>19.2</v>
      </c>
      <c r="AY270" s="8"/>
      <c r="AZ270" s="62">
        <v>168</v>
      </c>
      <c r="BA270" s="63">
        <v>23</v>
      </c>
      <c r="BB270" s="8"/>
      <c r="BC270" s="45">
        <v>164.62968444820001</v>
      </c>
      <c r="BD270" s="63">
        <v>26.9</v>
      </c>
      <c r="BF270" s="62">
        <v>164</v>
      </c>
      <c r="BG270" s="63">
        <v>30.2</v>
      </c>
      <c r="BH270" s="8"/>
      <c r="BI270" s="62">
        <v>159</v>
      </c>
      <c r="BJ270" s="63">
        <v>28.8</v>
      </c>
      <c r="BL270" s="80">
        <v>202.06478881839999</v>
      </c>
      <c r="BM270" s="10">
        <v>28.379941940310001</v>
      </c>
      <c r="BO270" s="80">
        <v>186.19760131839999</v>
      </c>
      <c r="BP270" s="10">
        <v>29.383390426639998</v>
      </c>
      <c r="BR270" s="80">
        <v>173.96894836429999</v>
      </c>
      <c r="BS270" s="10">
        <v>29.369380950930001</v>
      </c>
      <c r="BU270" s="45">
        <v>169.9815979004</v>
      </c>
      <c r="BV270" s="10">
        <v>29.27885055542</v>
      </c>
    </row>
    <row r="271" spans="1:74" x14ac:dyDescent="0.3">
      <c r="A271" s="62">
        <v>226</v>
      </c>
      <c r="B271" s="63">
        <v>12.3</v>
      </c>
      <c r="C271" s="8"/>
      <c r="D271" s="62">
        <v>253</v>
      </c>
      <c r="E271" s="63">
        <v>24.6</v>
      </c>
      <c r="F271" s="8"/>
      <c r="G271" s="62">
        <v>248</v>
      </c>
      <c r="H271" s="63">
        <v>24.3</v>
      </c>
      <c r="I271" s="8"/>
      <c r="J271" s="45">
        <v>249.24388122560001</v>
      </c>
      <c r="K271" s="63">
        <v>24.4</v>
      </c>
      <c r="L271" s="8"/>
      <c r="M271" s="62">
        <v>257</v>
      </c>
      <c r="N271" s="63">
        <v>25.1</v>
      </c>
      <c r="O271" s="8"/>
      <c r="P271" s="62">
        <v>238</v>
      </c>
      <c r="Q271" s="63">
        <v>24</v>
      </c>
      <c r="R271" s="8"/>
      <c r="S271" s="45">
        <v>248.96517944339999</v>
      </c>
      <c r="T271" s="63">
        <v>25.2</v>
      </c>
      <c r="U271" s="8"/>
      <c r="V271" s="62">
        <v>259</v>
      </c>
      <c r="W271" s="63">
        <v>26.1</v>
      </c>
      <c r="X271" s="8"/>
      <c r="Y271" s="62">
        <v>265</v>
      </c>
      <c r="Z271" s="63">
        <v>26.1</v>
      </c>
      <c r="AA271" s="8"/>
      <c r="AB271" s="45">
        <v>249.37811279300001</v>
      </c>
      <c r="AC271" s="71">
        <v>25</v>
      </c>
      <c r="AD271" s="8"/>
      <c r="AE271" s="62">
        <v>249</v>
      </c>
      <c r="AF271" s="63">
        <v>24.9</v>
      </c>
      <c r="AG271" s="8"/>
      <c r="AH271" s="62">
        <v>217</v>
      </c>
      <c r="AI271" s="63">
        <v>24.7</v>
      </c>
      <c r="AJ271" s="8"/>
      <c r="AK271" s="45">
        <v>230.26428222659999</v>
      </c>
      <c r="AL271" s="63">
        <v>26</v>
      </c>
      <c r="AM271" s="8"/>
      <c r="AN271" s="62">
        <v>204</v>
      </c>
      <c r="AO271" s="63">
        <v>23.1</v>
      </c>
      <c r="AP271" s="8"/>
      <c r="AQ271" s="45">
        <v>238.53602600100001</v>
      </c>
      <c r="AR271" s="63">
        <v>23</v>
      </c>
      <c r="AS271" s="8"/>
      <c r="AT271" s="62">
        <v>237</v>
      </c>
      <c r="AU271" s="63">
        <v>22.9</v>
      </c>
      <c r="AV271" s="8"/>
      <c r="AW271" s="62">
        <v>170</v>
      </c>
      <c r="AX271" s="63">
        <v>19.3</v>
      </c>
      <c r="AY271" s="8"/>
      <c r="AZ271" s="62">
        <v>168</v>
      </c>
      <c r="BA271" s="63">
        <v>23.1</v>
      </c>
      <c r="BB271" s="8"/>
      <c r="BC271" s="45">
        <v>164.6727142334</v>
      </c>
      <c r="BD271" s="63">
        <v>27</v>
      </c>
      <c r="BF271" s="62">
        <v>164</v>
      </c>
      <c r="BG271" s="63">
        <v>30.3</v>
      </c>
      <c r="BH271" s="8"/>
      <c r="BI271" s="62">
        <v>160</v>
      </c>
      <c r="BJ271" s="63">
        <v>28.9</v>
      </c>
      <c r="BL271" s="80">
        <v>201.81954956050001</v>
      </c>
      <c r="BM271" s="10">
        <v>28.497190475459998</v>
      </c>
      <c r="BO271" s="80">
        <v>186.33670043949999</v>
      </c>
      <c r="BP271" s="10">
        <v>29.500150680539999</v>
      </c>
      <c r="BR271" s="80">
        <v>174.00428771969999</v>
      </c>
      <c r="BS271" s="10">
        <v>29.48669052124</v>
      </c>
      <c r="BU271" s="45">
        <v>169.95390319820001</v>
      </c>
      <c r="BV271" s="10">
        <v>29.395854949949999</v>
      </c>
    </row>
    <row r="272" spans="1:74" x14ac:dyDescent="0.3">
      <c r="A272" s="62">
        <v>226</v>
      </c>
      <c r="B272" s="63">
        <v>12.4</v>
      </c>
      <c r="C272" s="8"/>
      <c r="D272" s="62">
        <v>254</v>
      </c>
      <c r="E272" s="63">
        <v>24.7</v>
      </c>
      <c r="F272" s="8"/>
      <c r="G272" s="62">
        <v>249</v>
      </c>
      <c r="H272" s="63">
        <v>24.4</v>
      </c>
      <c r="I272" s="8"/>
      <c r="J272" s="45">
        <v>250.41429138180001</v>
      </c>
      <c r="K272" s="63">
        <v>24.5</v>
      </c>
      <c r="L272" s="8"/>
      <c r="M272" s="62">
        <v>259</v>
      </c>
      <c r="N272" s="63">
        <v>25.2</v>
      </c>
      <c r="O272" s="8"/>
      <c r="P272" s="62">
        <v>239</v>
      </c>
      <c r="Q272" s="63">
        <v>24.1</v>
      </c>
      <c r="R272" s="8"/>
      <c r="S272" s="45">
        <v>250.12338256839999</v>
      </c>
      <c r="T272" s="63">
        <v>25.3</v>
      </c>
      <c r="U272" s="8"/>
      <c r="V272" s="62">
        <v>260</v>
      </c>
      <c r="W272" s="63">
        <v>26.2</v>
      </c>
      <c r="X272" s="8"/>
      <c r="Y272" s="62">
        <v>267</v>
      </c>
      <c r="Z272" s="63">
        <v>26.2</v>
      </c>
      <c r="AA272" s="8"/>
      <c r="AB272" s="45">
        <v>250.51287841800001</v>
      </c>
      <c r="AC272" s="63">
        <v>25.1</v>
      </c>
      <c r="AD272" s="8"/>
      <c r="AE272" s="62">
        <v>250</v>
      </c>
      <c r="AF272" s="63">
        <v>25</v>
      </c>
      <c r="AG272" s="8"/>
      <c r="AH272" s="62">
        <v>218</v>
      </c>
      <c r="AI272" s="63">
        <v>24.8</v>
      </c>
      <c r="AJ272" s="8"/>
      <c r="AK272" s="45">
        <v>231.54846191409999</v>
      </c>
      <c r="AL272" s="63">
        <v>26.1</v>
      </c>
      <c r="AM272" s="8"/>
      <c r="AN272" s="62">
        <v>205</v>
      </c>
      <c r="AO272" s="63">
        <v>23.2</v>
      </c>
      <c r="AP272" s="8"/>
      <c r="AQ272" s="45">
        <v>238.9552154541</v>
      </c>
      <c r="AR272" s="63">
        <v>23.1</v>
      </c>
      <c r="AS272" s="8"/>
      <c r="AT272" s="62">
        <v>237</v>
      </c>
      <c r="AU272" s="63">
        <v>23</v>
      </c>
      <c r="AV272" s="8"/>
      <c r="AW272" s="62">
        <v>169</v>
      </c>
      <c r="AX272" s="63">
        <v>19.3</v>
      </c>
      <c r="AY272" s="8"/>
      <c r="AZ272" s="62">
        <v>168</v>
      </c>
      <c r="BA272" s="63">
        <v>23.2</v>
      </c>
      <c r="BB272" s="8"/>
      <c r="BC272" s="45">
        <v>164.71083068850001</v>
      </c>
      <c r="BD272" s="63">
        <v>27.1</v>
      </c>
      <c r="BF272" s="62">
        <v>165</v>
      </c>
      <c r="BG272" s="63">
        <v>30.4</v>
      </c>
      <c r="BH272" s="8"/>
      <c r="BI272" s="62">
        <v>160</v>
      </c>
      <c r="BJ272" s="63">
        <v>29</v>
      </c>
      <c r="BL272" s="80">
        <v>201.58102416989999</v>
      </c>
      <c r="BM272" s="10">
        <v>28.613279342649999</v>
      </c>
      <c r="BO272" s="80">
        <v>186.5177307129</v>
      </c>
      <c r="BP272" s="10">
        <v>29.616849899289999</v>
      </c>
      <c r="BR272" s="80">
        <v>174.0436706543</v>
      </c>
      <c r="BS272" s="10">
        <v>29.603511810299999</v>
      </c>
      <c r="BU272" s="45">
        <v>169.90995788570001</v>
      </c>
      <c r="BV272" s="10">
        <v>29.511638641360001</v>
      </c>
    </row>
    <row r="273" spans="1:74" x14ac:dyDescent="0.3">
      <c r="A273" s="62">
        <v>227</v>
      </c>
      <c r="B273" s="63">
        <v>12.4</v>
      </c>
      <c r="C273" s="8"/>
      <c r="D273" s="62">
        <v>255</v>
      </c>
      <c r="E273" s="63">
        <v>24.8</v>
      </c>
      <c r="F273" s="8"/>
      <c r="G273" s="62">
        <v>250</v>
      </c>
      <c r="H273" s="63">
        <v>24.5</v>
      </c>
      <c r="I273" s="8"/>
      <c r="J273" s="45">
        <v>251.58177185060001</v>
      </c>
      <c r="K273" s="63">
        <v>24.6</v>
      </c>
      <c r="L273" s="8"/>
      <c r="M273" s="62">
        <v>260</v>
      </c>
      <c r="N273" s="63">
        <v>25.3</v>
      </c>
      <c r="O273" s="8"/>
      <c r="P273" s="62">
        <v>240</v>
      </c>
      <c r="Q273" s="63">
        <v>24.2</v>
      </c>
      <c r="R273" s="8"/>
      <c r="S273" s="45">
        <v>251.28158569339999</v>
      </c>
      <c r="T273" s="63">
        <v>25.4</v>
      </c>
      <c r="U273" s="8"/>
      <c r="V273" s="62">
        <v>262</v>
      </c>
      <c r="W273" s="63">
        <v>26.3</v>
      </c>
      <c r="X273" s="8"/>
      <c r="Y273" s="62">
        <v>268</v>
      </c>
      <c r="Z273" s="63">
        <v>26.3</v>
      </c>
      <c r="AA273" s="8"/>
      <c r="AB273" s="45">
        <v>251.67108154300001</v>
      </c>
      <c r="AC273" s="63">
        <v>25.2</v>
      </c>
      <c r="AD273" s="8"/>
      <c r="AE273" s="62">
        <v>251</v>
      </c>
      <c r="AF273" s="63">
        <v>25.1</v>
      </c>
      <c r="AG273" s="8"/>
      <c r="AH273" s="62">
        <v>219</v>
      </c>
      <c r="AI273" s="63">
        <v>24.9</v>
      </c>
      <c r="AJ273" s="8"/>
      <c r="AK273" s="45">
        <v>232.83361816409999</v>
      </c>
      <c r="AL273" s="63">
        <v>26.2</v>
      </c>
      <c r="AM273" s="8"/>
      <c r="AN273" s="62">
        <v>205</v>
      </c>
      <c r="AO273" s="63">
        <v>23.3</v>
      </c>
      <c r="AP273" s="8"/>
      <c r="AQ273" s="45">
        <v>239.3800201416</v>
      </c>
      <c r="AR273" s="63">
        <v>23.2</v>
      </c>
      <c r="AS273" s="8"/>
      <c r="AT273" s="62">
        <v>238</v>
      </c>
      <c r="AU273" s="63">
        <v>23.1</v>
      </c>
      <c r="AV273" s="8"/>
      <c r="AW273" s="62">
        <v>169</v>
      </c>
      <c r="AX273" s="63">
        <v>19.399999999999999</v>
      </c>
      <c r="AY273" s="8"/>
      <c r="AZ273" s="62">
        <v>168</v>
      </c>
      <c r="BA273" s="63">
        <v>23.3</v>
      </c>
      <c r="BB273" s="8"/>
      <c r="BC273" s="45">
        <v>164.74353027340001</v>
      </c>
      <c r="BD273" s="63">
        <v>27.2</v>
      </c>
      <c r="BF273" s="62">
        <v>165</v>
      </c>
      <c r="BG273" s="63">
        <v>30.5</v>
      </c>
      <c r="BH273" s="8"/>
      <c r="BI273" s="62">
        <v>160</v>
      </c>
      <c r="BJ273" s="63">
        <v>29.1</v>
      </c>
      <c r="BL273" s="80">
        <v>201.3309020996</v>
      </c>
      <c r="BM273" s="10">
        <v>28.730039596560001</v>
      </c>
      <c r="BO273" s="80">
        <v>186.71267700199999</v>
      </c>
      <c r="BP273" s="10">
        <v>29.733366012569999</v>
      </c>
      <c r="BR273" s="80">
        <v>174.06553649899999</v>
      </c>
      <c r="BS273" s="10">
        <v>29.719356536869999</v>
      </c>
      <c r="BU273" s="45">
        <v>169.87368774410001</v>
      </c>
      <c r="BV273" s="10">
        <v>29.62845993042</v>
      </c>
    </row>
    <row r="274" spans="1:74" x14ac:dyDescent="0.3">
      <c r="A274" s="62">
        <v>227</v>
      </c>
      <c r="B274" s="63">
        <v>12.5</v>
      </c>
      <c r="C274" s="8"/>
      <c r="D274" s="62">
        <v>256</v>
      </c>
      <c r="E274" s="63">
        <v>24.9</v>
      </c>
      <c r="F274" s="8"/>
      <c r="G274" s="62">
        <v>252</v>
      </c>
      <c r="H274" s="63">
        <v>24.6</v>
      </c>
      <c r="I274" s="8"/>
      <c r="J274" s="45">
        <v>252.77659606930001</v>
      </c>
      <c r="K274" s="63">
        <v>24.7</v>
      </c>
      <c r="L274" s="8"/>
      <c r="M274" s="62">
        <v>261</v>
      </c>
      <c r="N274" s="63">
        <v>25.4</v>
      </c>
      <c r="O274" s="8"/>
      <c r="P274" s="62">
        <v>242</v>
      </c>
      <c r="Q274" s="63">
        <v>24.3</v>
      </c>
      <c r="R274" s="8"/>
      <c r="S274" s="45">
        <v>252.4783630371</v>
      </c>
      <c r="T274" s="63">
        <v>25.5</v>
      </c>
      <c r="U274" s="8"/>
      <c r="V274" s="62">
        <v>263</v>
      </c>
      <c r="W274" s="63">
        <v>26.4</v>
      </c>
      <c r="X274" s="8"/>
      <c r="Y274" s="62">
        <v>270</v>
      </c>
      <c r="Z274" s="63">
        <v>26.4</v>
      </c>
      <c r="AA274" s="8"/>
      <c r="AB274" s="45">
        <v>252.83807373050001</v>
      </c>
      <c r="AC274" s="63">
        <v>25.3</v>
      </c>
      <c r="AD274" s="8"/>
      <c r="AE274" s="62">
        <v>252</v>
      </c>
      <c r="AF274" s="63">
        <v>25.2</v>
      </c>
      <c r="AG274" s="8"/>
      <c r="AH274" s="62">
        <v>220</v>
      </c>
      <c r="AI274" s="63">
        <v>25</v>
      </c>
      <c r="AJ274" s="8"/>
      <c r="AK274" s="45">
        <v>234.12268066409999</v>
      </c>
      <c r="AL274" s="63">
        <v>26.3</v>
      </c>
      <c r="AM274" s="8"/>
      <c r="AN274" s="62">
        <v>206</v>
      </c>
      <c r="AO274" s="63">
        <v>23.4</v>
      </c>
      <c r="AP274" s="8"/>
      <c r="AQ274" s="45">
        <v>239.78309631350001</v>
      </c>
      <c r="AR274" s="63">
        <v>23.3</v>
      </c>
      <c r="AS274" s="8"/>
      <c r="AT274" s="62">
        <v>238</v>
      </c>
      <c r="AU274" s="63">
        <v>23.2</v>
      </c>
      <c r="AV274" s="8"/>
      <c r="AW274" s="62">
        <v>169</v>
      </c>
      <c r="AX274" s="63">
        <v>19.5</v>
      </c>
      <c r="AY274" s="8"/>
      <c r="AZ274" s="62">
        <v>168</v>
      </c>
      <c r="BA274" s="63">
        <v>23.4</v>
      </c>
      <c r="BB274" s="8"/>
      <c r="BC274" s="45">
        <v>164.79167175289999</v>
      </c>
      <c r="BD274" s="63">
        <v>27.3</v>
      </c>
      <c r="BF274" s="62">
        <v>165</v>
      </c>
      <c r="BG274" s="63">
        <v>30.6</v>
      </c>
      <c r="BH274" s="8"/>
      <c r="BI274" s="62">
        <v>160</v>
      </c>
      <c r="BJ274" s="63">
        <v>29.2</v>
      </c>
      <c r="BL274" s="80">
        <v>201.07809448239999</v>
      </c>
      <c r="BM274" s="10">
        <v>28.84734916687</v>
      </c>
      <c r="BO274" s="80">
        <v>186.91348266599999</v>
      </c>
      <c r="BP274" s="10">
        <v>29.85043144226</v>
      </c>
      <c r="BR274" s="80">
        <v>174.09912109379999</v>
      </c>
      <c r="BS274" s="10">
        <v>29.836360931400002</v>
      </c>
      <c r="BU274" s="45">
        <v>169.84573364260001</v>
      </c>
      <c r="BV274" s="10">
        <v>29.745281219479999</v>
      </c>
    </row>
    <row r="275" spans="1:74" x14ac:dyDescent="0.3">
      <c r="A275" s="62">
        <v>228</v>
      </c>
      <c r="B275" s="63">
        <v>12.5</v>
      </c>
      <c r="C275" s="8"/>
      <c r="D275" s="62">
        <v>257</v>
      </c>
      <c r="E275" s="63">
        <v>25</v>
      </c>
      <c r="F275" s="8"/>
      <c r="G275" s="62">
        <v>253</v>
      </c>
      <c r="H275" s="63">
        <v>24.7</v>
      </c>
      <c r="I275" s="8"/>
      <c r="J275" s="45">
        <v>253.95823669430001</v>
      </c>
      <c r="K275" s="63">
        <v>24.8</v>
      </c>
      <c r="L275" s="8"/>
      <c r="M275" s="62">
        <v>262</v>
      </c>
      <c r="N275" s="63">
        <v>25.5</v>
      </c>
      <c r="O275" s="8"/>
      <c r="P275" s="62">
        <v>243</v>
      </c>
      <c r="Q275" s="63">
        <v>24.4</v>
      </c>
      <c r="R275" s="8"/>
      <c r="S275" s="45">
        <v>253.66830444339999</v>
      </c>
      <c r="T275" s="63">
        <v>25.6</v>
      </c>
      <c r="U275" s="8"/>
      <c r="V275" s="62">
        <v>265</v>
      </c>
      <c r="W275" s="63">
        <v>26.5</v>
      </c>
      <c r="X275" s="8"/>
      <c r="Y275" s="62">
        <v>271</v>
      </c>
      <c r="Z275" s="63">
        <v>26.5</v>
      </c>
      <c r="AA275" s="8"/>
      <c r="AB275" s="45">
        <v>253.99530029300001</v>
      </c>
      <c r="AC275" s="63">
        <v>25.4</v>
      </c>
      <c r="AD275" s="8"/>
      <c r="AE275" s="62">
        <v>253</v>
      </c>
      <c r="AF275" s="63">
        <v>25.3</v>
      </c>
      <c r="AG275" s="8"/>
      <c r="AH275" s="62">
        <v>221</v>
      </c>
      <c r="AI275" s="63">
        <v>25.1</v>
      </c>
      <c r="AJ275" s="8"/>
      <c r="AK275" s="45">
        <v>235.45471191409999</v>
      </c>
      <c r="AL275" s="63">
        <v>26.4</v>
      </c>
      <c r="AM275" s="8"/>
      <c r="AN275" s="62">
        <v>206</v>
      </c>
      <c r="AO275" s="63">
        <v>23.5</v>
      </c>
      <c r="AP275" s="8"/>
      <c r="AQ275" s="45">
        <v>240.18031311039999</v>
      </c>
      <c r="AR275" s="63">
        <v>23.4</v>
      </c>
      <c r="AS275" s="8"/>
      <c r="AT275" s="62">
        <v>238</v>
      </c>
      <c r="AU275" s="63">
        <v>23.3</v>
      </c>
      <c r="AV275" s="8"/>
      <c r="AW275" s="62">
        <v>169</v>
      </c>
      <c r="AX275" s="63">
        <v>19.600000000000001</v>
      </c>
      <c r="AY275" s="8"/>
      <c r="AZ275" s="62">
        <v>168</v>
      </c>
      <c r="BA275" s="63">
        <v>23.5</v>
      </c>
      <c r="BB275" s="8"/>
      <c r="BC275" s="45">
        <v>164.83590698239999</v>
      </c>
      <c r="BD275" s="63">
        <v>27.5</v>
      </c>
      <c r="BF275" s="62">
        <v>166</v>
      </c>
      <c r="BG275" s="63">
        <v>30.7</v>
      </c>
      <c r="BH275" s="8"/>
      <c r="BI275" s="62">
        <v>160</v>
      </c>
      <c r="BJ275" s="63">
        <v>29.3</v>
      </c>
      <c r="BL275" s="80">
        <v>200.8328552246</v>
      </c>
      <c r="BM275" s="10">
        <v>28.963743209840001</v>
      </c>
      <c r="BO275" s="80">
        <v>187.12503051760001</v>
      </c>
      <c r="BP275" s="10">
        <v>29.96731376648</v>
      </c>
      <c r="BR275" s="80">
        <v>174.13874816890001</v>
      </c>
      <c r="BS275" s="10">
        <v>29.95318222046</v>
      </c>
      <c r="BU275" s="45">
        <v>169.81343078610001</v>
      </c>
      <c r="BV275" s="10">
        <v>29.861492156979999</v>
      </c>
    </row>
    <row r="276" spans="1:74" x14ac:dyDescent="0.3">
      <c r="A276" s="62">
        <v>228</v>
      </c>
      <c r="B276" s="63">
        <v>12.6</v>
      </c>
      <c r="C276" s="8"/>
      <c r="D276" s="62">
        <v>258</v>
      </c>
      <c r="E276" s="63">
        <v>25.1</v>
      </c>
      <c r="F276" s="8"/>
      <c r="G276" s="62">
        <v>254</v>
      </c>
      <c r="H276" s="63">
        <v>24.8</v>
      </c>
      <c r="I276" s="8"/>
      <c r="J276" s="45">
        <v>255.12815856930001</v>
      </c>
      <c r="K276" s="63">
        <v>24.9</v>
      </c>
      <c r="L276" s="8"/>
      <c r="M276" s="62">
        <v>264</v>
      </c>
      <c r="N276" s="63">
        <v>25.6</v>
      </c>
      <c r="O276" s="8"/>
      <c r="P276" s="62">
        <v>244</v>
      </c>
      <c r="Q276" s="63">
        <v>24.5</v>
      </c>
      <c r="R276" s="8"/>
      <c r="S276" s="45">
        <v>254.86361694339999</v>
      </c>
      <c r="T276" s="63">
        <v>25.7</v>
      </c>
      <c r="U276" s="8"/>
      <c r="V276" s="62">
        <v>266</v>
      </c>
      <c r="W276" s="63">
        <v>26.6</v>
      </c>
      <c r="X276" s="8"/>
      <c r="Y276" s="62">
        <v>273</v>
      </c>
      <c r="Z276" s="63">
        <v>26.6</v>
      </c>
      <c r="AA276" s="8"/>
      <c r="AB276" s="45">
        <v>255.20281982419999</v>
      </c>
      <c r="AC276" s="63">
        <v>25.5</v>
      </c>
      <c r="AD276" s="8"/>
      <c r="AE276" s="62">
        <v>255</v>
      </c>
      <c r="AF276" s="63">
        <v>25.4</v>
      </c>
      <c r="AG276" s="8"/>
      <c r="AH276" s="62">
        <v>222</v>
      </c>
      <c r="AI276" s="63">
        <v>25.2</v>
      </c>
      <c r="AJ276" s="8"/>
      <c r="AK276" s="45">
        <v>236.78869628909999</v>
      </c>
      <c r="AL276" s="63">
        <v>26.5</v>
      </c>
      <c r="AM276" s="8"/>
      <c r="AN276" s="62">
        <v>206</v>
      </c>
      <c r="AO276" s="63">
        <v>23.6</v>
      </c>
      <c r="AP276" s="8"/>
      <c r="AQ276" s="45">
        <v>240.59437561039999</v>
      </c>
      <c r="AR276" s="63">
        <v>23.5</v>
      </c>
      <c r="AS276" s="8"/>
      <c r="AT276" s="62">
        <v>239</v>
      </c>
      <c r="AU276" s="63">
        <v>23.4</v>
      </c>
      <c r="AV276" s="8"/>
      <c r="AW276" s="62">
        <v>169</v>
      </c>
      <c r="AX276" s="63">
        <v>19.7</v>
      </c>
      <c r="AY276" s="8"/>
      <c r="AZ276" s="62">
        <v>168</v>
      </c>
      <c r="BA276" s="63">
        <v>23.6</v>
      </c>
      <c r="BB276" s="8"/>
      <c r="BC276" s="45">
        <v>164.8673248291</v>
      </c>
      <c r="BD276" s="63">
        <v>27.6</v>
      </c>
      <c r="BF276" s="62">
        <v>166</v>
      </c>
      <c r="BG276" s="63">
        <v>30.9</v>
      </c>
      <c r="BH276" s="8"/>
      <c r="BI276" s="62">
        <v>160</v>
      </c>
      <c r="BJ276" s="63">
        <v>29.5</v>
      </c>
      <c r="BL276" s="80">
        <v>200.57247924800001</v>
      </c>
      <c r="BM276" s="10">
        <v>29.080320358280002</v>
      </c>
      <c r="BO276" s="80">
        <v>187.2985534668</v>
      </c>
      <c r="BP276" s="10">
        <v>30.083280563350002</v>
      </c>
      <c r="BR276" s="80">
        <v>174.17985534670001</v>
      </c>
      <c r="BS276" s="10">
        <v>30.069271087650002</v>
      </c>
      <c r="BU276" s="45">
        <v>169.79512023929999</v>
      </c>
      <c r="BV276" s="10">
        <v>29.978252410890001</v>
      </c>
    </row>
    <row r="277" spans="1:74" x14ac:dyDescent="0.3">
      <c r="A277" s="62">
        <v>229</v>
      </c>
      <c r="B277" s="63">
        <v>12.6</v>
      </c>
      <c r="C277" s="8"/>
      <c r="D277" s="62">
        <v>259</v>
      </c>
      <c r="E277" s="63">
        <v>25.2</v>
      </c>
      <c r="F277" s="8"/>
      <c r="G277" s="62">
        <v>255</v>
      </c>
      <c r="H277" s="63">
        <v>24.9</v>
      </c>
      <c r="I277" s="8"/>
      <c r="J277" s="45">
        <v>256.32006835940001</v>
      </c>
      <c r="K277" s="71">
        <v>25</v>
      </c>
      <c r="L277" s="8"/>
      <c r="M277" s="62">
        <v>265</v>
      </c>
      <c r="N277" s="63">
        <v>25.7</v>
      </c>
      <c r="O277" s="8"/>
      <c r="P277" s="62">
        <v>245</v>
      </c>
      <c r="Q277" s="63">
        <v>24.6</v>
      </c>
      <c r="R277" s="8"/>
      <c r="S277" s="45">
        <v>256.1258239746</v>
      </c>
      <c r="T277" s="63">
        <v>25.8</v>
      </c>
      <c r="U277" s="8"/>
      <c r="V277" s="62">
        <v>268</v>
      </c>
      <c r="W277" s="63">
        <v>26.7</v>
      </c>
      <c r="X277" s="8"/>
      <c r="Y277" s="62">
        <v>275</v>
      </c>
      <c r="Z277" s="63">
        <v>26.7</v>
      </c>
      <c r="AA277" s="8"/>
      <c r="AB277" s="45">
        <v>256.42742919919999</v>
      </c>
      <c r="AC277" s="63">
        <v>25.6</v>
      </c>
      <c r="AD277" s="8"/>
      <c r="AE277" s="62">
        <v>256</v>
      </c>
      <c r="AF277" s="63">
        <v>25.5</v>
      </c>
      <c r="AG277" s="8"/>
      <c r="AH277" s="62">
        <v>223</v>
      </c>
      <c r="AI277" s="63">
        <v>25.3</v>
      </c>
      <c r="AJ277" s="8"/>
      <c r="AK277" s="45">
        <v>238.15002441409999</v>
      </c>
      <c r="AL277" s="63">
        <v>26.6</v>
      </c>
      <c r="AM277" s="8"/>
      <c r="AN277" s="62">
        <v>207</v>
      </c>
      <c r="AO277" s="63">
        <v>23.7</v>
      </c>
      <c r="AP277" s="8"/>
      <c r="AQ277" s="45">
        <v>241.17665100100001</v>
      </c>
      <c r="AR277" s="63">
        <v>23.6</v>
      </c>
      <c r="AS277" s="8"/>
      <c r="AT277" s="62">
        <v>240</v>
      </c>
      <c r="AU277" s="63">
        <v>23.5</v>
      </c>
      <c r="AV277" s="8"/>
      <c r="AW277" s="62">
        <v>169</v>
      </c>
      <c r="AX277" s="63">
        <v>19.8</v>
      </c>
      <c r="AY277" s="8"/>
      <c r="AZ277" s="62">
        <v>168</v>
      </c>
      <c r="BA277" s="63">
        <v>23.7</v>
      </c>
      <c r="BB277" s="8"/>
      <c r="BC277" s="45">
        <v>164.90719604489999</v>
      </c>
      <c r="BD277" s="63">
        <v>27.7</v>
      </c>
      <c r="BF277" s="62">
        <v>166</v>
      </c>
      <c r="BG277" s="63">
        <v>31</v>
      </c>
      <c r="BH277" s="8"/>
      <c r="BI277" s="62">
        <v>161</v>
      </c>
      <c r="BJ277" s="63">
        <v>29.6</v>
      </c>
      <c r="BL277" s="80">
        <v>200.3073425293</v>
      </c>
      <c r="BM277" s="10">
        <v>29.19695854187</v>
      </c>
      <c r="BO277" s="80">
        <v>187.46279907229999</v>
      </c>
      <c r="BP277" s="10">
        <v>30.200651168819999</v>
      </c>
      <c r="BR277" s="80">
        <v>174.23152160640001</v>
      </c>
      <c r="BS277" s="10">
        <v>30.186214447019999</v>
      </c>
      <c r="BU277" s="45">
        <v>169.78024291989999</v>
      </c>
      <c r="BV277" s="10">
        <v>30.095439910890001</v>
      </c>
    </row>
    <row r="278" spans="1:74" x14ac:dyDescent="0.3">
      <c r="A278" s="62">
        <v>229</v>
      </c>
      <c r="B278" s="63">
        <v>12.7</v>
      </c>
      <c r="C278" s="8"/>
      <c r="D278" s="62">
        <v>260</v>
      </c>
      <c r="E278" s="63">
        <v>25.3</v>
      </c>
      <c r="F278" s="8"/>
      <c r="G278" s="62">
        <v>256</v>
      </c>
      <c r="H278" s="63">
        <v>25</v>
      </c>
      <c r="I278" s="8"/>
      <c r="J278" s="45">
        <v>257.54516601559999</v>
      </c>
      <c r="K278" s="63">
        <v>25.1</v>
      </c>
      <c r="L278" s="8"/>
      <c r="M278" s="62">
        <v>267</v>
      </c>
      <c r="N278" s="63">
        <v>25.8</v>
      </c>
      <c r="O278" s="8"/>
      <c r="P278" s="62">
        <v>246</v>
      </c>
      <c r="Q278" s="63">
        <v>24.7</v>
      </c>
      <c r="R278" s="8"/>
      <c r="S278" s="45">
        <v>257.4226989746</v>
      </c>
      <c r="T278" s="63">
        <v>25.9</v>
      </c>
      <c r="U278" s="8"/>
      <c r="V278" s="62">
        <v>269</v>
      </c>
      <c r="W278" s="63">
        <v>26.8</v>
      </c>
      <c r="X278" s="8"/>
      <c r="Y278" s="62">
        <v>276</v>
      </c>
      <c r="Z278" s="63">
        <v>26.8</v>
      </c>
      <c r="AA278" s="8"/>
      <c r="AB278" s="45">
        <v>257.65252685550001</v>
      </c>
      <c r="AC278" s="63">
        <v>25.7</v>
      </c>
      <c r="AD278" s="8"/>
      <c r="AE278" s="62">
        <v>257</v>
      </c>
      <c r="AF278" s="63">
        <v>25.6</v>
      </c>
      <c r="AG278" s="8"/>
      <c r="AH278" s="62">
        <v>224</v>
      </c>
      <c r="AI278" s="63">
        <v>25.4</v>
      </c>
      <c r="AJ278" s="8"/>
      <c r="AK278" s="45">
        <v>239.63049316409999</v>
      </c>
      <c r="AL278" s="63">
        <v>26.7</v>
      </c>
      <c r="AM278" s="8"/>
      <c r="AN278" s="62">
        <v>207</v>
      </c>
      <c r="AO278" s="63">
        <v>23.8</v>
      </c>
      <c r="AP278" s="8"/>
      <c r="AQ278" s="45">
        <v>241.93885803219999</v>
      </c>
      <c r="AR278" s="63">
        <v>23.7</v>
      </c>
      <c r="AS278" s="8"/>
      <c r="AT278" s="62">
        <v>241</v>
      </c>
      <c r="AU278" s="63">
        <v>23.6</v>
      </c>
      <c r="AV278" s="8"/>
      <c r="AW278" s="62">
        <v>169</v>
      </c>
      <c r="AX278" s="63">
        <v>19.8</v>
      </c>
      <c r="AY278" s="8"/>
      <c r="AZ278" s="62">
        <v>168</v>
      </c>
      <c r="BA278" s="63">
        <v>23.8</v>
      </c>
      <c r="BB278" s="8"/>
      <c r="BC278" s="45">
        <v>164.93370056149999</v>
      </c>
      <c r="BD278" s="63">
        <v>27.8</v>
      </c>
      <c r="BF278" s="62">
        <v>167</v>
      </c>
      <c r="BG278" s="63">
        <v>31.1</v>
      </c>
      <c r="BH278" s="8"/>
      <c r="BI278" s="62">
        <v>161</v>
      </c>
      <c r="BJ278" s="63">
        <v>29.7</v>
      </c>
      <c r="BL278" s="80">
        <v>200.04721069339999</v>
      </c>
      <c r="BM278" s="10">
        <v>29.313474655149999</v>
      </c>
      <c r="BO278" s="80">
        <v>187.60708618160001</v>
      </c>
      <c r="BP278" s="10">
        <v>30.317533493039999</v>
      </c>
      <c r="BR278" s="80">
        <v>174.273147583</v>
      </c>
      <c r="BS278" s="10">
        <v>30.303218841549999</v>
      </c>
      <c r="BU278" s="45">
        <v>169.7730102539</v>
      </c>
      <c r="BV278" s="10">
        <v>30.211650848390001</v>
      </c>
    </row>
    <row r="279" spans="1:74" x14ac:dyDescent="0.3">
      <c r="A279" s="62">
        <v>230</v>
      </c>
      <c r="B279" s="63">
        <v>12.7</v>
      </c>
      <c r="C279" s="8"/>
      <c r="D279" s="68">
        <v>261</v>
      </c>
      <c r="E279" s="63">
        <v>25.4</v>
      </c>
      <c r="F279" s="8"/>
      <c r="G279" s="62">
        <v>258</v>
      </c>
      <c r="H279" s="63">
        <v>25.1</v>
      </c>
      <c r="I279" s="8"/>
      <c r="J279" s="45">
        <v>258.78442382809999</v>
      </c>
      <c r="K279" s="63">
        <v>25.2</v>
      </c>
      <c r="L279" s="8"/>
      <c r="M279" s="62">
        <v>268</v>
      </c>
      <c r="N279" s="63">
        <v>25.9</v>
      </c>
      <c r="O279" s="8"/>
      <c r="P279" s="62">
        <v>247</v>
      </c>
      <c r="Q279" s="63">
        <v>24.8</v>
      </c>
      <c r="R279" s="8"/>
      <c r="S279" s="45">
        <v>258.7498474121</v>
      </c>
      <c r="T279" s="63">
        <v>26</v>
      </c>
      <c r="U279" s="8"/>
      <c r="V279" s="62">
        <v>271</v>
      </c>
      <c r="W279" s="63">
        <v>26.9</v>
      </c>
      <c r="X279" s="8"/>
      <c r="Y279" s="62">
        <v>278</v>
      </c>
      <c r="Z279" s="63">
        <v>26.9</v>
      </c>
      <c r="AA279" s="8"/>
      <c r="AB279" s="45">
        <v>258.91717529300001</v>
      </c>
      <c r="AC279" s="63">
        <v>25.8</v>
      </c>
      <c r="AD279" s="8"/>
      <c r="AE279" s="62">
        <v>258</v>
      </c>
      <c r="AF279" s="63">
        <v>25.7</v>
      </c>
      <c r="AG279" s="8"/>
      <c r="AH279" s="62">
        <v>225</v>
      </c>
      <c r="AI279" s="63">
        <v>25.5</v>
      </c>
      <c r="AJ279" s="8"/>
      <c r="AK279" s="45">
        <v>241.18811035159999</v>
      </c>
      <c r="AL279" s="63">
        <v>26.8</v>
      </c>
      <c r="AM279" s="8"/>
      <c r="AN279" s="62">
        <v>208</v>
      </c>
      <c r="AO279" s="63">
        <v>23.9</v>
      </c>
      <c r="AP279" s="8"/>
      <c r="AQ279" s="45">
        <v>242.80848693850001</v>
      </c>
      <c r="AR279" s="63">
        <v>23.8</v>
      </c>
      <c r="AS279" s="8"/>
      <c r="AT279" s="62">
        <v>241</v>
      </c>
      <c r="AU279" s="63">
        <v>23.7</v>
      </c>
      <c r="AV279" s="8"/>
      <c r="AW279" s="62">
        <v>169</v>
      </c>
      <c r="AX279" s="63">
        <v>19.899999999999999</v>
      </c>
      <c r="AY279" s="8"/>
      <c r="AZ279" s="62">
        <v>168</v>
      </c>
      <c r="BA279" s="63">
        <v>23.9</v>
      </c>
      <c r="BB279" s="8"/>
      <c r="BC279" s="45">
        <v>164.94850158689999</v>
      </c>
      <c r="BD279" s="63">
        <v>27.9</v>
      </c>
      <c r="BF279" s="62">
        <v>167</v>
      </c>
      <c r="BG279" s="63">
        <v>31.2</v>
      </c>
      <c r="BH279" s="8"/>
      <c r="BI279" s="62">
        <v>161</v>
      </c>
      <c r="BJ279" s="63">
        <v>29.8</v>
      </c>
      <c r="BL279" s="80">
        <v>199.77670288089999</v>
      </c>
      <c r="BM279" s="10">
        <v>29.429990768429999</v>
      </c>
      <c r="BO279" s="80">
        <v>187.8401184082</v>
      </c>
      <c r="BP279" s="10">
        <v>30.433378219600002</v>
      </c>
      <c r="BR279" s="80">
        <v>174.3154296875</v>
      </c>
      <c r="BS279" s="10">
        <v>30.419551849369999</v>
      </c>
      <c r="BU279" s="45">
        <v>169.78118896480001</v>
      </c>
      <c r="BV279" s="10">
        <v>30.328533172610001</v>
      </c>
    </row>
    <row r="280" spans="1:74" x14ac:dyDescent="0.3">
      <c r="A280" s="62">
        <v>230</v>
      </c>
      <c r="B280" s="63">
        <v>12.8</v>
      </c>
      <c r="C280" s="8"/>
      <c r="D280" s="68">
        <v>262</v>
      </c>
      <c r="E280" s="63">
        <v>25.5</v>
      </c>
      <c r="F280" s="8"/>
      <c r="G280" s="62">
        <v>259</v>
      </c>
      <c r="H280" s="63">
        <v>25.2</v>
      </c>
      <c r="I280" s="8"/>
      <c r="J280" s="45">
        <v>260.04321289059999</v>
      </c>
      <c r="K280" s="63">
        <v>25.3</v>
      </c>
      <c r="L280" s="8"/>
      <c r="M280" s="62">
        <v>270</v>
      </c>
      <c r="N280" s="63">
        <v>26</v>
      </c>
      <c r="O280" s="8"/>
      <c r="P280" s="62">
        <v>248</v>
      </c>
      <c r="Q280" s="63">
        <v>24.9</v>
      </c>
      <c r="R280" s="8"/>
      <c r="S280" s="45">
        <v>260.1316833496</v>
      </c>
      <c r="T280" s="63">
        <v>26.1</v>
      </c>
      <c r="U280" s="8"/>
      <c r="V280" s="62">
        <v>273</v>
      </c>
      <c r="W280" s="63">
        <v>27</v>
      </c>
      <c r="X280" s="8"/>
      <c r="Y280" s="62">
        <v>280</v>
      </c>
      <c r="Z280" s="63">
        <v>27</v>
      </c>
      <c r="AA280" s="8"/>
      <c r="AB280" s="45">
        <v>260.21112060550001</v>
      </c>
      <c r="AC280" s="63">
        <v>25.9</v>
      </c>
      <c r="AD280" s="8"/>
      <c r="AE280" s="62">
        <v>260</v>
      </c>
      <c r="AF280" s="63">
        <v>25.8</v>
      </c>
      <c r="AG280" s="8"/>
      <c r="AH280" s="62">
        <v>227</v>
      </c>
      <c r="AI280" s="63">
        <v>25.6</v>
      </c>
      <c r="AJ280" s="8"/>
      <c r="AK280" s="45">
        <v>242.79650878909999</v>
      </c>
      <c r="AL280" s="63">
        <v>26.9</v>
      </c>
      <c r="AM280" s="8"/>
      <c r="AN280" s="62">
        <v>209</v>
      </c>
      <c r="AO280" s="63">
        <v>24</v>
      </c>
      <c r="AP280" s="8"/>
      <c r="AQ280" s="45">
        <v>243.72547912600001</v>
      </c>
      <c r="AR280" s="63">
        <v>23.9</v>
      </c>
      <c r="AS280" s="8"/>
      <c r="AT280" s="62">
        <v>242</v>
      </c>
      <c r="AU280" s="63">
        <v>23.8</v>
      </c>
      <c r="AV280" s="8"/>
      <c r="AW280" s="62">
        <v>169</v>
      </c>
      <c r="AX280" s="63">
        <v>20</v>
      </c>
      <c r="AY280" s="8"/>
      <c r="AZ280" s="62">
        <v>168</v>
      </c>
      <c r="BA280" s="63">
        <v>24</v>
      </c>
      <c r="BB280" s="8"/>
      <c r="BC280" s="45">
        <v>164.9831237793</v>
      </c>
      <c r="BD280" s="63">
        <v>28</v>
      </c>
      <c r="BF280" s="62">
        <v>167</v>
      </c>
      <c r="BG280" s="63">
        <v>31.3</v>
      </c>
      <c r="BH280" s="8"/>
      <c r="BI280" s="62">
        <v>161</v>
      </c>
      <c r="BJ280" s="63">
        <v>29.9</v>
      </c>
      <c r="BL280" s="80">
        <v>199.49179077150001</v>
      </c>
      <c r="BM280" s="10">
        <v>29.546628952030002</v>
      </c>
      <c r="BO280" s="80">
        <v>188.18338012699999</v>
      </c>
      <c r="BP280" s="10">
        <v>30.550443649289999</v>
      </c>
      <c r="BR280" s="80">
        <v>174.36697387699999</v>
      </c>
      <c r="BS280" s="10">
        <v>30.536251068119999</v>
      </c>
      <c r="BU280" s="45">
        <v>169.78448486330001</v>
      </c>
      <c r="BV280" s="10">
        <v>30.445659637449999</v>
      </c>
    </row>
    <row r="281" spans="1:74" x14ac:dyDescent="0.3">
      <c r="A281" s="62">
        <v>231</v>
      </c>
      <c r="B281" s="63">
        <v>12.8</v>
      </c>
      <c r="C281" s="8"/>
      <c r="D281" s="68">
        <v>264</v>
      </c>
      <c r="E281" s="63">
        <v>25.6</v>
      </c>
      <c r="F281" s="8"/>
      <c r="G281" s="62">
        <v>260</v>
      </c>
      <c r="H281" s="63">
        <v>25.3</v>
      </c>
      <c r="I281" s="8"/>
      <c r="J281" s="45">
        <v>261.36157226559999</v>
      </c>
      <c r="K281" s="63">
        <v>25.4</v>
      </c>
      <c r="L281" s="8"/>
      <c r="M281" s="62">
        <v>271</v>
      </c>
      <c r="N281" s="63">
        <v>26.1</v>
      </c>
      <c r="O281" s="8"/>
      <c r="P281" s="62">
        <v>249</v>
      </c>
      <c r="Q281" s="63">
        <v>25</v>
      </c>
      <c r="R281" s="8"/>
      <c r="S281" s="45">
        <v>261.5437927246</v>
      </c>
      <c r="T281" s="63">
        <v>26.2</v>
      </c>
      <c r="U281" s="8"/>
      <c r="V281" s="62">
        <v>275</v>
      </c>
      <c r="W281" s="63">
        <v>27.1</v>
      </c>
      <c r="X281" s="8"/>
      <c r="Y281" s="62">
        <v>281</v>
      </c>
      <c r="Z281" s="63">
        <v>27.1</v>
      </c>
      <c r="AA281" s="8"/>
      <c r="AB281" s="45">
        <v>261.54315185550001</v>
      </c>
      <c r="AC281" s="63">
        <v>26</v>
      </c>
      <c r="AD281" s="8"/>
      <c r="AE281" s="62">
        <v>261</v>
      </c>
      <c r="AF281" s="63">
        <v>25.9</v>
      </c>
      <c r="AG281" s="8"/>
      <c r="AH281" s="62">
        <v>228</v>
      </c>
      <c r="AI281" s="63">
        <v>25.7</v>
      </c>
      <c r="AJ281" s="8"/>
      <c r="AK281" s="45">
        <v>244.47717285159999</v>
      </c>
      <c r="AL281" s="63">
        <v>27</v>
      </c>
      <c r="AM281" s="8"/>
      <c r="AN281" s="62">
        <v>209</v>
      </c>
      <c r="AO281" s="63">
        <v>24.1</v>
      </c>
      <c r="AP281" s="8"/>
      <c r="AQ281" s="45">
        <v>244.64344787600001</v>
      </c>
      <c r="AR281" s="63">
        <v>24</v>
      </c>
      <c r="AS281" s="8"/>
      <c r="AT281" s="62">
        <v>243</v>
      </c>
      <c r="AU281" s="63">
        <v>23.9</v>
      </c>
      <c r="AV281" s="8"/>
      <c r="AW281" s="62">
        <v>169</v>
      </c>
      <c r="AX281" s="63">
        <v>20.100000000000001</v>
      </c>
      <c r="AY281" s="8"/>
      <c r="AZ281" s="62">
        <v>169</v>
      </c>
      <c r="BA281" s="63">
        <v>24.1</v>
      </c>
      <c r="BB281" s="8"/>
      <c r="BC281" s="45">
        <v>165.00067138669999</v>
      </c>
      <c r="BD281" s="63">
        <v>28.2</v>
      </c>
      <c r="BF281" s="62">
        <v>168</v>
      </c>
      <c r="BG281" s="63">
        <v>31.4</v>
      </c>
      <c r="BH281" s="8"/>
      <c r="BI281" s="62">
        <v>162</v>
      </c>
      <c r="BJ281" s="63">
        <v>30</v>
      </c>
      <c r="BL281" s="80">
        <v>199.22213745120001</v>
      </c>
      <c r="BM281" s="10">
        <v>29.663450241090001</v>
      </c>
      <c r="BO281" s="80">
        <v>188.54177856449999</v>
      </c>
      <c r="BP281" s="10">
        <v>30.667142868039999</v>
      </c>
      <c r="BR281" s="80">
        <v>174.42501831050001</v>
      </c>
      <c r="BS281" s="10">
        <v>30.653621673579998</v>
      </c>
      <c r="BU281" s="45">
        <v>169.77613830569999</v>
      </c>
      <c r="BV281" s="10">
        <v>30.562114715580002</v>
      </c>
    </row>
    <row r="282" spans="1:74" x14ac:dyDescent="0.3">
      <c r="A282" s="62">
        <v>231</v>
      </c>
      <c r="B282" s="63">
        <v>12.9</v>
      </c>
      <c r="C282" s="8"/>
      <c r="D282" s="62">
        <v>265</v>
      </c>
      <c r="E282" s="63">
        <v>25.7</v>
      </c>
      <c r="F282" s="8"/>
      <c r="G282" s="62">
        <v>261</v>
      </c>
      <c r="H282" s="63">
        <v>25.4</v>
      </c>
      <c r="I282" s="8"/>
      <c r="J282" s="45">
        <v>262.71118164059999</v>
      </c>
      <c r="K282" s="63">
        <v>25.5</v>
      </c>
      <c r="L282" s="8"/>
      <c r="M282" s="62">
        <v>273</v>
      </c>
      <c r="N282" s="63">
        <v>26.2</v>
      </c>
      <c r="O282" s="8"/>
      <c r="P282" s="62">
        <v>251</v>
      </c>
      <c r="Q282" s="63">
        <v>25.1</v>
      </c>
      <c r="R282" s="8"/>
      <c r="S282" s="45">
        <v>262.9725036621</v>
      </c>
      <c r="T282" s="63">
        <v>26.3</v>
      </c>
      <c r="U282" s="8"/>
      <c r="V282" s="62">
        <v>277</v>
      </c>
      <c r="W282" s="63">
        <v>27.2</v>
      </c>
      <c r="X282" s="8"/>
      <c r="Y282" s="62">
        <v>283</v>
      </c>
      <c r="Z282" s="63">
        <v>27.2</v>
      </c>
      <c r="AA282" s="8"/>
      <c r="AB282" s="45">
        <v>262.91522216800001</v>
      </c>
      <c r="AC282" s="63">
        <v>26.1</v>
      </c>
      <c r="AD282" s="8"/>
      <c r="AE282" s="62">
        <v>262</v>
      </c>
      <c r="AF282" s="63">
        <v>26</v>
      </c>
      <c r="AG282" s="8"/>
      <c r="AH282" s="62">
        <v>229</v>
      </c>
      <c r="AI282" s="63">
        <v>25.8</v>
      </c>
      <c r="AJ282" s="8"/>
      <c r="AK282" s="45">
        <v>246.21740722659999</v>
      </c>
      <c r="AL282" s="63">
        <v>27.1</v>
      </c>
      <c r="AM282" s="8"/>
      <c r="AN282" s="62">
        <v>210</v>
      </c>
      <c r="AO282" s="63">
        <v>24.2</v>
      </c>
      <c r="AP282" s="8"/>
      <c r="AQ282" s="45">
        <v>245.53749084469999</v>
      </c>
      <c r="AR282" s="63">
        <v>24.1</v>
      </c>
      <c r="AS282" s="8"/>
      <c r="AT282" s="62">
        <v>244</v>
      </c>
      <c r="AU282" s="63">
        <v>24</v>
      </c>
      <c r="AV282" s="8"/>
      <c r="AW282" s="62">
        <v>169</v>
      </c>
      <c r="AX282" s="63">
        <v>20.2</v>
      </c>
      <c r="AY282" s="8"/>
      <c r="AZ282" s="62">
        <v>169</v>
      </c>
      <c r="BA282" s="63">
        <v>24.2</v>
      </c>
      <c r="BB282" s="8"/>
      <c r="BC282" s="45">
        <v>165.0131225586</v>
      </c>
      <c r="BD282" s="63">
        <v>28.3</v>
      </c>
      <c r="BF282" s="62">
        <v>168</v>
      </c>
      <c r="BG282" s="63">
        <v>31.6</v>
      </c>
      <c r="BH282" s="8"/>
      <c r="BI282" s="62">
        <v>162</v>
      </c>
      <c r="BJ282" s="63">
        <v>30.2</v>
      </c>
      <c r="BL282" s="80">
        <v>198.95358276370001</v>
      </c>
      <c r="BM282" s="10">
        <v>29.780210494999999</v>
      </c>
      <c r="BO282" s="80">
        <v>188.9153137207</v>
      </c>
      <c r="BP282" s="10">
        <v>30.78323173523</v>
      </c>
      <c r="BR282" s="80">
        <v>174.46897888180001</v>
      </c>
      <c r="BS282" s="10">
        <v>30.770015716549999</v>
      </c>
      <c r="BU282" s="45">
        <v>169.76274108889999</v>
      </c>
      <c r="BV282" s="10">
        <v>30.678691864009998</v>
      </c>
    </row>
    <row r="283" spans="1:74" x14ac:dyDescent="0.3">
      <c r="A283" s="62">
        <v>231</v>
      </c>
      <c r="B283" s="63">
        <v>12.9</v>
      </c>
      <c r="C283" s="8"/>
      <c r="D283" s="62">
        <v>266</v>
      </c>
      <c r="E283" s="63">
        <v>25.8</v>
      </c>
      <c r="F283" s="8"/>
      <c r="G283" s="62">
        <v>263</v>
      </c>
      <c r="H283" s="63">
        <v>25.5</v>
      </c>
      <c r="I283" s="8"/>
      <c r="J283" s="45">
        <v>264.08715820309999</v>
      </c>
      <c r="K283" s="63">
        <v>25.6</v>
      </c>
      <c r="L283" s="8"/>
      <c r="M283" s="62">
        <v>275</v>
      </c>
      <c r="N283" s="63">
        <v>26.3</v>
      </c>
      <c r="O283" s="8"/>
      <c r="P283" s="62">
        <v>252</v>
      </c>
      <c r="Q283" s="63">
        <v>25.2</v>
      </c>
      <c r="R283" s="8"/>
      <c r="S283" s="45">
        <v>264.4197692871</v>
      </c>
      <c r="T283" s="63">
        <v>26.4</v>
      </c>
      <c r="U283" s="8"/>
      <c r="V283" s="62">
        <v>279</v>
      </c>
      <c r="W283" s="63">
        <v>27.3</v>
      </c>
      <c r="X283" s="8"/>
      <c r="Y283" s="62">
        <v>285</v>
      </c>
      <c r="Z283" s="63">
        <v>27.3</v>
      </c>
      <c r="AA283" s="8"/>
      <c r="AB283" s="45">
        <v>264.21795654300001</v>
      </c>
      <c r="AC283" s="63">
        <v>26.2</v>
      </c>
      <c r="AD283" s="8"/>
      <c r="AE283" s="62">
        <v>264</v>
      </c>
      <c r="AF283" s="63">
        <v>26.1</v>
      </c>
      <c r="AG283" s="8"/>
      <c r="AH283" s="62">
        <v>230</v>
      </c>
      <c r="AI283" s="63">
        <v>25.9</v>
      </c>
      <c r="AJ283" s="8"/>
      <c r="AK283" s="45">
        <v>248.00061035159999</v>
      </c>
      <c r="AL283" s="63">
        <v>27.2</v>
      </c>
      <c r="AM283" s="8"/>
      <c r="AN283" s="62">
        <v>211</v>
      </c>
      <c r="AO283" s="63">
        <v>24.3</v>
      </c>
      <c r="AP283" s="8"/>
      <c r="AQ283" s="45">
        <v>246.41883850100001</v>
      </c>
      <c r="AR283" s="63">
        <v>24.2</v>
      </c>
      <c r="AS283" s="8"/>
      <c r="AT283" s="62">
        <v>245</v>
      </c>
      <c r="AU283" s="63">
        <v>24.1</v>
      </c>
      <c r="AV283" s="8"/>
      <c r="AW283" s="62">
        <v>169</v>
      </c>
      <c r="AX283" s="63">
        <v>20.3</v>
      </c>
      <c r="AY283" s="8"/>
      <c r="AZ283" s="62">
        <v>169</v>
      </c>
      <c r="BA283" s="63">
        <v>24.3</v>
      </c>
      <c r="BB283" s="8"/>
      <c r="BC283" s="45">
        <v>165.03552246090001</v>
      </c>
      <c r="BD283" s="63">
        <v>28.4</v>
      </c>
      <c r="BF283" s="62">
        <v>169</v>
      </c>
      <c r="BG283" s="63">
        <v>31.7</v>
      </c>
      <c r="BH283" s="8"/>
      <c r="BI283" s="62">
        <v>162</v>
      </c>
      <c r="BJ283" s="63">
        <v>30.3</v>
      </c>
      <c r="BL283" s="80">
        <v>198.69186401370001</v>
      </c>
      <c r="BM283" s="10">
        <v>29.896482467649999</v>
      </c>
      <c r="BO283" s="80">
        <v>189.29006958010001</v>
      </c>
      <c r="BP283" s="10">
        <v>30.90023612976</v>
      </c>
      <c r="BR283" s="80">
        <v>174.51477050779999</v>
      </c>
      <c r="BS283" s="10">
        <v>30.886470794680001</v>
      </c>
      <c r="BU283" s="45">
        <v>169.75733947750001</v>
      </c>
      <c r="BV283" s="10">
        <v>30.795330047610001</v>
      </c>
    </row>
    <row r="284" spans="1:74" x14ac:dyDescent="0.3">
      <c r="A284" s="62">
        <v>232</v>
      </c>
      <c r="B284" s="63">
        <v>13</v>
      </c>
      <c r="C284" s="8"/>
      <c r="D284" s="62">
        <v>268</v>
      </c>
      <c r="E284" s="63">
        <v>25.9</v>
      </c>
      <c r="F284" s="8"/>
      <c r="G284" s="62">
        <v>264</v>
      </c>
      <c r="H284" s="63">
        <v>25.6</v>
      </c>
      <c r="I284" s="8"/>
      <c r="J284" s="45">
        <v>265.55297851559999</v>
      </c>
      <c r="K284" s="63">
        <v>25.7</v>
      </c>
      <c r="L284" s="8"/>
      <c r="M284" s="62">
        <v>276</v>
      </c>
      <c r="N284" s="63">
        <v>26.4</v>
      </c>
      <c r="O284" s="8"/>
      <c r="P284" s="62">
        <v>253</v>
      </c>
      <c r="Q284" s="63">
        <v>25.3</v>
      </c>
      <c r="R284" s="8"/>
      <c r="S284" s="45">
        <v>265.9197692871</v>
      </c>
      <c r="T284" s="63">
        <v>26.5</v>
      </c>
      <c r="U284" s="8"/>
      <c r="V284" s="62">
        <v>281</v>
      </c>
      <c r="W284" s="63">
        <v>27.4</v>
      </c>
      <c r="X284" s="8"/>
      <c r="Y284" s="62">
        <v>287</v>
      </c>
      <c r="Z284" s="63">
        <v>27.4</v>
      </c>
      <c r="AA284" s="8"/>
      <c r="AB284" s="45">
        <v>265.56463623050001</v>
      </c>
      <c r="AC284" s="63">
        <v>26.3</v>
      </c>
      <c r="AD284" s="8"/>
      <c r="AE284" s="62">
        <v>265</v>
      </c>
      <c r="AF284" s="63">
        <v>26.2</v>
      </c>
      <c r="AG284" s="8"/>
      <c r="AH284" s="62">
        <v>232</v>
      </c>
      <c r="AI284" s="63">
        <v>26</v>
      </c>
      <c r="AJ284" s="8"/>
      <c r="AK284" s="45">
        <v>249.80041503909999</v>
      </c>
      <c r="AL284" s="63">
        <v>27.3</v>
      </c>
      <c r="AM284" s="8"/>
      <c r="AN284" s="62">
        <v>212</v>
      </c>
      <c r="AO284" s="63">
        <v>24.4</v>
      </c>
      <c r="AP284" s="8"/>
      <c r="AQ284" s="45">
        <v>247.33241271969999</v>
      </c>
      <c r="AR284" s="63">
        <v>24.3</v>
      </c>
      <c r="AS284" s="8"/>
      <c r="AT284" s="62">
        <v>246</v>
      </c>
      <c r="AU284" s="63">
        <v>24.2</v>
      </c>
      <c r="AV284" s="8"/>
      <c r="AW284" s="62">
        <v>169</v>
      </c>
      <c r="AX284" s="63">
        <v>20.3</v>
      </c>
      <c r="AY284" s="8"/>
      <c r="AZ284" s="62">
        <v>169</v>
      </c>
      <c r="BA284" s="63">
        <v>24.4</v>
      </c>
      <c r="BB284" s="8"/>
      <c r="BC284" s="45">
        <v>165.04368591310001</v>
      </c>
      <c r="BD284" s="63">
        <v>28.5</v>
      </c>
      <c r="BF284" s="62">
        <v>169</v>
      </c>
      <c r="BG284" s="63">
        <v>31.8</v>
      </c>
      <c r="BH284" s="8"/>
      <c r="BI284" s="62">
        <v>163</v>
      </c>
      <c r="BJ284" s="63">
        <v>30.4</v>
      </c>
      <c r="BL284" s="80">
        <v>198.45077514650001</v>
      </c>
      <c r="BM284" s="10">
        <v>30.01385307312</v>
      </c>
      <c r="BO284" s="80">
        <v>189.61221313479999</v>
      </c>
      <c r="BP284" s="10">
        <v>31.017179489139998</v>
      </c>
      <c r="BR284" s="80">
        <v>174.5625152588</v>
      </c>
      <c r="BS284" s="10">
        <v>31.00329208374</v>
      </c>
      <c r="BU284" s="45">
        <v>169.78001403810001</v>
      </c>
      <c r="BV284" s="10">
        <v>30.911968231199999</v>
      </c>
    </row>
    <row r="285" spans="1:74" x14ac:dyDescent="0.3">
      <c r="A285" s="62">
        <v>232</v>
      </c>
      <c r="B285" s="63">
        <v>13</v>
      </c>
      <c r="C285" s="8"/>
      <c r="D285" s="62">
        <v>269</v>
      </c>
      <c r="E285" s="63">
        <v>26</v>
      </c>
      <c r="F285" s="8"/>
      <c r="G285" s="62">
        <v>266</v>
      </c>
      <c r="H285" s="63">
        <v>25.7</v>
      </c>
      <c r="I285" s="8"/>
      <c r="J285" s="45">
        <v>267.04125976559999</v>
      </c>
      <c r="K285" s="63">
        <v>25.8</v>
      </c>
      <c r="L285" s="8"/>
      <c r="M285" s="62">
        <v>278</v>
      </c>
      <c r="N285" s="63">
        <v>26.5</v>
      </c>
      <c r="O285" s="8"/>
      <c r="P285" s="62">
        <v>254</v>
      </c>
      <c r="Q285" s="63">
        <v>25.4</v>
      </c>
      <c r="R285" s="8"/>
      <c r="S285" s="45">
        <v>267.4119567871</v>
      </c>
      <c r="T285" s="63">
        <v>26.6</v>
      </c>
      <c r="U285" s="8"/>
      <c r="V285" s="62">
        <v>283</v>
      </c>
      <c r="W285" s="63">
        <v>27.5</v>
      </c>
      <c r="X285" s="8"/>
      <c r="Y285" s="62">
        <v>289</v>
      </c>
      <c r="Z285" s="63">
        <v>27.5</v>
      </c>
      <c r="AA285" s="8"/>
      <c r="AB285" s="45">
        <v>267.08026123050001</v>
      </c>
      <c r="AC285" s="63">
        <v>26.4</v>
      </c>
      <c r="AD285" s="8"/>
      <c r="AE285" s="62">
        <v>267</v>
      </c>
      <c r="AF285" s="63">
        <v>26.3</v>
      </c>
      <c r="AG285" s="8"/>
      <c r="AH285" s="62">
        <v>233</v>
      </c>
      <c r="AI285" s="63">
        <v>26.1</v>
      </c>
      <c r="AJ285" s="8"/>
      <c r="AK285" s="45">
        <v>251.67932128909999</v>
      </c>
      <c r="AL285" s="63">
        <v>27.4</v>
      </c>
      <c r="AM285" s="8"/>
      <c r="AN285" s="62">
        <v>213</v>
      </c>
      <c r="AO285" s="63">
        <v>24.5</v>
      </c>
      <c r="AP285" s="8"/>
      <c r="AQ285" s="45">
        <v>248.31385803219999</v>
      </c>
      <c r="AR285" s="63">
        <v>24.4</v>
      </c>
      <c r="AS285" s="8"/>
      <c r="AT285" s="62">
        <v>247</v>
      </c>
      <c r="AU285" s="63">
        <v>24.3</v>
      </c>
      <c r="AV285" s="8"/>
      <c r="AW285" s="62">
        <v>169</v>
      </c>
      <c r="AX285" s="63">
        <v>20.399999999999999</v>
      </c>
      <c r="AY285" s="8"/>
      <c r="AZ285" s="62">
        <v>169</v>
      </c>
      <c r="BA285" s="63">
        <v>24.5</v>
      </c>
      <c r="BB285" s="8"/>
      <c r="BC285" s="45">
        <v>165.04428100589999</v>
      </c>
      <c r="BD285" s="63">
        <v>28.6</v>
      </c>
      <c r="BF285" s="62">
        <v>170</v>
      </c>
      <c r="BG285" s="63">
        <v>31.9</v>
      </c>
      <c r="BH285" s="8"/>
      <c r="BI285" s="62">
        <v>163</v>
      </c>
      <c r="BJ285" s="63">
        <v>30.5</v>
      </c>
      <c r="BL285" s="80">
        <v>198.20797729489999</v>
      </c>
      <c r="BM285" s="10">
        <v>30.130674362179999</v>
      </c>
      <c r="BO285" s="80">
        <v>189.89248657229999</v>
      </c>
      <c r="BP285" s="10">
        <v>31.133512496950001</v>
      </c>
      <c r="BR285" s="80">
        <v>174.6148223877</v>
      </c>
      <c r="BS285" s="10">
        <v>31.119808197019999</v>
      </c>
      <c r="BU285" s="45">
        <v>169.8197631836</v>
      </c>
      <c r="BV285" s="10">
        <v>31.028484344479999</v>
      </c>
    </row>
    <row r="286" spans="1:74" x14ac:dyDescent="0.3">
      <c r="A286" s="62">
        <v>233</v>
      </c>
      <c r="B286" s="63">
        <v>13.1</v>
      </c>
      <c r="C286" s="8"/>
      <c r="D286" s="62">
        <v>270</v>
      </c>
      <c r="E286" s="63">
        <v>26.1</v>
      </c>
      <c r="F286" s="8"/>
      <c r="G286" s="62">
        <v>267</v>
      </c>
      <c r="H286" s="63">
        <v>25.8</v>
      </c>
      <c r="I286" s="8"/>
      <c r="J286" s="45">
        <v>268.54516601559999</v>
      </c>
      <c r="K286" s="63">
        <v>25.9</v>
      </c>
      <c r="L286" s="8"/>
      <c r="M286" s="62">
        <v>280</v>
      </c>
      <c r="N286" s="63">
        <v>26.6</v>
      </c>
      <c r="O286" s="8"/>
      <c r="P286" s="62">
        <v>255</v>
      </c>
      <c r="Q286" s="63">
        <v>25.5</v>
      </c>
      <c r="R286" s="8"/>
      <c r="S286" s="45">
        <v>268.9207458496</v>
      </c>
      <c r="T286" s="63">
        <v>26.7</v>
      </c>
      <c r="U286" s="8"/>
      <c r="V286" s="62">
        <v>286</v>
      </c>
      <c r="W286" s="63">
        <v>27.6</v>
      </c>
      <c r="X286" s="8"/>
      <c r="Y286" s="62">
        <v>291</v>
      </c>
      <c r="Z286" s="63">
        <v>27.6</v>
      </c>
      <c r="AA286" s="8"/>
      <c r="AB286" s="45">
        <v>268.64569091800001</v>
      </c>
      <c r="AC286" s="63">
        <v>26.5</v>
      </c>
      <c r="AD286" s="8"/>
      <c r="AE286" s="62">
        <v>268</v>
      </c>
      <c r="AF286" s="63">
        <v>26.4</v>
      </c>
      <c r="AG286" s="8"/>
      <c r="AH286" s="62">
        <v>234</v>
      </c>
      <c r="AI286" s="63">
        <v>26.2</v>
      </c>
      <c r="AJ286" s="8"/>
      <c r="AK286" s="45">
        <v>253.57775878909999</v>
      </c>
      <c r="AL286" s="63">
        <v>27.5</v>
      </c>
      <c r="AM286" s="8"/>
      <c r="AN286" s="62">
        <v>214</v>
      </c>
      <c r="AO286" s="63">
        <v>24.6</v>
      </c>
      <c r="AP286" s="8"/>
      <c r="AQ286" s="45">
        <v>249.34803771969999</v>
      </c>
      <c r="AR286" s="63">
        <v>24.5</v>
      </c>
      <c r="AS286" s="8"/>
      <c r="AT286" s="62">
        <v>248</v>
      </c>
      <c r="AU286" s="63">
        <v>24.4</v>
      </c>
      <c r="AV286" s="8"/>
      <c r="AW286" s="62">
        <v>169</v>
      </c>
      <c r="AX286" s="63">
        <v>20.5</v>
      </c>
      <c r="AY286" s="8"/>
      <c r="AZ286" s="68">
        <v>169</v>
      </c>
      <c r="BA286" s="75">
        <v>24.6</v>
      </c>
      <c r="BB286" s="8"/>
      <c r="BC286" s="45">
        <v>165.05488586429999</v>
      </c>
      <c r="BD286" s="63">
        <v>28.7</v>
      </c>
      <c r="BF286" s="62">
        <v>170</v>
      </c>
      <c r="BG286" s="63">
        <v>32</v>
      </c>
      <c r="BH286" s="8"/>
      <c r="BI286" s="62">
        <v>163</v>
      </c>
      <c r="BJ286" s="63">
        <v>30.6</v>
      </c>
      <c r="BL286" s="80">
        <v>197.93685913089999</v>
      </c>
      <c r="BM286" s="10">
        <v>30.246580123899999</v>
      </c>
      <c r="BO286" s="80">
        <v>190.1418762207</v>
      </c>
      <c r="BP286" s="10">
        <v>31.250150680539999</v>
      </c>
      <c r="BR286" s="80">
        <v>174.6644897461</v>
      </c>
      <c r="BS286" s="10">
        <v>31.236324310299999</v>
      </c>
      <c r="BU286" s="45">
        <v>169.8614654541</v>
      </c>
      <c r="BV286" s="10">
        <v>31.144939422610001</v>
      </c>
    </row>
    <row r="287" spans="1:74" x14ac:dyDescent="0.3">
      <c r="A287" s="62">
        <v>233</v>
      </c>
      <c r="B287" s="63">
        <v>13.1</v>
      </c>
      <c r="C287" s="8"/>
      <c r="D287" s="62">
        <v>272</v>
      </c>
      <c r="E287" s="63">
        <v>26.2</v>
      </c>
      <c r="F287" s="8"/>
      <c r="G287" s="62">
        <v>269</v>
      </c>
      <c r="H287" s="63">
        <v>25.9</v>
      </c>
      <c r="I287" s="8"/>
      <c r="J287" s="45">
        <v>270.08227539059999</v>
      </c>
      <c r="K287" s="63">
        <v>26</v>
      </c>
      <c r="L287" s="8"/>
      <c r="M287" s="62">
        <v>281</v>
      </c>
      <c r="N287" s="63">
        <v>26.7</v>
      </c>
      <c r="O287" s="8"/>
      <c r="P287" s="62">
        <v>256</v>
      </c>
      <c r="Q287" s="63">
        <v>25.6</v>
      </c>
      <c r="R287" s="8"/>
      <c r="S287" s="45">
        <v>270.5359802246</v>
      </c>
      <c r="T287" s="63">
        <v>26.8</v>
      </c>
      <c r="U287" s="8"/>
      <c r="V287" s="62">
        <v>288</v>
      </c>
      <c r="W287" s="63">
        <v>27.7</v>
      </c>
      <c r="X287" s="8"/>
      <c r="Y287" s="62">
        <v>292</v>
      </c>
      <c r="Z287" s="63">
        <v>27.7</v>
      </c>
      <c r="AA287" s="8"/>
      <c r="AB287" s="45">
        <v>270.21990966800001</v>
      </c>
      <c r="AC287" s="63">
        <v>26.6</v>
      </c>
      <c r="AD287" s="8"/>
      <c r="AE287" s="62">
        <v>270</v>
      </c>
      <c r="AF287" s="63">
        <v>26.5</v>
      </c>
      <c r="AG287" s="8"/>
      <c r="AH287" s="62">
        <v>235</v>
      </c>
      <c r="AI287" s="63">
        <v>26.3</v>
      </c>
      <c r="AJ287" s="8"/>
      <c r="AK287" s="45">
        <v>255.47229003909999</v>
      </c>
      <c r="AL287" s="63">
        <v>27.6</v>
      </c>
      <c r="AM287" s="8"/>
      <c r="AN287" s="62">
        <v>215</v>
      </c>
      <c r="AO287" s="63">
        <v>24.7</v>
      </c>
      <c r="AP287" s="8"/>
      <c r="AQ287" s="45">
        <v>250.37928771969999</v>
      </c>
      <c r="AR287" s="63">
        <v>24.6</v>
      </c>
      <c r="AS287" s="8"/>
      <c r="AT287" s="62">
        <v>249</v>
      </c>
      <c r="AU287" s="63">
        <v>24.5</v>
      </c>
      <c r="AV287" s="8"/>
      <c r="AW287" s="62">
        <v>169</v>
      </c>
      <c r="AX287" s="63">
        <v>20.6</v>
      </c>
      <c r="AY287" s="8"/>
      <c r="AZ287" s="62">
        <v>169</v>
      </c>
      <c r="BA287" s="63">
        <v>24.7</v>
      </c>
      <c r="BB287" s="8"/>
      <c r="BC287" s="45">
        <v>165.04223632809999</v>
      </c>
      <c r="BD287" s="63">
        <v>28.9</v>
      </c>
      <c r="BF287" s="62">
        <v>171</v>
      </c>
      <c r="BG287" s="63">
        <v>32.1</v>
      </c>
      <c r="BH287" s="8"/>
      <c r="BI287" s="62">
        <v>164</v>
      </c>
      <c r="BJ287" s="63">
        <v>30.7</v>
      </c>
      <c r="BL287" s="80">
        <v>197.67880249020001</v>
      </c>
      <c r="BM287" s="10">
        <v>30.364011764530002</v>
      </c>
      <c r="BO287" s="80">
        <v>190.3655090332</v>
      </c>
      <c r="BP287" s="10">
        <v>31.36752128601</v>
      </c>
      <c r="BR287" s="80">
        <v>174.71966552730001</v>
      </c>
      <c r="BS287" s="10">
        <v>31.352840423579998</v>
      </c>
      <c r="BU287" s="45">
        <v>169.88537597659999</v>
      </c>
      <c r="BV287" s="10">
        <v>31.261882781979999</v>
      </c>
    </row>
    <row r="288" spans="1:74" x14ac:dyDescent="0.3">
      <c r="A288" s="62">
        <v>234</v>
      </c>
      <c r="B288" s="63">
        <v>13.2</v>
      </c>
      <c r="C288" s="8"/>
      <c r="D288" s="62">
        <v>273</v>
      </c>
      <c r="E288" s="63">
        <v>26.3</v>
      </c>
      <c r="F288" s="8"/>
      <c r="G288" s="62">
        <v>270</v>
      </c>
      <c r="H288" s="63">
        <v>26</v>
      </c>
      <c r="I288" s="8"/>
      <c r="J288" s="45">
        <v>271.64672851559999</v>
      </c>
      <c r="K288" s="63">
        <v>26.1</v>
      </c>
      <c r="L288" s="8"/>
      <c r="M288" s="62">
        <v>283</v>
      </c>
      <c r="N288" s="63">
        <v>26.8</v>
      </c>
      <c r="O288" s="8"/>
      <c r="P288" s="62">
        <v>257</v>
      </c>
      <c r="Q288" s="63">
        <v>25.7</v>
      </c>
      <c r="R288" s="8"/>
      <c r="S288" s="45">
        <v>272.2547302246</v>
      </c>
      <c r="T288" s="63">
        <v>26.9</v>
      </c>
      <c r="U288" s="8"/>
      <c r="V288" s="62">
        <v>290</v>
      </c>
      <c r="W288" s="63">
        <v>27.8</v>
      </c>
      <c r="X288" s="8"/>
      <c r="Y288" s="62">
        <v>294</v>
      </c>
      <c r="Z288" s="63">
        <v>27.8</v>
      </c>
      <c r="AA288" s="8"/>
      <c r="AB288" s="45">
        <v>271.79998779300001</v>
      </c>
      <c r="AC288" s="63">
        <v>26.7</v>
      </c>
      <c r="AD288" s="8"/>
      <c r="AE288" s="62">
        <v>271</v>
      </c>
      <c r="AF288" s="63">
        <v>26.6</v>
      </c>
      <c r="AG288" s="8"/>
      <c r="AH288" s="62">
        <v>237</v>
      </c>
      <c r="AI288" s="63">
        <v>26.4</v>
      </c>
      <c r="AJ288" s="8"/>
      <c r="AK288" s="45">
        <v>257.42932128910002</v>
      </c>
      <c r="AL288" s="63">
        <v>27.7</v>
      </c>
      <c r="AM288" s="8"/>
      <c r="AN288" s="62">
        <v>216</v>
      </c>
      <c r="AO288" s="63">
        <v>24.8</v>
      </c>
      <c r="AP288" s="8"/>
      <c r="AQ288" s="45">
        <v>251.39979553219999</v>
      </c>
      <c r="AR288" s="63">
        <v>24.7</v>
      </c>
      <c r="AS288" s="8"/>
      <c r="AT288" s="62">
        <v>250</v>
      </c>
      <c r="AU288" s="63">
        <v>24.6</v>
      </c>
      <c r="AV288" s="8"/>
      <c r="AW288" s="62">
        <v>169</v>
      </c>
      <c r="AX288" s="63">
        <v>20.7</v>
      </c>
      <c r="AY288" s="8"/>
      <c r="AZ288" s="62">
        <v>169</v>
      </c>
      <c r="BA288" s="63">
        <v>24.8</v>
      </c>
      <c r="BB288" s="8"/>
      <c r="BC288" s="45">
        <v>165.0362701416</v>
      </c>
      <c r="BD288" s="63">
        <v>29</v>
      </c>
      <c r="BF288" s="62">
        <v>171</v>
      </c>
      <c r="BG288" s="63">
        <v>32.299999999999997</v>
      </c>
      <c r="BH288" s="8"/>
      <c r="BI288" s="62">
        <v>164</v>
      </c>
      <c r="BJ288" s="63">
        <v>30.9</v>
      </c>
      <c r="BL288" s="80">
        <v>197.41793823239999</v>
      </c>
      <c r="BM288" s="10">
        <v>30.480833053590001</v>
      </c>
      <c r="BO288" s="80">
        <v>190.56369018550001</v>
      </c>
      <c r="BP288" s="10">
        <v>31.483905792240002</v>
      </c>
      <c r="BR288" s="80">
        <v>174.79568481449999</v>
      </c>
      <c r="BS288" s="10">
        <v>31.469722747799999</v>
      </c>
      <c r="BU288" s="45">
        <v>169.85716247560001</v>
      </c>
      <c r="BV288" s="10">
        <v>31.378520965580002</v>
      </c>
    </row>
    <row r="289" spans="1:74" x14ac:dyDescent="0.3">
      <c r="A289" s="62">
        <v>234</v>
      </c>
      <c r="B289" s="63">
        <v>13.2</v>
      </c>
      <c r="C289" s="8"/>
      <c r="D289" s="62">
        <v>275</v>
      </c>
      <c r="E289" s="63">
        <v>26.4</v>
      </c>
      <c r="F289" s="8"/>
      <c r="G289" s="62">
        <v>272</v>
      </c>
      <c r="H289" s="63">
        <v>26.1</v>
      </c>
      <c r="I289" s="8"/>
      <c r="J289" s="45">
        <v>273.24829101559999</v>
      </c>
      <c r="K289" s="63">
        <v>26.2</v>
      </c>
      <c r="L289" s="8"/>
      <c r="M289" s="62">
        <v>285</v>
      </c>
      <c r="N289" s="63">
        <v>26.9</v>
      </c>
      <c r="O289" s="8"/>
      <c r="P289" s="62">
        <v>259</v>
      </c>
      <c r="Q289" s="63">
        <v>25.8</v>
      </c>
      <c r="R289" s="8"/>
      <c r="S289" s="45">
        <v>274.0955505371</v>
      </c>
      <c r="T289" s="63">
        <v>27</v>
      </c>
      <c r="U289" s="8"/>
      <c r="V289" s="62">
        <v>293</v>
      </c>
      <c r="W289" s="63">
        <v>27.9</v>
      </c>
      <c r="X289" s="8"/>
      <c r="Y289" s="62">
        <v>297</v>
      </c>
      <c r="Z289" s="63">
        <v>27.9</v>
      </c>
      <c r="AA289" s="8"/>
      <c r="AB289" s="45">
        <v>273.42987060550001</v>
      </c>
      <c r="AC289" s="63">
        <v>26.8</v>
      </c>
      <c r="AD289" s="8"/>
      <c r="AE289" s="62">
        <v>273</v>
      </c>
      <c r="AF289" s="63">
        <v>26.7</v>
      </c>
      <c r="AG289" s="8"/>
      <c r="AH289" s="62">
        <v>238</v>
      </c>
      <c r="AI289" s="63">
        <v>26.5</v>
      </c>
      <c r="AJ289" s="8"/>
      <c r="AK289" s="45">
        <v>259.40100097660002</v>
      </c>
      <c r="AL289" s="63">
        <v>27.8</v>
      </c>
      <c r="AM289" s="8"/>
      <c r="AN289" s="62">
        <v>217</v>
      </c>
      <c r="AO289" s="63">
        <v>24.9</v>
      </c>
      <c r="AP289" s="8"/>
      <c r="AQ289" s="45">
        <v>252.46083068850001</v>
      </c>
      <c r="AR289" s="63">
        <v>24.8</v>
      </c>
      <c r="AS289" s="8"/>
      <c r="AT289" s="62">
        <v>251</v>
      </c>
      <c r="AU289" s="63">
        <v>24.7</v>
      </c>
      <c r="AV289" s="8"/>
      <c r="AW289" s="62">
        <v>169</v>
      </c>
      <c r="AX289" s="63">
        <v>20.8</v>
      </c>
      <c r="AY289" s="8"/>
      <c r="AZ289" s="62">
        <v>169</v>
      </c>
      <c r="BA289" s="63">
        <v>24.9</v>
      </c>
      <c r="BB289" s="8"/>
      <c r="BC289" s="45">
        <v>165.05578613279999</v>
      </c>
      <c r="BD289" s="63">
        <v>29.1</v>
      </c>
      <c r="BF289" s="62">
        <v>172</v>
      </c>
      <c r="BG289" s="63">
        <v>32.4</v>
      </c>
      <c r="BH289" s="8"/>
      <c r="BI289" s="62">
        <v>164</v>
      </c>
      <c r="BJ289" s="63">
        <v>31</v>
      </c>
      <c r="BL289" s="80">
        <v>197.15817260739999</v>
      </c>
      <c r="BM289" s="10">
        <v>30.59686088562</v>
      </c>
      <c r="BO289" s="80">
        <v>190.7449645996</v>
      </c>
      <c r="BP289" s="10">
        <v>31.600421905520001</v>
      </c>
      <c r="BR289" s="80">
        <v>174.87438964840001</v>
      </c>
      <c r="BS289" s="10">
        <v>31.58648300171</v>
      </c>
      <c r="BU289" s="45">
        <v>169.76057434079999</v>
      </c>
      <c r="BV289" s="10">
        <v>31.494915008540001</v>
      </c>
    </row>
    <row r="290" spans="1:74" x14ac:dyDescent="0.3">
      <c r="A290" s="62">
        <v>234</v>
      </c>
      <c r="B290" s="63">
        <v>13.3</v>
      </c>
      <c r="C290" s="8"/>
      <c r="D290" s="62">
        <v>276</v>
      </c>
      <c r="E290" s="63">
        <v>26.5</v>
      </c>
      <c r="F290" s="8"/>
      <c r="G290" s="62">
        <v>273</v>
      </c>
      <c r="H290" s="63">
        <v>26.2</v>
      </c>
      <c r="I290" s="8"/>
      <c r="J290" s="45">
        <v>274.87133789059999</v>
      </c>
      <c r="K290" s="63">
        <v>26.3</v>
      </c>
      <c r="L290" s="8"/>
      <c r="M290" s="62">
        <v>287</v>
      </c>
      <c r="N290" s="63">
        <v>27</v>
      </c>
      <c r="O290" s="8"/>
      <c r="P290" s="62">
        <v>260</v>
      </c>
      <c r="Q290" s="63">
        <v>25.9</v>
      </c>
      <c r="R290" s="8"/>
      <c r="S290" s="45">
        <v>276.0369567871</v>
      </c>
      <c r="T290" s="63">
        <v>27.1</v>
      </c>
      <c r="U290" s="8"/>
      <c r="V290" s="62">
        <v>296</v>
      </c>
      <c r="W290" s="63">
        <v>28</v>
      </c>
      <c r="X290" s="8"/>
      <c r="Y290" s="62">
        <v>299</v>
      </c>
      <c r="Z290" s="63">
        <v>28</v>
      </c>
      <c r="AA290" s="8"/>
      <c r="AB290" s="45">
        <v>275.09979248050001</v>
      </c>
      <c r="AC290" s="63">
        <v>26.9</v>
      </c>
      <c r="AD290" s="8"/>
      <c r="AE290" s="62">
        <v>274</v>
      </c>
      <c r="AF290" s="63">
        <v>26.8</v>
      </c>
      <c r="AG290" s="8"/>
      <c r="AH290" s="62">
        <v>240</v>
      </c>
      <c r="AI290" s="63">
        <v>26.6</v>
      </c>
      <c r="AJ290" s="8"/>
      <c r="AK290" s="45">
        <v>261.38635253910002</v>
      </c>
      <c r="AL290" s="63">
        <v>27.9</v>
      </c>
      <c r="AM290" s="8"/>
      <c r="AN290" s="62">
        <v>218</v>
      </c>
      <c r="AO290" s="63">
        <v>25</v>
      </c>
      <c r="AP290" s="8"/>
      <c r="AQ290" s="45">
        <v>253.49354553219999</v>
      </c>
      <c r="AR290" s="63">
        <v>24.9</v>
      </c>
      <c r="AS290" s="8"/>
      <c r="AT290" s="62">
        <v>252</v>
      </c>
      <c r="AU290" s="63">
        <v>24.8</v>
      </c>
      <c r="AV290" s="8"/>
      <c r="AW290" s="62">
        <v>169</v>
      </c>
      <c r="AX290" s="63">
        <v>20.8</v>
      </c>
      <c r="AY290" s="8"/>
      <c r="AZ290" s="62">
        <v>169</v>
      </c>
      <c r="BA290" s="63">
        <v>25</v>
      </c>
      <c r="BB290" s="8"/>
      <c r="BC290" s="45">
        <v>165.07621765139999</v>
      </c>
      <c r="BD290" s="63">
        <v>29.2</v>
      </c>
      <c r="BF290" s="62">
        <v>172</v>
      </c>
      <c r="BG290" s="63">
        <v>32.5</v>
      </c>
      <c r="BH290" s="8"/>
      <c r="BI290" s="62">
        <v>165</v>
      </c>
      <c r="BJ290" s="63">
        <v>31.1</v>
      </c>
      <c r="BL290" s="80">
        <v>196.9383239746</v>
      </c>
      <c r="BM290" s="10">
        <v>30.71356010437</v>
      </c>
      <c r="BO290" s="80">
        <v>190.90560913089999</v>
      </c>
      <c r="BP290" s="10">
        <v>31.717304229740002</v>
      </c>
      <c r="BR290" s="80">
        <v>174.95169067379999</v>
      </c>
      <c r="BS290" s="10">
        <v>31.70269393921</v>
      </c>
      <c r="BU290" s="45">
        <v>169.65870666500001</v>
      </c>
      <c r="BV290" s="10">
        <v>31.612102508540001</v>
      </c>
    </row>
    <row r="291" spans="1:74" x14ac:dyDescent="0.3">
      <c r="A291" s="62">
        <v>235</v>
      </c>
      <c r="B291" s="63">
        <v>13.3</v>
      </c>
      <c r="C291" s="8"/>
      <c r="D291" s="62">
        <v>278</v>
      </c>
      <c r="E291" s="63">
        <v>26.6</v>
      </c>
      <c r="F291" s="8"/>
      <c r="G291" s="62">
        <v>275</v>
      </c>
      <c r="H291" s="63">
        <v>26.3</v>
      </c>
      <c r="I291" s="8"/>
      <c r="J291" s="45">
        <v>276.55688476559999</v>
      </c>
      <c r="K291" s="63">
        <v>26.4</v>
      </c>
      <c r="L291" s="8"/>
      <c r="M291" s="62">
        <v>289</v>
      </c>
      <c r="N291" s="63">
        <v>27.1</v>
      </c>
      <c r="O291" s="8"/>
      <c r="P291" s="62">
        <v>261</v>
      </c>
      <c r="Q291" s="63">
        <v>26</v>
      </c>
      <c r="R291" s="8"/>
      <c r="S291" s="45">
        <v>278.0750427246</v>
      </c>
      <c r="T291" s="63">
        <v>27.2</v>
      </c>
      <c r="U291" s="8"/>
      <c r="V291" s="62">
        <v>298</v>
      </c>
      <c r="W291" s="63">
        <v>28.1</v>
      </c>
      <c r="X291" s="8"/>
      <c r="Y291" s="62">
        <v>301</v>
      </c>
      <c r="Z291" s="63">
        <v>28.1</v>
      </c>
      <c r="AA291" s="8"/>
      <c r="AB291" s="45">
        <v>276.79217529300001</v>
      </c>
      <c r="AC291" s="63">
        <v>27</v>
      </c>
      <c r="AD291" s="8"/>
      <c r="AE291" s="62">
        <v>276</v>
      </c>
      <c r="AF291" s="63">
        <v>26.9</v>
      </c>
      <c r="AG291" s="8"/>
      <c r="AH291" s="62">
        <v>241</v>
      </c>
      <c r="AI291" s="63">
        <v>26.7</v>
      </c>
      <c r="AJ291" s="8"/>
      <c r="AK291" s="45">
        <v>263.39709472660002</v>
      </c>
      <c r="AL291" s="63">
        <v>28</v>
      </c>
      <c r="AM291" s="8"/>
      <c r="AN291" s="62">
        <v>219</v>
      </c>
      <c r="AO291" s="63">
        <v>25.1</v>
      </c>
      <c r="AP291" s="8"/>
      <c r="AQ291" s="45">
        <v>254.51698303219999</v>
      </c>
      <c r="AR291" s="71">
        <v>25</v>
      </c>
      <c r="AS291" s="8"/>
      <c r="AT291" s="62">
        <v>253</v>
      </c>
      <c r="AU291" s="63">
        <v>24.9</v>
      </c>
      <c r="AV291" s="8"/>
      <c r="AW291" s="62">
        <v>169</v>
      </c>
      <c r="AX291" s="63">
        <v>20.9</v>
      </c>
      <c r="AY291" s="8"/>
      <c r="AZ291" s="62">
        <v>169</v>
      </c>
      <c r="BA291" s="63">
        <v>25.1</v>
      </c>
      <c r="BB291" s="8"/>
      <c r="BC291" s="45">
        <v>165.10437011720001</v>
      </c>
      <c r="BD291" s="63">
        <v>29.3</v>
      </c>
      <c r="BF291" s="62">
        <v>173</v>
      </c>
      <c r="BG291" s="63">
        <v>32.6</v>
      </c>
      <c r="BH291" s="8"/>
      <c r="BI291" s="62">
        <v>165</v>
      </c>
      <c r="BJ291" s="63">
        <v>31.2</v>
      </c>
      <c r="BL291" s="80">
        <v>196.73641967770001</v>
      </c>
      <c r="BM291" s="10">
        <v>30.830381393429999</v>
      </c>
      <c r="BO291" s="80">
        <v>191.06210327150001</v>
      </c>
      <c r="BP291" s="10">
        <v>31.83394241333</v>
      </c>
      <c r="BR291" s="80">
        <v>175.06411743160001</v>
      </c>
      <c r="BS291" s="10">
        <v>31.820003509519999</v>
      </c>
      <c r="BU291" s="45">
        <v>169.57731628420001</v>
      </c>
      <c r="BV291" s="10">
        <v>31.72904586792</v>
      </c>
    </row>
    <row r="292" spans="1:74" x14ac:dyDescent="0.3">
      <c r="A292" s="62">
        <v>235</v>
      </c>
      <c r="B292" s="63">
        <v>13.4</v>
      </c>
      <c r="C292" s="8"/>
      <c r="D292" s="62">
        <v>280</v>
      </c>
      <c r="E292" s="63">
        <v>26.7</v>
      </c>
      <c r="F292" s="8"/>
      <c r="G292" s="62">
        <v>277</v>
      </c>
      <c r="H292" s="63">
        <v>26.4</v>
      </c>
      <c r="I292" s="8"/>
      <c r="J292" s="45">
        <v>278.27563476559999</v>
      </c>
      <c r="K292" s="63">
        <v>26.5</v>
      </c>
      <c r="L292" s="8"/>
      <c r="M292" s="62">
        <v>292</v>
      </c>
      <c r="N292" s="63">
        <v>27.2</v>
      </c>
      <c r="O292" s="8"/>
      <c r="P292" s="62">
        <v>263</v>
      </c>
      <c r="Q292" s="63">
        <v>26.1</v>
      </c>
      <c r="R292" s="8"/>
      <c r="S292" s="45">
        <v>280.1570739746</v>
      </c>
      <c r="T292" s="63">
        <v>27.3</v>
      </c>
      <c r="U292" s="8"/>
      <c r="V292" s="62">
        <v>301</v>
      </c>
      <c r="W292" s="63">
        <v>28.2</v>
      </c>
      <c r="X292" s="8"/>
      <c r="Y292" s="62">
        <v>304</v>
      </c>
      <c r="Z292" s="63">
        <v>28.2</v>
      </c>
      <c r="AA292" s="8"/>
      <c r="AB292" s="45">
        <v>278.49920654300001</v>
      </c>
      <c r="AC292" s="63">
        <v>27.1</v>
      </c>
      <c r="AD292" s="8"/>
      <c r="AE292" s="62">
        <v>278</v>
      </c>
      <c r="AF292" s="63">
        <v>27</v>
      </c>
      <c r="AG292" s="8"/>
      <c r="AH292" s="62">
        <v>243</v>
      </c>
      <c r="AI292" s="63">
        <v>26.8</v>
      </c>
      <c r="AJ292" s="8"/>
      <c r="AK292" s="45">
        <v>265.48205566410002</v>
      </c>
      <c r="AL292" s="63">
        <v>28.1</v>
      </c>
      <c r="AM292" s="8"/>
      <c r="AN292" s="62">
        <v>220</v>
      </c>
      <c r="AO292" s="63">
        <v>25.2</v>
      </c>
      <c r="AP292" s="8"/>
      <c r="AQ292" s="45">
        <v>255.56044006350001</v>
      </c>
      <c r="AR292" s="63">
        <v>25.1</v>
      </c>
      <c r="AS292" s="8"/>
      <c r="AT292" s="62">
        <v>254</v>
      </c>
      <c r="AU292" s="63">
        <v>25</v>
      </c>
      <c r="AV292" s="8"/>
      <c r="AW292" s="62">
        <v>169</v>
      </c>
      <c r="AX292" s="63">
        <v>21</v>
      </c>
      <c r="AY292" s="8"/>
      <c r="AZ292" s="62">
        <v>169</v>
      </c>
      <c r="BA292" s="63">
        <v>25.2</v>
      </c>
      <c r="BB292" s="8"/>
      <c r="BC292" s="45">
        <v>165.14186096189999</v>
      </c>
      <c r="BD292" s="63">
        <v>29.4</v>
      </c>
      <c r="BF292" s="62">
        <v>174</v>
      </c>
      <c r="BG292" s="63">
        <v>32.700000000000003</v>
      </c>
      <c r="BH292" s="8"/>
      <c r="BI292" s="62">
        <v>166</v>
      </c>
      <c r="BJ292" s="63">
        <v>31.3</v>
      </c>
      <c r="BL292" s="80">
        <v>196.5682067871</v>
      </c>
      <c r="BM292" s="10">
        <v>30.946653366090001</v>
      </c>
      <c r="BO292" s="80">
        <v>191.19692993160001</v>
      </c>
      <c r="BP292" s="10">
        <v>31.950458526609999</v>
      </c>
      <c r="BR292" s="80">
        <v>175.15643310550001</v>
      </c>
      <c r="BS292" s="10">
        <v>31.93688583374</v>
      </c>
      <c r="BU292" s="45">
        <v>169.51014709469999</v>
      </c>
      <c r="BV292" s="10">
        <v>31.844951629640001</v>
      </c>
    </row>
    <row r="293" spans="1:74" x14ac:dyDescent="0.3">
      <c r="A293" s="62">
        <v>235</v>
      </c>
      <c r="B293" s="63">
        <v>13.4</v>
      </c>
      <c r="C293" s="8"/>
      <c r="D293" s="62">
        <v>281</v>
      </c>
      <c r="E293" s="63">
        <v>26.8</v>
      </c>
      <c r="F293" s="8"/>
      <c r="G293" s="62">
        <v>278</v>
      </c>
      <c r="H293" s="63">
        <v>26.5</v>
      </c>
      <c r="I293" s="8"/>
      <c r="J293" s="45">
        <v>279.98852539059999</v>
      </c>
      <c r="K293" s="63">
        <v>26.6</v>
      </c>
      <c r="L293" s="8"/>
      <c r="M293" s="62">
        <v>294</v>
      </c>
      <c r="N293" s="63">
        <v>27.3</v>
      </c>
      <c r="O293" s="8"/>
      <c r="P293" s="62">
        <v>264</v>
      </c>
      <c r="Q293" s="63">
        <v>26.2</v>
      </c>
      <c r="R293" s="8"/>
      <c r="S293" s="45">
        <v>282.2957458496</v>
      </c>
      <c r="T293" s="63">
        <v>27.4</v>
      </c>
      <c r="U293" s="8"/>
      <c r="V293" s="62">
        <v>304</v>
      </c>
      <c r="W293" s="63">
        <v>28.3</v>
      </c>
      <c r="X293" s="8"/>
      <c r="Y293" s="62">
        <v>306</v>
      </c>
      <c r="Z293" s="63">
        <v>28.3</v>
      </c>
      <c r="AA293" s="8"/>
      <c r="AB293" s="45">
        <v>280.25018310550001</v>
      </c>
      <c r="AC293" s="63">
        <v>27.2</v>
      </c>
      <c r="AD293" s="8"/>
      <c r="AE293" s="62">
        <v>280</v>
      </c>
      <c r="AF293" s="63">
        <v>27.1</v>
      </c>
      <c r="AG293" s="8"/>
      <c r="AH293" s="62">
        <v>244</v>
      </c>
      <c r="AI293" s="63">
        <v>26.9</v>
      </c>
      <c r="AJ293" s="8"/>
      <c r="AK293" s="45">
        <v>267.62268066410002</v>
      </c>
      <c r="AL293" s="63">
        <v>28.2</v>
      </c>
      <c r="AM293" s="8"/>
      <c r="AN293" s="62">
        <v>221</v>
      </c>
      <c r="AO293" s="63">
        <v>25.3</v>
      </c>
      <c r="AP293" s="8"/>
      <c r="AQ293" s="45">
        <v>256.60781860349999</v>
      </c>
      <c r="AR293" s="63">
        <v>25.2</v>
      </c>
      <c r="AS293" s="8"/>
      <c r="AT293" s="62">
        <v>255</v>
      </c>
      <c r="AU293" s="63">
        <v>25.1</v>
      </c>
      <c r="AV293" s="8"/>
      <c r="AW293" s="62">
        <v>169</v>
      </c>
      <c r="AX293" s="63">
        <v>21.1</v>
      </c>
      <c r="AY293" s="8"/>
      <c r="AZ293" s="62">
        <v>169</v>
      </c>
      <c r="BA293" s="63">
        <v>25.3</v>
      </c>
      <c r="BB293" s="8"/>
      <c r="BC293" s="45">
        <v>165.17623901370001</v>
      </c>
      <c r="BD293" s="63">
        <v>29.6</v>
      </c>
      <c r="BF293" s="62">
        <v>175</v>
      </c>
      <c r="BG293" s="63">
        <v>32.799999999999997</v>
      </c>
      <c r="BH293" s="8"/>
      <c r="BI293" s="62">
        <v>166</v>
      </c>
      <c r="BJ293" s="63">
        <v>31.4</v>
      </c>
      <c r="BL293" s="80">
        <v>196.41134643550001</v>
      </c>
      <c r="BM293" s="10">
        <v>31.063413619999999</v>
      </c>
      <c r="BO293" s="80">
        <v>191.29895019529999</v>
      </c>
      <c r="BP293" s="10">
        <v>32.06685256958</v>
      </c>
      <c r="BR293" s="80">
        <v>175.26477050779999</v>
      </c>
      <c r="BS293" s="10">
        <v>32.05279159546</v>
      </c>
      <c r="BU293" s="45">
        <v>169.46118164059999</v>
      </c>
      <c r="BV293" s="10">
        <v>31.962322235110001</v>
      </c>
    </row>
    <row r="294" spans="1:74" x14ac:dyDescent="0.3">
      <c r="A294" s="62">
        <v>236</v>
      </c>
      <c r="B294" s="63">
        <v>13.5</v>
      </c>
      <c r="C294" s="8"/>
      <c r="D294" s="62">
        <v>283</v>
      </c>
      <c r="E294" s="63">
        <v>26.9</v>
      </c>
      <c r="F294" s="8"/>
      <c r="G294" s="62">
        <v>280</v>
      </c>
      <c r="H294" s="63">
        <v>26.6</v>
      </c>
      <c r="I294" s="8"/>
      <c r="J294" s="45">
        <v>281.80102539059999</v>
      </c>
      <c r="K294" s="63">
        <v>26.7</v>
      </c>
      <c r="L294" s="8"/>
      <c r="M294" s="62">
        <v>296</v>
      </c>
      <c r="N294" s="63">
        <v>27.4</v>
      </c>
      <c r="O294" s="8"/>
      <c r="P294" s="62">
        <v>265</v>
      </c>
      <c r="Q294" s="63">
        <v>26.3</v>
      </c>
      <c r="R294" s="8"/>
      <c r="S294" s="45">
        <v>284.5857849121</v>
      </c>
      <c r="T294" s="63">
        <v>27.5</v>
      </c>
      <c r="U294" s="8"/>
      <c r="V294" s="62">
        <v>307</v>
      </c>
      <c r="W294" s="63">
        <v>28.4</v>
      </c>
      <c r="X294" s="8"/>
      <c r="Y294" s="62">
        <v>309</v>
      </c>
      <c r="Z294" s="63">
        <v>28.4</v>
      </c>
      <c r="AA294" s="8"/>
      <c r="AB294" s="45">
        <v>282.01776123050001</v>
      </c>
      <c r="AC294" s="63">
        <v>27.3</v>
      </c>
      <c r="AD294" s="8"/>
      <c r="AE294" s="62">
        <v>281</v>
      </c>
      <c r="AF294" s="63">
        <v>27.2</v>
      </c>
      <c r="AG294" s="8"/>
      <c r="AH294" s="62">
        <v>246</v>
      </c>
      <c r="AI294" s="63">
        <v>27</v>
      </c>
      <c r="AJ294" s="8"/>
      <c r="AK294" s="45">
        <v>269.82092285160002</v>
      </c>
      <c r="AL294" s="63">
        <v>28.3</v>
      </c>
      <c r="AM294" s="8"/>
      <c r="AN294" s="62">
        <v>222</v>
      </c>
      <c r="AO294" s="63">
        <v>25.4</v>
      </c>
      <c r="AP294" s="8"/>
      <c r="AQ294" s="45">
        <v>257.66201782230002</v>
      </c>
      <c r="AR294" s="63">
        <v>25.3</v>
      </c>
      <c r="AS294" s="8"/>
      <c r="AT294" s="62">
        <v>256</v>
      </c>
      <c r="AU294" s="63">
        <v>25.2</v>
      </c>
      <c r="AV294" s="8"/>
      <c r="AW294" s="62">
        <v>169</v>
      </c>
      <c r="AX294" s="63">
        <v>21.2</v>
      </c>
      <c r="AY294" s="8"/>
      <c r="AZ294" s="62">
        <v>169</v>
      </c>
      <c r="BA294" s="63">
        <v>25.4</v>
      </c>
      <c r="BB294" s="8"/>
      <c r="BC294" s="45">
        <v>165.2159729004</v>
      </c>
      <c r="BD294" s="63">
        <v>29.7</v>
      </c>
      <c r="BF294" s="62">
        <v>176</v>
      </c>
      <c r="BG294" s="63">
        <v>33</v>
      </c>
      <c r="BH294" s="8"/>
      <c r="BI294" s="62">
        <v>167</v>
      </c>
      <c r="BJ294" s="63">
        <v>31.6</v>
      </c>
      <c r="BL294" s="80">
        <v>196.2511291504</v>
      </c>
      <c r="BM294" s="10">
        <v>31.180601119999999</v>
      </c>
      <c r="BO294" s="80">
        <v>191.38607788089999</v>
      </c>
      <c r="BP294" s="10">
        <v>32.183734893800001</v>
      </c>
      <c r="BR294" s="80">
        <v>175.40014648440001</v>
      </c>
      <c r="BS294" s="10">
        <v>32.170223236079998</v>
      </c>
      <c r="BU294" s="45">
        <v>169.41035461429999</v>
      </c>
      <c r="BV294" s="10">
        <v>32.079326629640001</v>
      </c>
    </row>
    <row r="295" spans="1:74" x14ac:dyDescent="0.3">
      <c r="A295" s="62">
        <v>236</v>
      </c>
      <c r="B295" s="63">
        <v>13.5</v>
      </c>
      <c r="C295" s="8"/>
      <c r="D295" s="62">
        <v>285</v>
      </c>
      <c r="E295" s="63">
        <v>27</v>
      </c>
      <c r="F295" s="8"/>
      <c r="G295" s="62">
        <v>282</v>
      </c>
      <c r="H295" s="63">
        <v>26.7</v>
      </c>
      <c r="I295" s="8"/>
      <c r="J295" s="45">
        <v>283.69067382809999</v>
      </c>
      <c r="K295" s="63">
        <v>26.8</v>
      </c>
      <c r="L295" s="8"/>
      <c r="M295" s="62">
        <v>299</v>
      </c>
      <c r="N295" s="63">
        <v>27.5</v>
      </c>
      <c r="O295" s="8"/>
      <c r="P295" s="62">
        <v>267</v>
      </c>
      <c r="Q295" s="63">
        <v>26.4</v>
      </c>
      <c r="R295" s="8"/>
      <c r="S295" s="45">
        <v>286.9627380371</v>
      </c>
      <c r="T295" s="63">
        <v>27.6</v>
      </c>
      <c r="U295" s="8"/>
      <c r="V295" s="62">
        <v>310</v>
      </c>
      <c r="W295" s="63">
        <v>28.5</v>
      </c>
      <c r="X295" s="8"/>
      <c r="Y295" s="62">
        <v>312</v>
      </c>
      <c r="Z295" s="63">
        <v>28.5</v>
      </c>
      <c r="AA295" s="8"/>
      <c r="AB295" s="45">
        <v>283.80096435550001</v>
      </c>
      <c r="AC295" s="63">
        <v>27.4</v>
      </c>
      <c r="AD295" s="8"/>
      <c r="AE295" s="62">
        <v>283</v>
      </c>
      <c r="AF295" s="63">
        <v>27.3</v>
      </c>
      <c r="AG295" s="8"/>
      <c r="AH295" s="62">
        <v>248</v>
      </c>
      <c r="AI295" s="63">
        <v>27.1</v>
      </c>
      <c r="AJ295" s="8"/>
      <c r="AK295" s="45">
        <v>272.13049316410002</v>
      </c>
      <c r="AL295" s="63">
        <v>28.4</v>
      </c>
      <c r="AM295" s="8"/>
      <c r="AN295" s="62">
        <v>223</v>
      </c>
      <c r="AO295" s="63">
        <v>25.5</v>
      </c>
      <c r="AP295" s="8"/>
      <c r="AQ295" s="45">
        <v>258.72793579099999</v>
      </c>
      <c r="AR295" s="63">
        <v>25.4</v>
      </c>
      <c r="AS295" s="8"/>
      <c r="AT295" s="62">
        <v>257</v>
      </c>
      <c r="AU295" s="63">
        <v>25.3</v>
      </c>
      <c r="AV295" s="8"/>
      <c r="AW295" s="62">
        <v>169</v>
      </c>
      <c r="AX295" s="63">
        <v>21.3</v>
      </c>
      <c r="AY295" s="8"/>
      <c r="AZ295" s="62">
        <v>169</v>
      </c>
      <c r="BA295" s="63">
        <v>25.5</v>
      </c>
      <c r="BB295" s="8"/>
      <c r="BC295" s="45">
        <v>165.24433898929999</v>
      </c>
      <c r="BD295" s="63">
        <v>29.8</v>
      </c>
      <c r="BF295" s="62">
        <v>177</v>
      </c>
      <c r="BG295" s="63">
        <v>33.1</v>
      </c>
      <c r="BH295" s="8"/>
      <c r="BI295" s="62">
        <v>167</v>
      </c>
      <c r="BJ295" s="63">
        <v>31.7</v>
      </c>
      <c r="BL295" s="80">
        <v>196.07376098629999</v>
      </c>
      <c r="BM295" s="10">
        <v>31.296934127810001</v>
      </c>
      <c r="BO295" s="80">
        <v>191.45733642580001</v>
      </c>
      <c r="BP295" s="10">
        <v>32.300434112550001</v>
      </c>
      <c r="BR295" s="80">
        <v>175.53192138669999</v>
      </c>
      <c r="BS295" s="10">
        <v>32.287105560299999</v>
      </c>
      <c r="BU295" s="45">
        <v>169.34632873539999</v>
      </c>
      <c r="BV295" s="10">
        <v>32.195110321039998</v>
      </c>
    </row>
    <row r="296" spans="1:74" x14ac:dyDescent="0.3">
      <c r="A296" s="62">
        <v>237</v>
      </c>
      <c r="B296" s="63">
        <v>13.6</v>
      </c>
      <c r="C296" s="8"/>
      <c r="D296" s="62">
        <v>287</v>
      </c>
      <c r="E296" s="63">
        <v>27.1</v>
      </c>
      <c r="F296" s="8"/>
      <c r="G296" s="62">
        <v>284</v>
      </c>
      <c r="H296" s="63">
        <v>26.8</v>
      </c>
      <c r="I296" s="8"/>
      <c r="J296" s="45">
        <v>285.65551757809999</v>
      </c>
      <c r="K296" s="63">
        <v>26.9</v>
      </c>
      <c r="L296" s="8"/>
      <c r="M296" s="62">
        <v>301</v>
      </c>
      <c r="N296" s="63">
        <v>27.6</v>
      </c>
      <c r="O296" s="8"/>
      <c r="P296" s="62">
        <v>268</v>
      </c>
      <c r="Q296" s="63">
        <v>26.5</v>
      </c>
      <c r="R296" s="8"/>
      <c r="S296" s="45">
        <v>289.3973083496</v>
      </c>
      <c r="T296" s="63">
        <v>27.7</v>
      </c>
      <c r="U296" s="8"/>
      <c r="V296" s="62">
        <v>313</v>
      </c>
      <c r="W296" s="63">
        <v>28.6</v>
      </c>
      <c r="X296" s="8"/>
      <c r="Y296" s="62">
        <v>315</v>
      </c>
      <c r="Z296" s="63">
        <v>28.6</v>
      </c>
      <c r="AA296" s="8"/>
      <c r="AB296" s="45">
        <v>285.67987060550001</v>
      </c>
      <c r="AC296" s="63">
        <v>27.5</v>
      </c>
      <c r="AD296" s="8"/>
      <c r="AE296" s="62">
        <v>285</v>
      </c>
      <c r="AF296" s="63">
        <v>27.4</v>
      </c>
      <c r="AG296" s="8"/>
      <c r="AH296" s="62">
        <v>250</v>
      </c>
      <c r="AI296" s="63">
        <v>27.2</v>
      </c>
      <c r="AJ296" s="8"/>
      <c r="AK296" s="45">
        <v>274.54650878910002</v>
      </c>
      <c r="AL296" s="63">
        <v>28.5</v>
      </c>
      <c r="AM296" s="8"/>
      <c r="AN296" s="62">
        <v>225</v>
      </c>
      <c r="AO296" s="63">
        <v>25.6</v>
      </c>
      <c r="AP296" s="8"/>
      <c r="AQ296" s="45">
        <v>259.86026000980002</v>
      </c>
      <c r="AR296" s="63">
        <v>25.5</v>
      </c>
      <c r="AS296" s="8"/>
      <c r="AT296" s="62">
        <v>258</v>
      </c>
      <c r="AU296" s="63">
        <v>25.4</v>
      </c>
      <c r="AV296" s="8"/>
      <c r="AW296" s="62">
        <v>169</v>
      </c>
      <c r="AX296" s="63">
        <v>21.3</v>
      </c>
      <c r="AY296" s="8"/>
      <c r="AZ296" s="62">
        <v>169</v>
      </c>
      <c r="BA296" s="63">
        <v>25.6</v>
      </c>
      <c r="BB296" s="8"/>
      <c r="BC296" s="45">
        <v>165.2799987793</v>
      </c>
      <c r="BD296" s="63">
        <v>29.9</v>
      </c>
      <c r="BF296" s="62">
        <v>178</v>
      </c>
      <c r="BG296" s="63">
        <v>33.200000000000003</v>
      </c>
      <c r="BH296" s="8"/>
      <c r="BI296" s="62">
        <v>168</v>
      </c>
      <c r="BJ296" s="63">
        <v>31.8</v>
      </c>
      <c r="BL296" s="80">
        <v>195.87478637699999</v>
      </c>
      <c r="BM296" s="10">
        <v>31.413450241090001</v>
      </c>
      <c r="BO296" s="80">
        <v>191.51638793949999</v>
      </c>
      <c r="BP296" s="10">
        <v>32.416706085210002</v>
      </c>
      <c r="BR296" s="80">
        <v>175.63903808590001</v>
      </c>
      <c r="BS296" s="10">
        <v>32.40288925171</v>
      </c>
      <c r="BU296" s="45">
        <v>169.31756591800001</v>
      </c>
      <c r="BV296" s="10">
        <v>32.311870574949999</v>
      </c>
    </row>
    <row r="297" spans="1:74" x14ac:dyDescent="0.3">
      <c r="A297" s="62">
        <v>237</v>
      </c>
      <c r="B297" s="63">
        <v>13.6</v>
      </c>
      <c r="C297" s="8"/>
      <c r="D297" s="62">
        <v>289</v>
      </c>
      <c r="E297" s="63">
        <v>27.2</v>
      </c>
      <c r="F297" s="8"/>
      <c r="G297" s="62">
        <v>286</v>
      </c>
      <c r="H297" s="63">
        <v>26.9</v>
      </c>
      <c r="I297" s="8"/>
      <c r="J297" s="45">
        <v>287.69458007809999</v>
      </c>
      <c r="K297" s="63">
        <v>27</v>
      </c>
      <c r="L297" s="8"/>
      <c r="M297" s="62">
        <v>304</v>
      </c>
      <c r="N297" s="63">
        <v>27.7</v>
      </c>
      <c r="O297" s="8"/>
      <c r="P297" s="62">
        <v>270</v>
      </c>
      <c r="Q297" s="63">
        <v>26.6</v>
      </c>
      <c r="R297" s="8"/>
      <c r="S297" s="45">
        <v>291.9471130371</v>
      </c>
      <c r="T297" s="63">
        <v>27.8</v>
      </c>
      <c r="U297" s="8"/>
      <c r="V297" s="62">
        <v>316</v>
      </c>
      <c r="W297" s="63">
        <v>28.7</v>
      </c>
      <c r="X297" s="8"/>
      <c r="Y297" s="62">
        <v>319</v>
      </c>
      <c r="Z297" s="63">
        <v>28.7</v>
      </c>
      <c r="AA297" s="8"/>
      <c r="AB297" s="45">
        <v>287.58905029300001</v>
      </c>
      <c r="AC297" s="63">
        <v>27.6</v>
      </c>
      <c r="AD297" s="8"/>
      <c r="AE297" s="62">
        <v>287</v>
      </c>
      <c r="AF297" s="63">
        <v>27.5</v>
      </c>
      <c r="AG297" s="8"/>
      <c r="AH297" s="62">
        <v>251</v>
      </c>
      <c r="AI297" s="63">
        <v>27.3</v>
      </c>
      <c r="AJ297" s="8"/>
      <c r="AK297" s="45">
        <v>277.07482910160002</v>
      </c>
      <c r="AL297" s="63">
        <v>28.6</v>
      </c>
      <c r="AM297" s="8"/>
      <c r="AN297" s="62">
        <v>226</v>
      </c>
      <c r="AO297" s="63">
        <v>25.7</v>
      </c>
      <c r="AP297" s="8"/>
      <c r="AQ297" s="45">
        <v>260.99893188480002</v>
      </c>
      <c r="AR297" s="63">
        <v>25.6</v>
      </c>
      <c r="AS297" s="8"/>
      <c r="AT297" s="62">
        <v>259</v>
      </c>
      <c r="AU297" s="63">
        <v>25.5</v>
      </c>
      <c r="AV297" s="8"/>
      <c r="AW297" s="62">
        <v>169</v>
      </c>
      <c r="AX297" s="63">
        <v>21.4</v>
      </c>
      <c r="AY297" s="8"/>
      <c r="AZ297" s="62">
        <v>169</v>
      </c>
      <c r="BA297" s="63">
        <v>25.7</v>
      </c>
      <c r="BB297" s="8"/>
      <c r="BC297" s="45">
        <v>165.3522644043</v>
      </c>
      <c r="BD297" s="63">
        <v>30</v>
      </c>
      <c r="BF297" s="62">
        <v>179</v>
      </c>
      <c r="BG297" s="63">
        <v>33.299999999999997</v>
      </c>
      <c r="BH297" s="8"/>
      <c r="BI297" s="62">
        <v>168</v>
      </c>
      <c r="BJ297" s="63">
        <v>31.9</v>
      </c>
      <c r="BL297" s="80">
        <v>195.62966918949999</v>
      </c>
      <c r="BM297" s="10">
        <v>31.530698776249999</v>
      </c>
      <c r="BO297" s="80">
        <v>191.57382202150001</v>
      </c>
      <c r="BP297" s="10">
        <v>32.533893585210002</v>
      </c>
      <c r="BR297" s="80">
        <v>175.7626953125</v>
      </c>
      <c r="BS297" s="10">
        <v>32.519710540769999</v>
      </c>
      <c r="BU297" s="45">
        <v>169.30099487300001</v>
      </c>
      <c r="BV297" s="10">
        <v>32.428871154790002</v>
      </c>
    </row>
    <row r="298" spans="1:74" x14ac:dyDescent="0.3">
      <c r="A298" s="62">
        <v>237</v>
      </c>
      <c r="B298" s="63">
        <v>13.7</v>
      </c>
      <c r="C298" s="8"/>
      <c r="D298" s="62">
        <v>290</v>
      </c>
      <c r="E298" s="63">
        <v>27.3</v>
      </c>
      <c r="F298" s="8"/>
      <c r="G298" s="62">
        <v>288</v>
      </c>
      <c r="H298" s="63">
        <v>27</v>
      </c>
      <c r="I298" s="8"/>
      <c r="J298" s="45">
        <v>289.84301757809999</v>
      </c>
      <c r="K298" s="63">
        <v>27.1</v>
      </c>
      <c r="L298" s="8"/>
      <c r="M298" s="62">
        <v>307</v>
      </c>
      <c r="N298" s="63">
        <v>27.8</v>
      </c>
      <c r="O298" s="8"/>
      <c r="P298" s="62">
        <v>271</v>
      </c>
      <c r="Q298" s="63">
        <v>26.7</v>
      </c>
      <c r="R298" s="8"/>
      <c r="S298" s="45">
        <v>294.5408630371</v>
      </c>
      <c r="T298" s="63">
        <v>27.9</v>
      </c>
      <c r="U298" s="8"/>
      <c r="V298" s="62">
        <v>319</v>
      </c>
      <c r="W298" s="63">
        <v>28.8</v>
      </c>
      <c r="X298" s="8"/>
      <c r="Y298" s="62">
        <v>322</v>
      </c>
      <c r="Z298" s="63">
        <v>28.8</v>
      </c>
      <c r="AA298" s="8"/>
      <c r="AB298" s="45">
        <v>289.53338623050001</v>
      </c>
      <c r="AC298" s="63">
        <v>27.7</v>
      </c>
      <c r="AD298" s="8"/>
      <c r="AE298" s="62">
        <v>289</v>
      </c>
      <c r="AF298" s="63">
        <v>27.6</v>
      </c>
      <c r="AG298" s="8"/>
      <c r="AH298" s="62">
        <v>253</v>
      </c>
      <c r="AI298" s="63">
        <v>27.4</v>
      </c>
      <c r="AJ298" s="8"/>
      <c r="AK298" s="45">
        <v>279.77014160160002</v>
      </c>
      <c r="AL298" s="63">
        <v>28.7</v>
      </c>
      <c r="AM298" s="8"/>
      <c r="AN298" s="62">
        <v>227</v>
      </c>
      <c r="AO298" s="63">
        <v>25.8</v>
      </c>
      <c r="AP298" s="8"/>
      <c r="AQ298" s="45">
        <v>262.14199829099999</v>
      </c>
      <c r="AR298" s="63">
        <v>25.7</v>
      </c>
      <c r="AS298" s="8"/>
      <c r="AT298" s="62">
        <v>260</v>
      </c>
      <c r="AU298" s="63">
        <v>25.6</v>
      </c>
      <c r="AV298" s="8"/>
      <c r="AW298" s="62">
        <v>169</v>
      </c>
      <c r="AX298" s="63">
        <v>21.5</v>
      </c>
      <c r="AY298" s="8"/>
      <c r="AZ298" s="62">
        <v>169</v>
      </c>
      <c r="BA298" s="63">
        <v>25.8</v>
      </c>
      <c r="BB298" s="8"/>
      <c r="BC298" s="45">
        <v>165.42431640629999</v>
      </c>
      <c r="BD298" s="63">
        <v>30.1</v>
      </c>
      <c r="BF298" s="62">
        <v>181</v>
      </c>
      <c r="BG298" s="63">
        <v>33.4</v>
      </c>
      <c r="BH298" s="8"/>
      <c r="BI298" s="62">
        <v>169</v>
      </c>
      <c r="BJ298" s="63">
        <v>32</v>
      </c>
      <c r="BL298" s="80">
        <v>195.33560180660001</v>
      </c>
      <c r="BM298" s="10">
        <v>31.647336959840001</v>
      </c>
      <c r="BO298" s="80">
        <v>191.61769104000001</v>
      </c>
      <c r="BP298" s="10">
        <v>32.650653839109999</v>
      </c>
      <c r="BR298" s="80">
        <v>175.89601135250001</v>
      </c>
      <c r="BS298" s="10">
        <v>32.636669158940002</v>
      </c>
      <c r="BU298" s="45">
        <v>169.28602600100001</v>
      </c>
      <c r="BV298" s="10">
        <v>32.54502105713</v>
      </c>
    </row>
    <row r="299" spans="1:74" x14ac:dyDescent="0.3">
      <c r="A299" s="62">
        <v>238</v>
      </c>
      <c r="B299" s="63">
        <v>13.7</v>
      </c>
      <c r="C299" s="8"/>
      <c r="D299" s="62">
        <v>292</v>
      </c>
      <c r="E299" s="63">
        <v>27.4</v>
      </c>
      <c r="F299" s="8"/>
      <c r="G299" s="62">
        <v>290</v>
      </c>
      <c r="H299" s="63">
        <v>27.1</v>
      </c>
      <c r="I299" s="8"/>
      <c r="J299" s="45">
        <v>292.07348632809999</v>
      </c>
      <c r="K299" s="63">
        <v>27.2</v>
      </c>
      <c r="L299" s="8"/>
      <c r="M299" s="62">
        <v>309</v>
      </c>
      <c r="N299" s="63">
        <v>27.9</v>
      </c>
      <c r="O299" s="8"/>
      <c r="P299" s="62">
        <v>273</v>
      </c>
      <c r="Q299" s="63">
        <v>26.8</v>
      </c>
      <c r="R299" s="8"/>
      <c r="S299" s="45">
        <v>297.1697692871</v>
      </c>
      <c r="T299" s="63">
        <v>28</v>
      </c>
      <c r="U299" s="8"/>
      <c r="V299" s="62">
        <v>322</v>
      </c>
      <c r="W299" s="63">
        <v>28.9</v>
      </c>
      <c r="X299" s="8"/>
      <c r="Y299" s="62">
        <v>326</v>
      </c>
      <c r="Z299" s="63">
        <v>28.9</v>
      </c>
      <c r="AA299" s="8"/>
      <c r="AB299" s="45">
        <v>291.54022216800001</v>
      </c>
      <c r="AC299" s="63">
        <v>27.8</v>
      </c>
      <c r="AD299" s="8"/>
      <c r="AE299" s="62">
        <v>291</v>
      </c>
      <c r="AF299" s="63">
        <v>27.7</v>
      </c>
      <c r="AG299" s="8"/>
      <c r="AH299" s="62">
        <v>255</v>
      </c>
      <c r="AI299" s="63">
        <v>27.5</v>
      </c>
      <c r="AJ299" s="8"/>
      <c r="AK299" s="45">
        <v>282.54553222660002</v>
      </c>
      <c r="AL299" s="63">
        <v>28.8</v>
      </c>
      <c r="AM299" s="8"/>
      <c r="AN299" s="62">
        <v>228</v>
      </c>
      <c r="AO299" s="63">
        <v>25.9</v>
      </c>
      <c r="AP299" s="8"/>
      <c r="AQ299" s="45">
        <v>263.33340454099999</v>
      </c>
      <c r="AR299" s="63">
        <v>25.8</v>
      </c>
      <c r="AS299" s="8"/>
      <c r="AT299" s="62">
        <v>262</v>
      </c>
      <c r="AU299" s="63">
        <v>25.7</v>
      </c>
      <c r="AV299" s="8"/>
      <c r="AW299" s="62">
        <v>169</v>
      </c>
      <c r="AX299" s="63">
        <v>21.6</v>
      </c>
      <c r="AY299" s="8"/>
      <c r="AZ299" s="62">
        <v>169</v>
      </c>
      <c r="BA299" s="63">
        <v>25.9</v>
      </c>
      <c r="BB299" s="8"/>
      <c r="BC299" s="45">
        <v>165.4892578125</v>
      </c>
      <c r="BD299" s="63">
        <v>30.3</v>
      </c>
      <c r="BF299" s="62">
        <v>182</v>
      </c>
      <c r="BG299" s="63">
        <v>33.5</v>
      </c>
      <c r="BH299" s="8"/>
      <c r="BI299" s="62">
        <v>169</v>
      </c>
      <c r="BJ299" s="63">
        <v>32.1</v>
      </c>
      <c r="BL299" s="80">
        <v>194.92568969729999</v>
      </c>
      <c r="BM299" s="10">
        <v>31.763608932499999</v>
      </c>
      <c r="BO299" s="80">
        <v>191.6367340088</v>
      </c>
      <c r="BP299" s="10">
        <v>32.766620635990002</v>
      </c>
      <c r="BR299" s="80">
        <v>176.02937316890001</v>
      </c>
      <c r="BS299" s="10">
        <v>32.75281906128</v>
      </c>
      <c r="BU299" s="45">
        <v>169.2812652588</v>
      </c>
      <c r="BV299" s="10">
        <v>32.66172027588</v>
      </c>
    </row>
    <row r="300" spans="1:74" x14ac:dyDescent="0.3">
      <c r="A300" s="62">
        <v>238</v>
      </c>
      <c r="B300" s="63">
        <v>13.8</v>
      </c>
      <c r="C300" s="8"/>
      <c r="D300" s="62">
        <v>295</v>
      </c>
      <c r="E300" s="63">
        <v>27.5</v>
      </c>
      <c r="F300" s="8"/>
      <c r="G300" s="62">
        <v>292</v>
      </c>
      <c r="H300" s="63">
        <v>27.2</v>
      </c>
      <c r="I300" s="8"/>
      <c r="J300" s="45">
        <v>294.35278320309999</v>
      </c>
      <c r="K300" s="63">
        <v>27.3</v>
      </c>
      <c r="L300" s="8"/>
      <c r="M300" s="62">
        <v>312</v>
      </c>
      <c r="N300" s="63">
        <v>28</v>
      </c>
      <c r="O300" s="8"/>
      <c r="P300" s="62">
        <v>274</v>
      </c>
      <c r="Q300" s="63">
        <v>26.9</v>
      </c>
      <c r="R300" s="8"/>
      <c r="S300" s="45">
        <v>299.8768005371</v>
      </c>
      <c r="T300" s="63">
        <v>28.1</v>
      </c>
      <c r="U300" s="8"/>
      <c r="V300" s="62">
        <v>326</v>
      </c>
      <c r="W300" s="63">
        <v>29</v>
      </c>
      <c r="X300" s="8"/>
      <c r="Y300" s="62">
        <v>329</v>
      </c>
      <c r="Z300" s="63">
        <v>29</v>
      </c>
      <c r="AA300" s="8"/>
      <c r="AB300" s="45">
        <v>293.59881591800001</v>
      </c>
      <c r="AC300" s="63">
        <v>27.9</v>
      </c>
      <c r="AD300" s="8"/>
      <c r="AE300" s="62">
        <v>293</v>
      </c>
      <c r="AF300" s="63">
        <v>27.8</v>
      </c>
      <c r="AG300" s="8"/>
      <c r="AH300" s="62">
        <v>257</v>
      </c>
      <c r="AI300" s="63">
        <v>27.6</v>
      </c>
      <c r="AJ300" s="8"/>
      <c r="AK300" s="45">
        <v>285.37170410160002</v>
      </c>
      <c r="AL300" s="63">
        <v>28.9</v>
      </c>
      <c r="AM300" s="8"/>
      <c r="AN300" s="62">
        <v>230</v>
      </c>
      <c r="AO300" s="63">
        <v>26</v>
      </c>
      <c r="AP300" s="8"/>
      <c r="AQ300" s="45">
        <v>264.56582641599999</v>
      </c>
      <c r="AR300" s="63">
        <v>25.9</v>
      </c>
      <c r="AS300" s="8"/>
      <c r="AT300" s="62">
        <v>263</v>
      </c>
      <c r="AU300" s="63">
        <v>25.8</v>
      </c>
      <c r="AV300" s="8"/>
      <c r="AW300" s="62">
        <v>169</v>
      </c>
      <c r="AX300" s="63">
        <v>21.7</v>
      </c>
      <c r="AY300" s="8"/>
      <c r="AZ300" s="62">
        <v>169</v>
      </c>
      <c r="BA300" s="63">
        <v>26</v>
      </c>
      <c r="BB300" s="8"/>
      <c r="BC300" s="45">
        <v>165.58389282229999</v>
      </c>
      <c r="BD300" s="63">
        <v>30.4</v>
      </c>
      <c r="BF300" s="62">
        <v>183</v>
      </c>
      <c r="BG300" s="63">
        <v>33.700000000000003</v>
      </c>
      <c r="BH300" s="8"/>
      <c r="BI300" s="62">
        <v>170</v>
      </c>
      <c r="BJ300" s="63">
        <v>32.299999999999997</v>
      </c>
      <c r="BL300" s="80">
        <v>194.3624572754</v>
      </c>
      <c r="BM300" s="10">
        <v>31.88055229187</v>
      </c>
      <c r="BO300" s="80">
        <v>191.65042114260001</v>
      </c>
      <c r="BP300" s="10">
        <v>32.884174346919998</v>
      </c>
      <c r="BR300" s="80">
        <v>176.15742492679999</v>
      </c>
      <c r="BS300" s="10">
        <v>32.869579315190002</v>
      </c>
      <c r="BU300" s="45">
        <v>169.27223205569999</v>
      </c>
      <c r="BV300" s="10">
        <v>32.778785705570002</v>
      </c>
    </row>
    <row r="301" spans="1:74" x14ac:dyDescent="0.3">
      <c r="A301" s="62">
        <v>238</v>
      </c>
      <c r="B301" s="63">
        <v>13.8</v>
      </c>
      <c r="C301" s="8"/>
      <c r="D301" s="62">
        <v>297</v>
      </c>
      <c r="E301" s="63">
        <v>27.6</v>
      </c>
      <c r="F301" s="8"/>
      <c r="G301" s="62">
        <v>294</v>
      </c>
      <c r="H301" s="63">
        <v>27.3</v>
      </c>
      <c r="I301" s="8"/>
      <c r="J301" s="45">
        <v>296.76684570309999</v>
      </c>
      <c r="K301" s="63">
        <v>27.4</v>
      </c>
      <c r="L301" s="8"/>
      <c r="M301" s="62">
        <v>315</v>
      </c>
      <c r="N301" s="63">
        <v>28.1</v>
      </c>
      <c r="O301" s="8"/>
      <c r="P301" s="62">
        <v>276</v>
      </c>
      <c r="Q301" s="63">
        <v>27</v>
      </c>
      <c r="R301" s="8"/>
      <c r="S301" s="45">
        <v>302.6756286621</v>
      </c>
      <c r="T301" s="63">
        <v>28.2</v>
      </c>
      <c r="U301" s="8"/>
      <c r="V301" s="62">
        <v>329</v>
      </c>
      <c r="W301" s="63">
        <v>29.1</v>
      </c>
      <c r="X301" s="8"/>
      <c r="Y301" s="62">
        <v>333</v>
      </c>
      <c r="Z301" s="63">
        <v>29.1</v>
      </c>
      <c r="AA301" s="8"/>
      <c r="AB301" s="45">
        <v>295.71697998050001</v>
      </c>
      <c r="AC301" s="63">
        <v>28</v>
      </c>
      <c r="AD301" s="8"/>
      <c r="AE301" s="62">
        <v>295</v>
      </c>
      <c r="AF301" s="63">
        <v>27.9</v>
      </c>
      <c r="AG301" s="8"/>
      <c r="AH301" s="62">
        <v>259</v>
      </c>
      <c r="AI301" s="63">
        <v>27.7</v>
      </c>
      <c r="AJ301" s="8"/>
      <c r="AK301" s="45">
        <v>288.26232910160002</v>
      </c>
      <c r="AL301" s="63">
        <v>29</v>
      </c>
      <c r="AM301" s="8"/>
      <c r="AN301" s="62">
        <v>231</v>
      </c>
      <c r="AO301" s="63">
        <v>26.1</v>
      </c>
      <c r="AP301" s="8"/>
      <c r="AQ301" s="45">
        <v>265.84121704099999</v>
      </c>
      <c r="AR301" s="63">
        <v>26</v>
      </c>
      <c r="AS301" s="8"/>
      <c r="AT301" s="62">
        <v>264</v>
      </c>
      <c r="AU301" s="63">
        <v>25.9</v>
      </c>
      <c r="AV301" s="8"/>
      <c r="AW301" s="62">
        <v>169</v>
      </c>
      <c r="AX301" s="63">
        <v>21.8</v>
      </c>
      <c r="AY301" s="8"/>
      <c r="AZ301" s="62">
        <v>169</v>
      </c>
      <c r="BA301" s="63">
        <v>26.1</v>
      </c>
      <c r="BB301" s="8"/>
      <c r="BC301" s="45">
        <v>165.68807983400001</v>
      </c>
      <c r="BD301" s="63">
        <v>30.5</v>
      </c>
      <c r="BF301" s="62">
        <v>184</v>
      </c>
      <c r="BG301" s="63">
        <v>33.799999999999997</v>
      </c>
      <c r="BH301" s="8"/>
      <c r="BI301" s="62">
        <v>171</v>
      </c>
      <c r="BJ301" s="63">
        <v>32.4</v>
      </c>
      <c r="BL301" s="80">
        <v>193.84927368160001</v>
      </c>
      <c r="BM301" s="10">
        <v>31.996946334840001</v>
      </c>
      <c r="BO301" s="80">
        <v>191.6533203125</v>
      </c>
      <c r="BP301" s="10">
        <v>33.001117706300001</v>
      </c>
      <c r="BR301" s="80">
        <v>176.27278137210001</v>
      </c>
      <c r="BS301" s="10">
        <v>32.986644744869999</v>
      </c>
      <c r="BU301" s="45">
        <v>169.25848388669999</v>
      </c>
      <c r="BV301" s="10">
        <v>32.89511871338</v>
      </c>
    </row>
    <row r="302" spans="1:74" x14ac:dyDescent="0.3">
      <c r="A302" s="62">
        <v>239</v>
      </c>
      <c r="B302" s="63">
        <v>13.9</v>
      </c>
      <c r="C302" s="8"/>
      <c r="D302" s="62">
        <v>299</v>
      </c>
      <c r="E302" s="63">
        <v>27.7</v>
      </c>
      <c r="F302" s="8"/>
      <c r="G302" s="62">
        <v>297</v>
      </c>
      <c r="H302" s="63">
        <v>27.4</v>
      </c>
      <c r="I302" s="8"/>
      <c r="J302" s="45">
        <v>299.26782226559999</v>
      </c>
      <c r="K302" s="63">
        <v>27.5</v>
      </c>
      <c r="L302" s="8"/>
      <c r="M302" s="62">
        <v>318</v>
      </c>
      <c r="N302" s="63">
        <v>28.2</v>
      </c>
      <c r="O302" s="8"/>
      <c r="P302" s="62">
        <v>278</v>
      </c>
      <c r="Q302" s="63">
        <v>27.1</v>
      </c>
      <c r="R302" s="8"/>
      <c r="S302" s="45">
        <v>305.5232849121</v>
      </c>
      <c r="T302" s="63">
        <v>28.3</v>
      </c>
      <c r="U302" s="8"/>
      <c r="V302" s="62">
        <v>333</v>
      </c>
      <c r="W302" s="63">
        <v>29.2</v>
      </c>
      <c r="X302" s="8"/>
      <c r="Y302" s="62">
        <v>337</v>
      </c>
      <c r="Z302" s="63">
        <v>29.2</v>
      </c>
      <c r="AA302" s="8"/>
      <c r="AB302" s="45">
        <v>297.91131591800001</v>
      </c>
      <c r="AC302" s="63">
        <v>28.1</v>
      </c>
      <c r="AD302" s="8"/>
      <c r="AE302" s="62">
        <v>297</v>
      </c>
      <c r="AF302" s="63">
        <v>28</v>
      </c>
      <c r="AG302" s="8"/>
      <c r="AH302" s="62">
        <v>261</v>
      </c>
      <c r="AI302" s="63">
        <v>27.8</v>
      </c>
      <c r="AJ302" s="8"/>
      <c r="AK302" s="45">
        <v>291.25451660160002</v>
      </c>
      <c r="AL302" s="63">
        <v>29.1</v>
      </c>
      <c r="AM302" s="8"/>
      <c r="AN302" s="62">
        <v>232</v>
      </c>
      <c r="AO302" s="63">
        <v>26.2</v>
      </c>
      <c r="AP302" s="8"/>
      <c r="AQ302" s="45">
        <v>267.17813110349999</v>
      </c>
      <c r="AR302" s="63">
        <v>26.1</v>
      </c>
      <c r="AS302" s="8"/>
      <c r="AT302" s="62">
        <v>265</v>
      </c>
      <c r="AU302" s="63">
        <v>26</v>
      </c>
      <c r="AV302" s="8"/>
      <c r="AW302" s="62">
        <v>169</v>
      </c>
      <c r="AX302" s="63">
        <v>21.8</v>
      </c>
      <c r="AY302" s="8"/>
      <c r="AZ302" s="62">
        <v>169</v>
      </c>
      <c r="BA302" s="63">
        <v>26.2</v>
      </c>
      <c r="BB302" s="8"/>
      <c r="BC302" s="45">
        <v>165.7758178711</v>
      </c>
      <c r="BD302" s="63">
        <v>30.6</v>
      </c>
      <c r="BF302" s="62">
        <v>186</v>
      </c>
      <c r="BG302" s="63">
        <v>33.9</v>
      </c>
      <c r="BH302" s="8"/>
      <c r="BI302" s="62">
        <v>172</v>
      </c>
      <c r="BJ302" s="63">
        <v>32.5</v>
      </c>
      <c r="BL302" s="80">
        <v>193.51858520510001</v>
      </c>
      <c r="BM302" s="10">
        <v>32.113403320309999</v>
      </c>
      <c r="BO302" s="80">
        <v>191.6393585205</v>
      </c>
      <c r="BP302" s="10">
        <v>33.116962432859999</v>
      </c>
      <c r="BR302" s="80">
        <v>176.38471984860001</v>
      </c>
      <c r="BS302" s="10">
        <v>33.10273361206</v>
      </c>
      <c r="BU302" s="45">
        <v>169.2441558838</v>
      </c>
      <c r="BV302" s="10">
        <v>33.01163482666</v>
      </c>
    </row>
    <row r="303" spans="1:74" x14ac:dyDescent="0.3">
      <c r="A303" s="62">
        <v>239</v>
      </c>
      <c r="B303" s="63">
        <v>13.9</v>
      </c>
      <c r="C303" s="8"/>
      <c r="D303" s="62">
        <v>301</v>
      </c>
      <c r="E303" s="63">
        <v>27.8</v>
      </c>
      <c r="F303" s="8"/>
      <c r="G303" s="62">
        <v>299</v>
      </c>
      <c r="H303" s="63">
        <v>27.5</v>
      </c>
      <c r="I303" s="8"/>
      <c r="J303" s="45">
        <v>301.84399414059999</v>
      </c>
      <c r="K303" s="63">
        <v>27.6</v>
      </c>
      <c r="L303" s="8"/>
      <c r="M303" s="62">
        <v>321</v>
      </c>
      <c r="N303" s="63">
        <v>28.3</v>
      </c>
      <c r="O303" s="8"/>
      <c r="P303" s="62">
        <v>280</v>
      </c>
      <c r="Q303" s="63">
        <v>27.2</v>
      </c>
      <c r="R303" s="8"/>
      <c r="S303" s="45">
        <v>308.4178161621</v>
      </c>
      <c r="T303" s="63">
        <v>28.4</v>
      </c>
      <c r="U303" s="8"/>
      <c r="V303" s="62">
        <v>336</v>
      </c>
      <c r="W303" s="63">
        <v>29.3</v>
      </c>
      <c r="X303" s="8"/>
      <c r="Y303" s="62">
        <v>340</v>
      </c>
      <c r="Z303" s="63">
        <v>29.3</v>
      </c>
      <c r="AA303" s="8"/>
      <c r="AB303" s="45">
        <v>300.30194091800001</v>
      </c>
      <c r="AC303" s="63">
        <v>28.2</v>
      </c>
      <c r="AD303" s="8"/>
      <c r="AE303" s="62">
        <v>299</v>
      </c>
      <c r="AF303" s="63">
        <v>28.1</v>
      </c>
      <c r="AG303" s="8"/>
      <c r="AH303" s="62">
        <v>263</v>
      </c>
      <c r="AI303" s="63">
        <v>27.9</v>
      </c>
      <c r="AJ303" s="8"/>
      <c r="AK303" s="45">
        <v>294.27404785160002</v>
      </c>
      <c r="AL303" s="63">
        <v>29.2</v>
      </c>
      <c r="AM303" s="8"/>
      <c r="AN303" s="62">
        <v>233</v>
      </c>
      <c r="AO303" s="63">
        <v>26.3</v>
      </c>
      <c r="AP303" s="8"/>
      <c r="AQ303" s="45">
        <v>268.56680297849999</v>
      </c>
      <c r="AR303" s="63">
        <v>26.2</v>
      </c>
      <c r="AS303" s="8"/>
      <c r="AT303" s="62">
        <v>267</v>
      </c>
      <c r="AU303" s="63">
        <v>26.1</v>
      </c>
      <c r="AV303" s="8"/>
      <c r="AW303" s="62">
        <v>169</v>
      </c>
      <c r="AX303" s="63">
        <v>21.9</v>
      </c>
      <c r="AY303" s="8"/>
      <c r="AZ303" s="62">
        <v>169</v>
      </c>
      <c r="BA303" s="63">
        <v>26.3</v>
      </c>
      <c r="BB303" s="8"/>
      <c r="BC303" s="45">
        <v>165.88598632809999</v>
      </c>
      <c r="BD303" s="63">
        <v>30.7</v>
      </c>
      <c r="BF303" s="62">
        <v>187</v>
      </c>
      <c r="BG303" s="63">
        <v>34</v>
      </c>
      <c r="BH303" s="8"/>
      <c r="BI303" s="62">
        <v>172</v>
      </c>
      <c r="BJ303" s="63">
        <v>32.6</v>
      </c>
      <c r="BL303" s="80">
        <v>193.3038635254</v>
      </c>
      <c r="BM303" s="10">
        <v>32.230041503910002</v>
      </c>
      <c r="BO303" s="80">
        <v>191.62812805179999</v>
      </c>
      <c r="BP303" s="10">
        <v>33.233783721919998</v>
      </c>
      <c r="BR303" s="80">
        <v>176.48640441890001</v>
      </c>
      <c r="BS303" s="10">
        <v>33.219554901119999</v>
      </c>
      <c r="BU303" s="72">
        <v>169.22357177730001</v>
      </c>
      <c r="BV303" s="10">
        <v>33.129066467290002</v>
      </c>
    </row>
    <row r="304" spans="1:74" x14ac:dyDescent="0.3">
      <c r="A304" s="62">
        <v>239</v>
      </c>
      <c r="B304" s="63">
        <v>14</v>
      </c>
      <c r="C304" s="8"/>
      <c r="D304" s="62">
        <v>304</v>
      </c>
      <c r="E304" s="63">
        <v>27.9</v>
      </c>
      <c r="F304" s="8"/>
      <c r="G304" s="62">
        <v>302</v>
      </c>
      <c r="H304" s="63">
        <v>27.6</v>
      </c>
      <c r="I304" s="8"/>
      <c r="J304" s="45">
        <v>304.54125976559999</v>
      </c>
      <c r="K304" s="63">
        <v>27.7</v>
      </c>
      <c r="L304" s="8"/>
      <c r="M304" s="62">
        <v>324</v>
      </c>
      <c r="N304" s="63">
        <v>28.4</v>
      </c>
      <c r="O304" s="8"/>
      <c r="P304" s="62">
        <v>282</v>
      </c>
      <c r="Q304" s="63">
        <v>27.3</v>
      </c>
      <c r="R304" s="8"/>
      <c r="S304" s="45">
        <v>311.4490661621</v>
      </c>
      <c r="T304" s="63">
        <v>28.5</v>
      </c>
      <c r="U304" s="8"/>
      <c r="V304" s="62">
        <v>340</v>
      </c>
      <c r="W304" s="63">
        <v>29.4</v>
      </c>
      <c r="X304" s="8"/>
      <c r="Y304" s="62">
        <v>344</v>
      </c>
      <c r="Z304" s="63">
        <v>29.4</v>
      </c>
      <c r="AA304" s="8"/>
      <c r="AB304" s="45">
        <v>302.84197998050001</v>
      </c>
      <c r="AC304" s="63">
        <v>28.3</v>
      </c>
      <c r="AD304" s="8"/>
      <c r="AE304" s="62">
        <v>302</v>
      </c>
      <c r="AF304" s="63">
        <v>28.2</v>
      </c>
      <c r="AG304" s="8"/>
      <c r="AH304" s="62">
        <v>265</v>
      </c>
      <c r="AI304" s="63">
        <v>28</v>
      </c>
      <c r="AJ304" s="8"/>
      <c r="AK304" s="45">
        <v>297.29357910160002</v>
      </c>
      <c r="AL304" s="63">
        <v>29.3</v>
      </c>
      <c r="AM304" s="8"/>
      <c r="AN304" s="62">
        <v>235</v>
      </c>
      <c r="AO304" s="63">
        <v>26.4</v>
      </c>
      <c r="AP304" s="8"/>
      <c r="AQ304" s="45">
        <v>269.97802734380002</v>
      </c>
      <c r="AR304" s="63">
        <v>26.3</v>
      </c>
      <c r="AS304" s="8"/>
      <c r="AT304" s="62">
        <v>268</v>
      </c>
      <c r="AU304" s="63">
        <v>26.2</v>
      </c>
      <c r="AV304" s="8"/>
      <c r="AW304" s="62">
        <v>168</v>
      </c>
      <c r="AX304" s="63">
        <v>22</v>
      </c>
      <c r="AY304" s="8"/>
      <c r="AZ304" s="62">
        <v>169</v>
      </c>
      <c r="BA304" s="63">
        <v>26.4</v>
      </c>
      <c r="BB304" s="8"/>
      <c r="BC304" s="45">
        <v>165.98962402340001</v>
      </c>
      <c r="BD304" s="63">
        <v>30.8</v>
      </c>
      <c r="BF304" s="62">
        <v>189</v>
      </c>
      <c r="BG304" s="63">
        <v>34.1</v>
      </c>
      <c r="BH304" s="8"/>
      <c r="BI304" s="62">
        <v>173</v>
      </c>
      <c r="BJ304" s="63">
        <v>32.700000000000003</v>
      </c>
      <c r="BL304" s="80">
        <v>193.1481628418</v>
      </c>
      <c r="BM304" s="10">
        <v>32.346801757809999</v>
      </c>
      <c r="BO304" s="80">
        <v>191.6109161377</v>
      </c>
      <c r="BP304" s="10">
        <v>33.35054397583</v>
      </c>
      <c r="BR304" s="80">
        <v>176.57679748539999</v>
      </c>
      <c r="BS304" s="10">
        <v>33.336742401119999</v>
      </c>
      <c r="BU304" s="45">
        <v>169.22636413570001</v>
      </c>
      <c r="BV304" s="10">
        <v>33.245460510249998</v>
      </c>
    </row>
    <row r="305" spans="1:74" x14ac:dyDescent="0.3">
      <c r="A305" s="62">
        <v>240</v>
      </c>
      <c r="B305" s="63">
        <v>14</v>
      </c>
      <c r="C305" s="8"/>
      <c r="D305" s="62">
        <v>307</v>
      </c>
      <c r="E305" s="63">
        <v>28</v>
      </c>
      <c r="F305" s="8"/>
      <c r="G305" s="62">
        <v>304</v>
      </c>
      <c r="H305" s="63">
        <v>27.7</v>
      </c>
      <c r="I305" s="8"/>
      <c r="J305" s="45">
        <v>307.28149414059999</v>
      </c>
      <c r="K305" s="63">
        <v>27.8</v>
      </c>
      <c r="L305" s="8"/>
      <c r="M305" s="62">
        <v>327</v>
      </c>
      <c r="N305" s="63">
        <v>28.5</v>
      </c>
      <c r="O305" s="8"/>
      <c r="P305" s="62">
        <v>285</v>
      </c>
      <c r="Q305" s="63">
        <v>27.4</v>
      </c>
      <c r="R305" s="8"/>
      <c r="S305" s="45">
        <v>314.53991699220001</v>
      </c>
      <c r="T305" s="63">
        <v>28.6</v>
      </c>
      <c r="U305" s="8"/>
      <c r="V305" s="62">
        <v>344</v>
      </c>
      <c r="W305" s="63">
        <v>29.5</v>
      </c>
      <c r="X305" s="8"/>
      <c r="Y305" s="62">
        <v>348</v>
      </c>
      <c r="Z305" s="63">
        <v>29.5</v>
      </c>
      <c r="AA305" s="8"/>
      <c r="AB305" s="45">
        <v>305.51580810550001</v>
      </c>
      <c r="AC305" s="63">
        <v>28.4</v>
      </c>
      <c r="AD305" s="8"/>
      <c r="AE305" s="62">
        <v>304</v>
      </c>
      <c r="AF305" s="63">
        <v>28.3</v>
      </c>
      <c r="AG305" s="8"/>
      <c r="AH305" s="62">
        <v>267</v>
      </c>
      <c r="AI305" s="63">
        <v>28.1</v>
      </c>
      <c r="AJ305" s="8"/>
      <c r="AK305" s="45">
        <v>300.44787597660002</v>
      </c>
      <c r="AL305" s="63">
        <v>29.4</v>
      </c>
      <c r="AM305" s="8"/>
      <c r="AN305" s="62">
        <v>236</v>
      </c>
      <c r="AO305" s="63">
        <v>26.5</v>
      </c>
      <c r="AP305" s="8"/>
      <c r="AQ305" s="45">
        <v>271.39404296880002</v>
      </c>
      <c r="AR305" s="63">
        <v>26.4</v>
      </c>
      <c r="AS305" s="8"/>
      <c r="AT305" s="62">
        <v>270</v>
      </c>
      <c r="AU305" s="63">
        <v>26.3</v>
      </c>
      <c r="AV305" s="8"/>
      <c r="AW305" s="62">
        <v>168</v>
      </c>
      <c r="AX305" s="63">
        <v>22.1</v>
      </c>
      <c r="AY305" s="8"/>
      <c r="AZ305" s="62">
        <v>169</v>
      </c>
      <c r="BA305" s="63">
        <v>26.5</v>
      </c>
      <c r="BB305" s="8"/>
      <c r="BC305" s="45">
        <v>166.12255859379999</v>
      </c>
      <c r="BD305" s="63">
        <v>31</v>
      </c>
      <c r="BF305" s="62">
        <v>191</v>
      </c>
      <c r="BG305" s="63">
        <v>34.200000000000003</v>
      </c>
      <c r="BH305" s="8"/>
      <c r="BI305" s="62">
        <v>174</v>
      </c>
      <c r="BJ305" s="63">
        <v>32.799999999999997</v>
      </c>
      <c r="BL305" s="80">
        <v>192.99911499020001</v>
      </c>
      <c r="BM305" s="10">
        <v>32.463439941410002</v>
      </c>
      <c r="BO305" s="80">
        <v>191.57931518550001</v>
      </c>
      <c r="BP305" s="10">
        <v>33.46675491333</v>
      </c>
      <c r="BR305" s="80">
        <v>176.65882873539999</v>
      </c>
      <c r="BS305" s="10">
        <v>33.45331954956</v>
      </c>
      <c r="BU305" s="45">
        <v>169.26776123050001</v>
      </c>
      <c r="BV305" s="10">
        <v>33.362037658689999</v>
      </c>
    </row>
    <row r="306" spans="1:74" x14ac:dyDescent="0.3">
      <c r="A306" s="62">
        <v>240</v>
      </c>
      <c r="B306" s="63">
        <v>14.1</v>
      </c>
      <c r="C306" s="8"/>
      <c r="D306" s="62">
        <v>309</v>
      </c>
      <c r="E306" s="63">
        <v>28.1</v>
      </c>
      <c r="F306" s="8"/>
      <c r="G306" s="62">
        <v>307</v>
      </c>
      <c r="H306" s="63">
        <v>27.8</v>
      </c>
      <c r="I306" s="8"/>
      <c r="J306" s="45">
        <v>310.06860351559999</v>
      </c>
      <c r="K306" s="63">
        <v>27.9</v>
      </c>
      <c r="L306" s="8"/>
      <c r="M306" s="62">
        <v>331</v>
      </c>
      <c r="N306" s="63">
        <v>28.6</v>
      </c>
      <c r="O306" s="8"/>
      <c r="P306" s="62">
        <v>287</v>
      </c>
      <c r="Q306" s="63">
        <v>27.5</v>
      </c>
      <c r="R306" s="8"/>
      <c r="S306" s="45">
        <v>317.66491699220001</v>
      </c>
      <c r="T306" s="63">
        <v>28.7</v>
      </c>
      <c r="U306" s="8"/>
      <c r="V306" s="62">
        <v>348</v>
      </c>
      <c r="W306" s="63">
        <v>29.6</v>
      </c>
      <c r="X306" s="8"/>
      <c r="Y306" s="62">
        <v>352</v>
      </c>
      <c r="Z306" s="63">
        <v>29.6</v>
      </c>
      <c r="AA306" s="8"/>
      <c r="AB306" s="45">
        <v>308.40838623050001</v>
      </c>
      <c r="AC306" s="63">
        <v>28.5</v>
      </c>
      <c r="AD306" s="8"/>
      <c r="AE306" s="62">
        <v>307</v>
      </c>
      <c r="AF306" s="63">
        <v>28.4</v>
      </c>
      <c r="AG306" s="8"/>
      <c r="AH306" s="62">
        <v>269</v>
      </c>
      <c r="AI306" s="63">
        <v>28.2</v>
      </c>
      <c r="AJ306" s="8"/>
      <c r="AK306" s="45">
        <v>303.64123535160002</v>
      </c>
      <c r="AL306" s="63">
        <v>29.5</v>
      </c>
      <c r="AM306" s="8"/>
      <c r="AN306" s="62">
        <v>237</v>
      </c>
      <c r="AO306" s="63">
        <v>26.6</v>
      </c>
      <c r="AP306" s="8"/>
      <c r="AQ306" s="45">
        <v>272.86376953130002</v>
      </c>
      <c r="AR306" s="63">
        <v>26.5</v>
      </c>
      <c r="AS306" s="8"/>
      <c r="AT306" s="62">
        <v>271</v>
      </c>
      <c r="AU306" s="63">
        <v>26.4</v>
      </c>
      <c r="AV306" s="8"/>
      <c r="AW306" s="62">
        <v>168</v>
      </c>
      <c r="AX306" s="63">
        <v>22.2</v>
      </c>
      <c r="AY306" s="8"/>
      <c r="AZ306" s="62">
        <v>169</v>
      </c>
      <c r="BA306" s="63">
        <v>26.6</v>
      </c>
      <c r="BB306" s="8"/>
      <c r="BC306" s="45">
        <v>166.29321289059999</v>
      </c>
      <c r="BD306" s="63">
        <v>31.1</v>
      </c>
      <c r="BF306" s="62">
        <v>192</v>
      </c>
      <c r="BG306" s="63">
        <v>34.4</v>
      </c>
      <c r="BH306" s="8"/>
      <c r="BI306" s="62">
        <v>175</v>
      </c>
      <c r="BJ306" s="63">
        <v>33</v>
      </c>
      <c r="BL306" s="80">
        <v>192.83444213870001</v>
      </c>
      <c r="BM306" s="10">
        <v>32.579833984380002</v>
      </c>
      <c r="BO306" s="80">
        <v>191.54374694820001</v>
      </c>
      <c r="BP306" s="10">
        <v>33.583576202389999</v>
      </c>
      <c r="BR306" s="80">
        <v>176.71934509280001</v>
      </c>
      <c r="BS306" s="10">
        <v>33.569835662839999</v>
      </c>
      <c r="BU306" s="45">
        <v>169.34747314449999</v>
      </c>
      <c r="BV306" s="10">
        <v>33.478981018070002</v>
      </c>
    </row>
    <row r="307" spans="1:74" x14ac:dyDescent="0.3">
      <c r="A307" s="62">
        <v>240</v>
      </c>
      <c r="B307" s="63">
        <v>14.1</v>
      </c>
      <c r="C307" s="8"/>
      <c r="D307" s="62">
        <v>312</v>
      </c>
      <c r="E307" s="63">
        <v>28.2</v>
      </c>
      <c r="F307" s="8"/>
      <c r="G307" s="62">
        <v>310</v>
      </c>
      <c r="H307" s="63">
        <v>27.9</v>
      </c>
      <c r="I307" s="8"/>
      <c r="J307" s="45">
        <v>312.90844726559999</v>
      </c>
      <c r="K307" s="63">
        <v>28</v>
      </c>
      <c r="L307" s="8"/>
      <c r="M307" s="62">
        <v>334</v>
      </c>
      <c r="N307" s="63">
        <v>28.7</v>
      </c>
      <c r="O307" s="8"/>
      <c r="P307" s="62">
        <v>289</v>
      </c>
      <c r="Q307" s="63">
        <v>27.6</v>
      </c>
      <c r="R307" s="8"/>
      <c r="S307" s="45">
        <v>320.90124511720001</v>
      </c>
      <c r="T307" s="63">
        <v>28.8</v>
      </c>
      <c r="U307" s="8"/>
      <c r="V307" s="62">
        <v>351</v>
      </c>
      <c r="W307" s="63">
        <v>29.7</v>
      </c>
      <c r="X307" s="8"/>
      <c r="Y307" s="62">
        <v>356</v>
      </c>
      <c r="Z307" s="63">
        <v>29.7</v>
      </c>
      <c r="AA307" s="8"/>
      <c r="AB307" s="45">
        <v>311.45721435550001</v>
      </c>
      <c r="AC307" s="63">
        <v>28.6</v>
      </c>
      <c r="AD307" s="8"/>
      <c r="AE307" s="62">
        <v>310</v>
      </c>
      <c r="AF307" s="63">
        <v>28.5</v>
      </c>
      <c r="AG307" s="8"/>
      <c r="AH307" s="62">
        <v>271</v>
      </c>
      <c r="AI307" s="63">
        <v>28.3</v>
      </c>
      <c r="AJ307" s="8"/>
      <c r="AK307" s="45">
        <v>306.85412597660002</v>
      </c>
      <c r="AL307" s="63">
        <v>29.6</v>
      </c>
      <c r="AM307" s="8"/>
      <c r="AN307" s="62">
        <v>239</v>
      </c>
      <c r="AO307" s="63">
        <v>26.7</v>
      </c>
      <c r="AP307" s="8"/>
      <c r="AQ307" s="45">
        <v>274.35498046880002</v>
      </c>
      <c r="AR307" s="63">
        <v>26.6</v>
      </c>
      <c r="AS307" s="8"/>
      <c r="AT307" s="62">
        <v>272</v>
      </c>
      <c r="AU307" s="63">
        <v>26.5</v>
      </c>
      <c r="AV307" s="8"/>
      <c r="AW307" s="62">
        <v>168</v>
      </c>
      <c r="AX307" s="63">
        <v>22.3</v>
      </c>
      <c r="AY307" s="8"/>
      <c r="AZ307" s="62">
        <v>169</v>
      </c>
      <c r="BA307" s="63">
        <v>26.7</v>
      </c>
      <c r="BB307" s="8"/>
      <c r="BC307" s="45">
        <v>166.45922851559999</v>
      </c>
      <c r="BD307" s="63">
        <v>31.2</v>
      </c>
      <c r="BF307" s="62">
        <v>194</v>
      </c>
      <c r="BG307" s="63">
        <v>34.5</v>
      </c>
      <c r="BH307" s="8"/>
      <c r="BI307" s="62">
        <v>176</v>
      </c>
      <c r="BJ307" s="63">
        <v>33.1</v>
      </c>
      <c r="BL307" s="80">
        <v>192.66708374020001</v>
      </c>
      <c r="BM307" s="10">
        <v>32.697082519529999</v>
      </c>
      <c r="BO307" s="80">
        <v>191.48664855960001</v>
      </c>
      <c r="BP307" s="10">
        <v>33.700519561770001</v>
      </c>
      <c r="BR307" s="80">
        <v>176.77473449710001</v>
      </c>
      <c r="BS307" s="10">
        <v>33.686779022220001</v>
      </c>
      <c r="BU307" s="45">
        <v>169.43823242190001</v>
      </c>
      <c r="BV307" s="10">
        <v>33.595497131350001</v>
      </c>
    </row>
    <row r="308" spans="1:74" x14ac:dyDescent="0.3">
      <c r="A308" s="62">
        <v>241</v>
      </c>
      <c r="B308" s="63">
        <v>14.2</v>
      </c>
      <c r="C308" s="8"/>
      <c r="D308" s="62">
        <v>315</v>
      </c>
      <c r="E308" s="63">
        <v>28.3</v>
      </c>
      <c r="F308" s="8"/>
      <c r="G308" s="62">
        <v>313</v>
      </c>
      <c r="H308" s="63">
        <v>28</v>
      </c>
      <c r="I308" s="8"/>
      <c r="J308" s="45">
        <v>315.86157226559999</v>
      </c>
      <c r="K308" s="63">
        <v>28.1</v>
      </c>
      <c r="L308" s="8"/>
      <c r="M308" s="62">
        <v>337</v>
      </c>
      <c r="N308" s="63">
        <v>28.8</v>
      </c>
      <c r="O308" s="8"/>
      <c r="P308" s="62">
        <v>292</v>
      </c>
      <c r="Q308" s="63">
        <v>27.7</v>
      </c>
      <c r="R308" s="8"/>
      <c r="S308" s="45">
        <v>324.18835449220001</v>
      </c>
      <c r="T308" s="63">
        <v>28.9</v>
      </c>
      <c r="U308" s="8"/>
      <c r="V308" s="62">
        <v>355</v>
      </c>
      <c r="W308" s="63">
        <v>29.8</v>
      </c>
      <c r="X308" s="8"/>
      <c r="Y308" s="62">
        <v>360</v>
      </c>
      <c r="Z308" s="63">
        <v>29.8</v>
      </c>
      <c r="AA308" s="8"/>
      <c r="AB308" s="45">
        <v>314.61151123050001</v>
      </c>
      <c r="AC308" s="63">
        <v>28.7</v>
      </c>
      <c r="AD308" s="8"/>
      <c r="AE308" s="62">
        <v>313</v>
      </c>
      <c r="AF308" s="63">
        <v>28.6</v>
      </c>
      <c r="AG308" s="8"/>
      <c r="AH308" s="62">
        <v>274</v>
      </c>
      <c r="AI308" s="63">
        <v>28.4</v>
      </c>
      <c r="AJ308" s="8"/>
      <c r="AK308" s="45">
        <v>310.13928222660002</v>
      </c>
      <c r="AL308" s="63">
        <v>29.7</v>
      </c>
      <c r="AM308" s="8"/>
      <c r="AN308" s="62">
        <v>240</v>
      </c>
      <c r="AO308" s="63">
        <v>26.8</v>
      </c>
      <c r="AP308" s="8"/>
      <c r="AQ308" s="45">
        <v>275.85498046880002</v>
      </c>
      <c r="AR308" s="63">
        <v>26.7</v>
      </c>
      <c r="AS308" s="8"/>
      <c r="AT308" s="62">
        <v>274</v>
      </c>
      <c r="AU308" s="63">
        <v>26.6</v>
      </c>
      <c r="AV308" s="8"/>
      <c r="AW308" s="62">
        <v>168</v>
      </c>
      <c r="AX308" s="63">
        <v>22.3</v>
      </c>
      <c r="AY308" s="8"/>
      <c r="AZ308" s="62">
        <v>169</v>
      </c>
      <c r="BA308" s="63">
        <v>26.8</v>
      </c>
      <c r="BB308" s="8"/>
      <c r="BC308" s="45">
        <v>166.62957763669999</v>
      </c>
      <c r="BD308" s="63">
        <v>31.3</v>
      </c>
      <c r="BF308" s="62">
        <v>196</v>
      </c>
      <c r="BG308" s="63">
        <v>34.6</v>
      </c>
      <c r="BH308" s="8"/>
      <c r="BI308" s="62">
        <v>178</v>
      </c>
      <c r="BJ308" s="63">
        <v>33.200000000000003</v>
      </c>
      <c r="BL308" s="80">
        <v>192.4772644043</v>
      </c>
      <c r="BM308" s="10">
        <v>32.813903808589998</v>
      </c>
      <c r="BO308" s="80">
        <v>191.4146270752</v>
      </c>
      <c r="BP308" s="10">
        <v>33.816730499270001</v>
      </c>
      <c r="BR308" s="80">
        <v>176.83757019039999</v>
      </c>
      <c r="BS308" s="10">
        <v>33.803173065190002</v>
      </c>
      <c r="BU308" s="45">
        <v>169.49348449710001</v>
      </c>
      <c r="BV308" s="10">
        <v>33.711769103999998</v>
      </c>
    </row>
    <row r="309" spans="1:74" x14ac:dyDescent="0.3">
      <c r="A309" s="62">
        <v>241</v>
      </c>
      <c r="B309" s="63">
        <v>14.2</v>
      </c>
      <c r="C309" s="8"/>
      <c r="D309" s="62">
        <v>318</v>
      </c>
      <c r="E309" s="63">
        <v>28.4</v>
      </c>
      <c r="F309" s="8"/>
      <c r="G309" s="62">
        <v>316</v>
      </c>
      <c r="H309" s="63">
        <v>28.1</v>
      </c>
      <c r="I309" s="8"/>
      <c r="J309" s="45">
        <v>318.84399414059999</v>
      </c>
      <c r="K309" s="63">
        <v>28.2</v>
      </c>
      <c r="L309" s="8"/>
      <c r="M309" s="62">
        <v>341</v>
      </c>
      <c r="N309" s="63">
        <v>28.9</v>
      </c>
      <c r="O309" s="8"/>
      <c r="P309" s="62">
        <v>294</v>
      </c>
      <c r="Q309" s="63">
        <v>27.8</v>
      </c>
      <c r="R309" s="8"/>
      <c r="S309" s="45">
        <v>327.54968261720001</v>
      </c>
      <c r="T309" s="63">
        <v>29</v>
      </c>
      <c r="U309" s="8"/>
      <c r="V309" s="62">
        <v>359</v>
      </c>
      <c r="W309" s="63">
        <v>29.9</v>
      </c>
      <c r="X309" s="8"/>
      <c r="Y309" s="62">
        <v>364</v>
      </c>
      <c r="Z309" s="63">
        <v>29.9</v>
      </c>
      <c r="AA309" s="8"/>
      <c r="AB309" s="45">
        <v>317.90057373050001</v>
      </c>
      <c r="AC309" s="63">
        <v>28.8</v>
      </c>
      <c r="AD309" s="8"/>
      <c r="AE309" s="62">
        <v>317</v>
      </c>
      <c r="AF309" s="63">
        <v>28.7</v>
      </c>
      <c r="AG309" s="8"/>
      <c r="AH309" s="62">
        <v>276</v>
      </c>
      <c r="AI309" s="63">
        <v>28.5</v>
      </c>
      <c r="AJ309" s="8"/>
      <c r="AK309" s="45">
        <v>313.48107910160002</v>
      </c>
      <c r="AL309" s="63">
        <v>29.8</v>
      </c>
      <c r="AM309" s="8"/>
      <c r="AN309" s="62">
        <v>242</v>
      </c>
      <c r="AO309" s="63">
        <v>26.9</v>
      </c>
      <c r="AP309" s="8"/>
      <c r="AQ309" s="45">
        <v>277.43701171880002</v>
      </c>
      <c r="AR309" s="63">
        <v>26.8</v>
      </c>
      <c r="AS309" s="8"/>
      <c r="AT309" s="62">
        <v>275</v>
      </c>
      <c r="AU309" s="63">
        <v>26.7</v>
      </c>
      <c r="AV309" s="8"/>
      <c r="AW309" s="62">
        <v>168</v>
      </c>
      <c r="AX309" s="63">
        <v>22.4</v>
      </c>
      <c r="AY309" s="8"/>
      <c r="AZ309" s="62">
        <v>169</v>
      </c>
      <c r="BA309" s="63">
        <v>26.9</v>
      </c>
      <c r="BB309" s="8"/>
      <c r="BC309" s="45">
        <v>166.82391357419999</v>
      </c>
      <c r="BD309" s="63">
        <v>31.4</v>
      </c>
      <c r="BF309" s="62">
        <v>198</v>
      </c>
      <c r="BG309" s="63">
        <v>34.700000000000003</v>
      </c>
      <c r="BH309" s="8"/>
      <c r="BI309" s="62">
        <v>179</v>
      </c>
      <c r="BJ309" s="63">
        <v>33.299999999999997</v>
      </c>
      <c r="BL309" s="80">
        <v>192.27291870120001</v>
      </c>
      <c r="BM309" s="10">
        <v>32.929992675779999</v>
      </c>
      <c r="BO309" s="80">
        <v>191.34065246579999</v>
      </c>
      <c r="BP309" s="10">
        <v>33.933368682859999</v>
      </c>
      <c r="BR309" s="80">
        <v>176.8964996338</v>
      </c>
      <c r="BS309" s="10">
        <v>33.91962814331</v>
      </c>
      <c r="BU309" s="45">
        <v>169.54801940920001</v>
      </c>
      <c r="BV309" s="10">
        <v>33.828346252439999</v>
      </c>
    </row>
    <row r="310" spans="1:74" x14ac:dyDescent="0.3">
      <c r="A310" s="62">
        <v>241</v>
      </c>
      <c r="B310" s="63">
        <v>14.3</v>
      </c>
      <c r="C310" s="8"/>
      <c r="D310" s="62">
        <v>321</v>
      </c>
      <c r="E310" s="63">
        <v>28.5</v>
      </c>
      <c r="F310" s="8"/>
      <c r="G310" s="62">
        <v>319</v>
      </c>
      <c r="H310" s="63">
        <v>28.2</v>
      </c>
      <c r="I310" s="8"/>
      <c r="J310" s="45">
        <v>321.83618164059999</v>
      </c>
      <c r="K310" s="63">
        <v>28.3</v>
      </c>
      <c r="L310" s="8"/>
      <c r="M310" s="62">
        <v>344</v>
      </c>
      <c r="N310" s="63">
        <v>29</v>
      </c>
      <c r="O310" s="8"/>
      <c r="P310" s="62">
        <v>297</v>
      </c>
      <c r="Q310" s="63">
        <v>27.9</v>
      </c>
      <c r="R310" s="8"/>
      <c r="S310" s="45">
        <v>331.00671386720001</v>
      </c>
      <c r="T310" s="63">
        <v>29.1</v>
      </c>
      <c r="U310" s="8"/>
      <c r="V310" s="62">
        <v>363</v>
      </c>
      <c r="W310" s="63">
        <v>30</v>
      </c>
      <c r="X310" s="8"/>
      <c r="Y310" s="62">
        <v>368</v>
      </c>
      <c r="Z310" s="63">
        <v>30</v>
      </c>
      <c r="AA310" s="8"/>
      <c r="AB310" s="45">
        <v>321.31268310550001</v>
      </c>
      <c r="AC310" s="63">
        <v>28.9</v>
      </c>
      <c r="AD310" s="8"/>
      <c r="AE310" s="62">
        <v>320</v>
      </c>
      <c r="AF310" s="63">
        <v>28.8</v>
      </c>
      <c r="AG310" s="8"/>
      <c r="AH310" s="62">
        <v>279</v>
      </c>
      <c r="AI310" s="63">
        <v>28.6</v>
      </c>
      <c r="AJ310" s="8"/>
      <c r="AK310" s="45">
        <v>316.84826660160002</v>
      </c>
      <c r="AL310" s="63">
        <v>29.9</v>
      </c>
      <c r="AM310" s="8"/>
      <c r="AN310" s="62">
        <v>244</v>
      </c>
      <c r="AO310" s="63">
        <v>27</v>
      </c>
      <c r="AP310" s="8"/>
      <c r="AQ310" s="45">
        <v>279.05224609380002</v>
      </c>
      <c r="AR310" s="63">
        <v>26.9</v>
      </c>
      <c r="AS310" s="8"/>
      <c r="AT310" s="62">
        <v>277</v>
      </c>
      <c r="AU310" s="63">
        <v>26.8</v>
      </c>
      <c r="AV310" s="8"/>
      <c r="AW310" s="62">
        <v>168</v>
      </c>
      <c r="AX310" s="63">
        <v>22.5</v>
      </c>
      <c r="AY310" s="8"/>
      <c r="AZ310" s="62">
        <v>169</v>
      </c>
      <c r="BA310" s="63">
        <v>27</v>
      </c>
      <c r="BB310" s="8"/>
      <c r="BC310" s="45">
        <v>167.01983642580001</v>
      </c>
      <c r="BD310" s="63">
        <v>31.5</v>
      </c>
      <c r="BF310" s="62">
        <v>200</v>
      </c>
      <c r="BG310" s="63">
        <v>34.799999999999997</v>
      </c>
      <c r="BH310" s="8"/>
      <c r="BI310" s="62">
        <v>180</v>
      </c>
      <c r="BJ310" s="63">
        <v>33.4</v>
      </c>
      <c r="BL310" s="80">
        <v>192.09518432620001</v>
      </c>
      <c r="BM310" s="10">
        <v>33.04736328125</v>
      </c>
      <c r="BO310" s="80">
        <v>191.25938415530001</v>
      </c>
      <c r="BP310" s="10">
        <v>34.050678253169998</v>
      </c>
      <c r="BR310" s="80">
        <v>176.94691467289999</v>
      </c>
      <c r="BS310" s="10">
        <v>34.036205291750001</v>
      </c>
      <c r="BU310" s="45">
        <v>169.69575500490001</v>
      </c>
      <c r="BV310" s="10">
        <v>33.945045471189999</v>
      </c>
    </row>
    <row r="311" spans="1:74" x14ac:dyDescent="0.3">
      <c r="A311" s="62">
        <v>241</v>
      </c>
      <c r="B311" s="63">
        <v>14.3</v>
      </c>
      <c r="C311" s="8"/>
      <c r="D311" s="62">
        <v>325</v>
      </c>
      <c r="E311" s="63">
        <v>28.6</v>
      </c>
      <c r="F311" s="8"/>
      <c r="G311" s="62">
        <v>322</v>
      </c>
      <c r="H311" s="63">
        <v>28.3</v>
      </c>
      <c r="I311" s="8"/>
      <c r="J311" s="45">
        <v>324.96118164059999</v>
      </c>
      <c r="K311" s="63">
        <v>28.4</v>
      </c>
      <c r="L311" s="8"/>
      <c r="M311" s="62">
        <v>348</v>
      </c>
      <c r="N311" s="63">
        <v>29.1</v>
      </c>
      <c r="O311" s="8"/>
      <c r="P311" s="62">
        <v>299</v>
      </c>
      <c r="Q311" s="63">
        <v>28</v>
      </c>
      <c r="R311" s="8"/>
      <c r="S311" s="45">
        <v>334.57507324220001</v>
      </c>
      <c r="T311" s="63">
        <v>29.2</v>
      </c>
      <c r="U311" s="8"/>
      <c r="V311" s="62">
        <v>363</v>
      </c>
      <c r="W311" s="63">
        <v>30</v>
      </c>
      <c r="X311" s="8"/>
      <c r="Y311" s="62">
        <v>368</v>
      </c>
      <c r="Z311" s="63">
        <v>30</v>
      </c>
      <c r="AA311" s="8"/>
      <c r="AB311" s="45">
        <v>324.81463623050001</v>
      </c>
      <c r="AC311" s="63">
        <v>29</v>
      </c>
      <c r="AD311" s="8"/>
      <c r="AE311" s="62">
        <v>323</v>
      </c>
      <c r="AF311" s="63">
        <v>28.9</v>
      </c>
      <c r="AG311" s="8"/>
      <c r="AH311" s="62">
        <v>282</v>
      </c>
      <c r="AI311" s="63">
        <v>28.7</v>
      </c>
      <c r="AJ311" s="8"/>
      <c r="AK311" s="45">
        <v>319.43518066410002</v>
      </c>
      <c r="AL311" s="63">
        <v>30</v>
      </c>
      <c r="AM311" s="8"/>
      <c r="AN311" s="62">
        <v>245</v>
      </c>
      <c r="AO311" s="63">
        <v>27.1</v>
      </c>
      <c r="AP311" s="8"/>
      <c r="AQ311" s="45">
        <v>280.68310546880002</v>
      </c>
      <c r="AR311" s="63">
        <v>27</v>
      </c>
      <c r="AS311" s="8"/>
      <c r="AT311" s="62">
        <v>279</v>
      </c>
      <c r="AU311" s="63">
        <v>26.9</v>
      </c>
      <c r="AV311" s="8"/>
      <c r="AW311" s="62">
        <v>168</v>
      </c>
      <c r="AX311" s="63">
        <v>22.6</v>
      </c>
      <c r="AY311" s="8"/>
      <c r="AZ311" s="62">
        <v>169</v>
      </c>
      <c r="BA311" s="63">
        <v>27.1</v>
      </c>
      <c r="BB311" s="8"/>
      <c r="BC311" s="45">
        <v>167.22918701169999</v>
      </c>
      <c r="BD311" s="63">
        <v>31.7</v>
      </c>
      <c r="BF311" s="62">
        <v>202</v>
      </c>
      <c r="BG311" s="63">
        <v>34.9</v>
      </c>
      <c r="BH311" s="8"/>
      <c r="BI311" s="62">
        <v>182</v>
      </c>
      <c r="BJ311" s="63">
        <v>33.5</v>
      </c>
      <c r="BL311" s="80">
        <v>191.9513092041</v>
      </c>
      <c r="BM311" s="10">
        <v>33.164218902590001</v>
      </c>
      <c r="BO311" s="80">
        <v>191.1685333252</v>
      </c>
      <c r="BP311" s="10">
        <v>34.167194366460002</v>
      </c>
      <c r="BR311" s="80">
        <v>177.01438903810001</v>
      </c>
      <c r="BS311" s="10">
        <v>34.152904510500001</v>
      </c>
      <c r="BU311" s="45">
        <v>169.92182922360001</v>
      </c>
      <c r="BV311" s="10">
        <v>34.061805725100001</v>
      </c>
    </row>
    <row r="312" spans="1:74" x14ac:dyDescent="0.3">
      <c r="A312" s="62">
        <v>242</v>
      </c>
      <c r="B312" s="63">
        <v>14.4</v>
      </c>
      <c r="C312" s="8"/>
      <c r="D312" s="62">
        <v>329</v>
      </c>
      <c r="E312" s="63">
        <v>28.7</v>
      </c>
      <c r="F312" s="8"/>
      <c r="G312" s="62">
        <v>325</v>
      </c>
      <c r="H312" s="63">
        <v>28.4</v>
      </c>
      <c r="I312" s="8"/>
      <c r="J312" s="45">
        <v>328.14282226559999</v>
      </c>
      <c r="K312" s="63">
        <v>28.5</v>
      </c>
      <c r="L312" s="8"/>
      <c r="M312" s="62">
        <v>352</v>
      </c>
      <c r="N312" s="63">
        <v>29.2</v>
      </c>
      <c r="O312" s="8"/>
      <c r="P312" s="62">
        <v>302</v>
      </c>
      <c r="Q312" s="63">
        <v>28.1</v>
      </c>
      <c r="R312" s="8"/>
      <c r="S312" s="45">
        <v>338.20788574220001</v>
      </c>
      <c r="T312" s="63">
        <v>29.3</v>
      </c>
      <c r="U312" s="8"/>
      <c r="V312" s="62">
        <v>363</v>
      </c>
      <c r="W312" s="63">
        <v>30</v>
      </c>
      <c r="X312" s="8"/>
      <c r="Y312" s="62">
        <v>368</v>
      </c>
      <c r="Z312" s="63">
        <v>30</v>
      </c>
      <c r="AA312" s="8"/>
      <c r="AB312" s="45">
        <v>328.39471435550001</v>
      </c>
      <c r="AC312" s="63">
        <v>29.1</v>
      </c>
      <c r="AD312" s="8"/>
      <c r="AE312" s="62">
        <v>327</v>
      </c>
      <c r="AF312" s="63">
        <v>29</v>
      </c>
      <c r="AG312" s="8"/>
      <c r="AH312" s="62">
        <v>284</v>
      </c>
      <c r="AI312" s="63">
        <v>28.8</v>
      </c>
      <c r="AJ312" s="8"/>
      <c r="AK312" s="45">
        <v>319.38696289059999</v>
      </c>
      <c r="AL312" s="63">
        <v>30</v>
      </c>
      <c r="AM312" s="8"/>
      <c r="AN312" s="62">
        <v>247</v>
      </c>
      <c r="AO312" s="63">
        <v>27.2</v>
      </c>
      <c r="AP312" s="8"/>
      <c r="AQ312" s="45">
        <v>282.36572265630002</v>
      </c>
      <c r="AR312" s="63">
        <v>27.1</v>
      </c>
      <c r="AS312" s="8"/>
      <c r="AT312" s="62">
        <v>280</v>
      </c>
      <c r="AU312" s="63">
        <v>27</v>
      </c>
      <c r="AV312" s="8"/>
      <c r="AW312" s="62">
        <v>168</v>
      </c>
      <c r="AX312" s="63">
        <v>22.7</v>
      </c>
      <c r="AY312" s="8"/>
      <c r="AZ312" s="62">
        <v>169</v>
      </c>
      <c r="BA312" s="63">
        <v>27.2</v>
      </c>
      <c r="BB312" s="8"/>
      <c r="BC312" s="45">
        <v>167.46575927730001</v>
      </c>
      <c r="BD312" s="63">
        <v>31.8</v>
      </c>
      <c r="BF312" s="62">
        <v>202</v>
      </c>
      <c r="BG312" s="63">
        <v>35</v>
      </c>
      <c r="BH312" s="8"/>
      <c r="BI312" s="62">
        <v>183</v>
      </c>
      <c r="BJ312" s="63">
        <v>33.700000000000003</v>
      </c>
      <c r="BL312" s="80">
        <v>191.84977722170001</v>
      </c>
      <c r="BM312" s="10">
        <v>33.280002593989998</v>
      </c>
      <c r="BO312" s="80">
        <v>191.07362365719999</v>
      </c>
      <c r="BP312" s="10">
        <v>34.28364944458</v>
      </c>
      <c r="BR312" s="80">
        <v>177.08641052249999</v>
      </c>
      <c r="BS312" s="10">
        <v>34.269603729250001</v>
      </c>
      <c r="BU312" s="45">
        <v>170.159866333</v>
      </c>
      <c r="BV312" s="10">
        <v>34.178016662600001</v>
      </c>
    </row>
    <row r="313" spans="1:74" x14ac:dyDescent="0.3">
      <c r="A313" s="62">
        <v>242</v>
      </c>
      <c r="B313" s="63">
        <v>14.4</v>
      </c>
      <c r="C313" s="8"/>
      <c r="D313" s="62">
        <v>332</v>
      </c>
      <c r="E313" s="63">
        <v>28.8</v>
      </c>
      <c r="F313" s="8"/>
      <c r="G313" s="62">
        <v>328</v>
      </c>
      <c r="H313" s="63">
        <v>28.5</v>
      </c>
      <c r="I313" s="8"/>
      <c r="J313" s="45">
        <v>331.37133789059999</v>
      </c>
      <c r="K313" s="63">
        <v>28.6</v>
      </c>
      <c r="L313" s="8"/>
      <c r="M313" s="62">
        <v>356</v>
      </c>
      <c r="N313" s="63">
        <v>29.3</v>
      </c>
      <c r="O313" s="8"/>
      <c r="P313" s="62">
        <v>305</v>
      </c>
      <c r="Q313" s="63">
        <v>28.2</v>
      </c>
      <c r="R313" s="8"/>
      <c r="S313" s="45">
        <v>341.87780761720001</v>
      </c>
      <c r="T313" s="63">
        <v>29.4</v>
      </c>
      <c r="U313" s="8"/>
      <c r="V313" s="62">
        <v>362</v>
      </c>
      <c r="W313" s="63">
        <v>30</v>
      </c>
      <c r="X313" s="8"/>
      <c r="Y313" s="62">
        <v>367</v>
      </c>
      <c r="Z313" s="63">
        <v>30</v>
      </c>
      <c r="AA313" s="8"/>
      <c r="AB313" s="45">
        <v>332.14276123050001</v>
      </c>
      <c r="AC313" s="63">
        <v>29.2</v>
      </c>
      <c r="AD313" s="8"/>
      <c r="AE313" s="62">
        <v>331</v>
      </c>
      <c r="AF313" s="63">
        <v>29.1</v>
      </c>
      <c r="AG313" s="8"/>
      <c r="AH313" s="62">
        <v>287</v>
      </c>
      <c r="AI313" s="63">
        <v>28.9</v>
      </c>
      <c r="AJ313" s="8"/>
      <c r="AK313" s="45">
        <v>319.12231445309999</v>
      </c>
      <c r="AL313" s="63">
        <v>30</v>
      </c>
      <c r="AM313" s="8"/>
      <c r="AN313" s="62">
        <v>249</v>
      </c>
      <c r="AO313" s="63">
        <v>27.3</v>
      </c>
      <c r="AP313" s="8"/>
      <c r="AQ313" s="45">
        <v>284.09619140630002</v>
      </c>
      <c r="AR313" s="63">
        <v>27.2</v>
      </c>
      <c r="AS313" s="8"/>
      <c r="AT313" s="62">
        <v>282</v>
      </c>
      <c r="AU313" s="63">
        <v>27.1</v>
      </c>
      <c r="AV313" s="8"/>
      <c r="AW313" s="62">
        <v>168</v>
      </c>
      <c r="AX313" s="63">
        <v>22.8</v>
      </c>
      <c r="AY313" s="8"/>
      <c r="AZ313" s="62">
        <v>169</v>
      </c>
      <c r="BA313" s="63">
        <v>27.3</v>
      </c>
      <c r="BB313" s="8"/>
      <c r="BC313" s="45">
        <v>167.70672607419999</v>
      </c>
      <c r="BD313" s="63">
        <v>31.9</v>
      </c>
      <c r="BF313" s="62">
        <v>200</v>
      </c>
      <c r="BG313" s="63">
        <v>35</v>
      </c>
      <c r="BH313" s="8"/>
      <c r="BI313" s="62">
        <v>185</v>
      </c>
      <c r="BJ313" s="63">
        <v>33.799999999999997</v>
      </c>
      <c r="BL313" s="80">
        <v>191.73594665530001</v>
      </c>
      <c r="BM313" s="10">
        <v>33.3967628479</v>
      </c>
      <c r="BO313" s="80">
        <v>190.9708404541</v>
      </c>
      <c r="BP313" s="10">
        <v>34.400775909419998</v>
      </c>
      <c r="BR313" s="80">
        <v>177.13920593259999</v>
      </c>
      <c r="BS313" s="10">
        <v>34.385814666750001</v>
      </c>
      <c r="BU313" s="45">
        <v>170.43293762210001</v>
      </c>
      <c r="BV313" s="10">
        <v>34.295570373540002</v>
      </c>
    </row>
    <row r="314" spans="1:74" x14ac:dyDescent="0.3">
      <c r="A314" s="62">
        <v>242</v>
      </c>
      <c r="B314" s="63">
        <v>14.5</v>
      </c>
      <c r="C314" s="8"/>
      <c r="D314" s="62">
        <v>336</v>
      </c>
      <c r="E314" s="63">
        <v>28.9</v>
      </c>
      <c r="F314" s="8"/>
      <c r="G314" s="62">
        <v>331</v>
      </c>
      <c r="H314" s="63">
        <v>28.6</v>
      </c>
      <c r="I314" s="8"/>
      <c r="J314" s="45">
        <v>334.71899414059999</v>
      </c>
      <c r="K314" s="63">
        <v>28.7</v>
      </c>
      <c r="L314" s="8"/>
      <c r="M314" s="62">
        <v>360</v>
      </c>
      <c r="N314" s="63">
        <v>29.4</v>
      </c>
      <c r="O314" s="8"/>
      <c r="P314" s="62">
        <v>308</v>
      </c>
      <c r="Q314" s="63">
        <v>28.3</v>
      </c>
      <c r="R314" s="8"/>
      <c r="S314" s="45">
        <v>345.68444824220001</v>
      </c>
      <c r="T314" s="63">
        <v>29.5</v>
      </c>
      <c r="U314" s="8"/>
      <c r="V314" s="62">
        <v>362</v>
      </c>
      <c r="W314" s="63">
        <v>30</v>
      </c>
      <c r="X314" s="8"/>
      <c r="Y314" s="62">
        <v>366</v>
      </c>
      <c r="Z314" s="63">
        <v>30</v>
      </c>
      <c r="AA314" s="8"/>
      <c r="AB314" s="45">
        <v>335.92205810550001</v>
      </c>
      <c r="AC314" s="63">
        <v>29.3</v>
      </c>
      <c r="AD314" s="8"/>
      <c r="AE314" s="62">
        <v>334</v>
      </c>
      <c r="AF314" s="63">
        <v>29.2</v>
      </c>
      <c r="AG314" s="8"/>
      <c r="AH314" s="62">
        <v>290</v>
      </c>
      <c r="AI314" s="63">
        <v>29</v>
      </c>
      <c r="AJ314" s="8"/>
      <c r="AK314" s="45">
        <v>318.42065429690001</v>
      </c>
      <c r="AL314" s="63">
        <v>30</v>
      </c>
      <c r="AM314" s="8"/>
      <c r="AN314" s="62">
        <v>251</v>
      </c>
      <c r="AO314" s="63">
        <v>27.4</v>
      </c>
      <c r="AP314" s="8"/>
      <c r="AQ314" s="45">
        <v>285.85595703130002</v>
      </c>
      <c r="AR314" s="63">
        <v>27.3</v>
      </c>
      <c r="AS314" s="8"/>
      <c r="AT314" s="62">
        <v>284</v>
      </c>
      <c r="AU314" s="63">
        <v>27.2</v>
      </c>
      <c r="AV314" s="8"/>
      <c r="AW314" s="62">
        <v>168</v>
      </c>
      <c r="AX314" s="63">
        <v>22.8</v>
      </c>
      <c r="AY314" s="8"/>
      <c r="AZ314" s="62">
        <v>169</v>
      </c>
      <c r="BA314" s="63">
        <v>27.4</v>
      </c>
      <c r="BB314" s="8"/>
      <c r="BC314" s="45">
        <v>167.97088623050001</v>
      </c>
      <c r="BD314" s="63">
        <v>32</v>
      </c>
      <c r="BF314" s="62">
        <v>199</v>
      </c>
      <c r="BG314" s="64">
        <v>35</v>
      </c>
      <c r="BH314" s="8"/>
      <c r="BI314" s="62">
        <v>187</v>
      </c>
      <c r="BJ314" s="63">
        <v>33.9</v>
      </c>
      <c r="BL314" s="80">
        <v>191.59770202639999</v>
      </c>
      <c r="BM314" s="10">
        <v>33.513767242429999</v>
      </c>
      <c r="BO314" s="80">
        <v>190.8648223877</v>
      </c>
      <c r="BP314" s="10">
        <v>34.517169952389999</v>
      </c>
      <c r="BR314" s="80">
        <v>177.204788208</v>
      </c>
      <c r="BS314" s="10">
        <v>34.503246307369999</v>
      </c>
      <c r="BU314" s="45">
        <v>170.69062805179999</v>
      </c>
      <c r="BV314" s="10">
        <v>34.412269592290002</v>
      </c>
    </row>
    <row r="315" spans="1:74" x14ac:dyDescent="0.3">
      <c r="A315" s="62">
        <v>243</v>
      </c>
      <c r="B315" s="63">
        <v>14.5</v>
      </c>
      <c r="C315" s="8"/>
      <c r="D315" s="62">
        <v>340</v>
      </c>
      <c r="E315" s="63">
        <v>29</v>
      </c>
      <c r="F315" s="8"/>
      <c r="G315" s="62">
        <v>334</v>
      </c>
      <c r="H315" s="63">
        <v>28.7</v>
      </c>
      <c r="I315" s="8"/>
      <c r="J315" s="45">
        <v>338.15844726559999</v>
      </c>
      <c r="K315" s="63">
        <v>28.8</v>
      </c>
      <c r="L315" s="8"/>
      <c r="M315" s="62">
        <v>364</v>
      </c>
      <c r="N315" s="63">
        <v>29.5</v>
      </c>
      <c r="O315" s="8"/>
      <c r="P315" s="62">
        <v>311</v>
      </c>
      <c r="Q315" s="63">
        <v>28.4</v>
      </c>
      <c r="R315" s="8"/>
      <c r="S315" s="45">
        <v>349.50866699220001</v>
      </c>
      <c r="T315" s="63">
        <v>29.6</v>
      </c>
      <c r="U315" s="8"/>
      <c r="V315" s="62">
        <v>358</v>
      </c>
      <c r="W315" s="63">
        <v>29.9</v>
      </c>
      <c r="X315" s="8"/>
      <c r="Y315" s="62">
        <v>365</v>
      </c>
      <c r="Z315" s="63">
        <v>30</v>
      </c>
      <c r="AA315" s="8"/>
      <c r="AB315" s="45">
        <v>339.72088623050001</v>
      </c>
      <c r="AC315" s="63">
        <v>29.4</v>
      </c>
      <c r="AD315" s="8"/>
      <c r="AE315" s="62">
        <v>338</v>
      </c>
      <c r="AF315" s="63">
        <v>29.3</v>
      </c>
      <c r="AG315" s="8"/>
      <c r="AH315" s="62">
        <v>293</v>
      </c>
      <c r="AI315" s="63">
        <v>29.1</v>
      </c>
      <c r="AJ315" s="8"/>
      <c r="AK315" s="45">
        <v>317.14575195309999</v>
      </c>
      <c r="AL315" s="64">
        <v>30</v>
      </c>
      <c r="AM315" s="8"/>
      <c r="AN315" s="62">
        <v>252</v>
      </c>
      <c r="AO315" s="63">
        <v>27.5</v>
      </c>
      <c r="AP315" s="8"/>
      <c r="AQ315" s="45">
        <v>287.63623046880002</v>
      </c>
      <c r="AR315" s="63">
        <v>27.4</v>
      </c>
      <c r="AS315" s="8"/>
      <c r="AT315" s="62">
        <v>286</v>
      </c>
      <c r="AU315" s="63">
        <v>27.3</v>
      </c>
      <c r="AV315" s="8"/>
      <c r="AW315" s="62">
        <v>168</v>
      </c>
      <c r="AX315" s="63">
        <v>22.9</v>
      </c>
      <c r="AY315" s="8"/>
      <c r="AZ315" s="62">
        <v>169</v>
      </c>
      <c r="BA315" s="63">
        <v>27.5</v>
      </c>
      <c r="BB315" s="8"/>
      <c r="BC315" s="45">
        <v>168.25396728519999</v>
      </c>
      <c r="BD315" s="63">
        <v>32.1</v>
      </c>
      <c r="BF315" s="62">
        <v>193</v>
      </c>
      <c r="BG315" s="63">
        <v>34.9</v>
      </c>
      <c r="BH315" s="8"/>
      <c r="BI315" s="62">
        <v>188</v>
      </c>
      <c r="BJ315" s="63">
        <v>34</v>
      </c>
      <c r="BL315" s="80">
        <v>191.44175720210001</v>
      </c>
      <c r="BM315" s="10">
        <v>33.629795074459999</v>
      </c>
      <c r="BO315" s="80">
        <v>190.7607574463</v>
      </c>
      <c r="BP315" s="10">
        <v>34.633563995359999</v>
      </c>
      <c r="BR315" s="80">
        <v>177.27249145510001</v>
      </c>
      <c r="BS315" s="10">
        <v>34.62000656128</v>
      </c>
      <c r="BU315" s="45">
        <v>170.93305969240001</v>
      </c>
      <c r="BV315" s="10">
        <v>34.52823638916</v>
      </c>
    </row>
    <row r="316" spans="1:74" x14ac:dyDescent="0.3">
      <c r="A316" s="62">
        <v>243</v>
      </c>
      <c r="B316" s="63">
        <v>14.6</v>
      </c>
      <c r="C316" s="8"/>
      <c r="D316" s="62">
        <v>343</v>
      </c>
      <c r="E316" s="63">
        <v>29.1</v>
      </c>
      <c r="F316" s="8"/>
      <c r="G316" s="62">
        <v>338</v>
      </c>
      <c r="H316" s="63">
        <v>28.8</v>
      </c>
      <c r="I316" s="8"/>
      <c r="J316" s="45">
        <v>341.67993164059999</v>
      </c>
      <c r="K316" s="63">
        <v>28.9</v>
      </c>
      <c r="L316" s="8"/>
      <c r="M316" s="62">
        <v>368</v>
      </c>
      <c r="N316" s="63">
        <v>29.6</v>
      </c>
      <c r="O316" s="8"/>
      <c r="P316" s="62">
        <v>314</v>
      </c>
      <c r="Q316" s="63">
        <v>28.5</v>
      </c>
      <c r="R316" s="8"/>
      <c r="S316" s="45">
        <v>353.36804199220001</v>
      </c>
      <c r="T316" s="63">
        <v>29.7</v>
      </c>
      <c r="U316" s="8"/>
      <c r="V316" s="62">
        <v>353</v>
      </c>
      <c r="W316" s="63">
        <v>29.8</v>
      </c>
      <c r="X316" s="8"/>
      <c r="Y316" s="62">
        <v>360</v>
      </c>
      <c r="Z316" s="63">
        <v>29.9</v>
      </c>
      <c r="AA316" s="8"/>
      <c r="AB316" s="45">
        <v>343.6515197754</v>
      </c>
      <c r="AC316" s="63">
        <v>29.5</v>
      </c>
      <c r="AD316" s="8"/>
      <c r="AE316" s="62">
        <v>342</v>
      </c>
      <c r="AF316" s="63">
        <v>29.4</v>
      </c>
      <c r="AG316" s="8"/>
      <c r="AH316" s="62">
        <v>296</v>
      </c>
      <c r="AI316" s="63">
        <v>29.2</v>
      </c>
      <c r="AJ316" s="8"/>
      <c r="AK316" s="45">
        <v>312.55200195309999</v>
      </c>
      <c r="AL316" s="63">
        <v>29.9</v>
      </c>
      <c r="AM316" s="8"/>
      <c r="AN316" s="62">
        <v>254</v>
      </c>
      <c r="AO316" s="63">
        <v>27.6</v>
      </c>
      <c r="AP316" s="8"/>
      <c r="AQ316" s="45">
        <v>289.49755859380002</v>
      </c>
      <c r="AR316" s="63">
        <v>27.5</v>
      </c>
      <c r="AS316" s="8"/>
      <c r="AT316" s="62">
        <v>287</v>
      </c>
      <c r="AU316" s="63">
        <v>27.4</v>
      </c>
      <c r="AV316" s="8"/>
      <c r="AW316" s="62">
        <v>168</v>
      </c>
      <c r="AX316" s="63">
        <v>23</v>
      </c>
      <c r="AY316" s="8"/>
      <c r="AZ316" s="62">
        <v>169</v>
      </c>
      <c r="BA316" s="63">
        <v>27.6</v>
      </c>
      <c r="BB316" s="8"/>
      <c r="BC316" s="45">
        <v>168.5385131836</v>
      </c>
      <c r="BD316" s="63">
        <v>32.200000000000003</v>
      </c>
      <c r="BF316" s="62">
        <v>188</v>
      </c>
      <c r="BG316" s="63">
        <v>34.799999999999997</v>
      </c>
      <c r="BH316" s="8"/>
      <c r="BI316" s="62">
        <v>190</v>
      </c>
      <c r="BJ316" s="63">
        <v>34.1</v>
      </c>
      <c r="BL316" s="80">
        <v>191.30522155759999</v>
      </c>
      <c r="BM316" s="10">
        <v>33.746494293209999</v>
      </c>
      <c r="BO316" s="80">
        <v>190.64393615719999</v>
      </c>
      <c r="BP316" s="10">
        <v>34.750141143800001</v>
      </c>
      <c r="BR316" s="80">
        <v>177.69619750979999</v>
      </c>
      <c r="BS316" s="10">
        <v>34.73603439331</v>
      </c>
      <c r="BU316" s="45">
        <v>171.16841125490001</v>
      </c>
      <c r="BV316" s="10">
        <v>34.645729064939999</v>
      </c>
    </row>
    <row r="317" spans="1:74" x14ac:dyDescent="0.3">
      <c r="A317" s="62">
        <v>243</v>
      </c>
      <c r="B317" s="63">
        <v>14.6</v>
      </c>
      <c r="C317" s="8"/>
      <c r="D317" s="62">
        <v>347</v>
      </c>
      <c r="E317" s="63">
        <v>29.2</v>
      </c>
      <c r="F317" s="8"/>
      <c r="G317" s="62">
        <v>341</v>
      </c>
      <c r="H317" s="63">
        <v>28.9</v>
      </c>
      <c r="I317" s="8"/>
      <c r="J317" s="45">
        <v>345.27563476559999</v>
      </c>
      <c r="K317" s="63">
        <v>29</v>
      </c>
      <c r="L317" s="8"/>
      <c r="M317" s="62">
        <v>372</v>
      </c>
      <c r="N317" s="63">
        <v>29.7</v>
      </c>
      <c r="O317" s="8"/>
      <c r="P317" s="62">
        <v>317</v>
      </c>
      <c r="Q317" s="63">
        <v>28.6</v>
      </c>
      <c r="R317" s="8"/>
      <c r="S317" s="45">
        <v>357.34460449220001</v>
      </c>
      <c r="T317" s="63">
        <v>29.8</v>
      </c>
      <c r="U317" s="8"/>
      <c r="V317" s="62">
        <v>347</v>
      </c>
      <c r="W317" s="63">
        <v>29.7</v>
      </c>
      <c r="X317" s="8"/>
      <c r="Y317" s="62">
        <v>354</v>
      </c>
      <c r="Z317" s="63">
        <v>29.8</v>
      </c>
      <c r="AA317" s="8"/>
      <c r="AB317" s="45">
        <v>347.5929260254</v>
      </c>
      <c r="AC317" s="63">
        <v>29.6</v>
      </c>
      <c r="AD317" s="8"/>
      <c r="AE317" s="62">
        <v>346</v>
      </c>
      <c r="AF317" s="63">
        <v>29.5</v>
      </c>
      <c r="AG317" s="8"/>
      <c r="AH317" s="62">
        <v>299</v>
      </c>
      <c r="AI317" s="63">
        <v>29.3</v>
      </c>
      <c r="AJ317" s="8"/>
      <c r="AK317" s="45">
        <v>307.84692382809999</v>
      </c>
      <c r="AL317" s="63">
        <v>29.8</v>
      </c>
      <c r="AM317" s="8"/>
      <c r="AN317" s="62">
        <v>256</v>
      </c>
      <c r="AO317" s="63">
        <v>27.7</v>
      </c>
      <c r="AP317" s="8"/>
      <c r="AQ317" s="45">
        <v>291.40478515630002</v>
      </c>
      <c r="AR317" s="63">
        <v>27.6</v>
      </c>
      <c r="AS317" s="8"/>
      <c r="AT317" s="62">
        <v>289</v>
      </c>
      <c r="AU317" s="63">
        <v>27.5</v>
      </c>
      <c r="AV317" s="8"/>
      <c r="AW317" s="62">
        <v>168</v>
      </c>
      <c r="AX317" s="63">
        <v>23.1</v>
      </c>
      <c r="AY317" s="8"/>
      <c r="AZ317" s="62">
        <v>169</v>
      </c>
      <c r="BA317" s="63">
        <v>27.7</v>
      </c>
      <c r="BB317" s="8"/>
      <c r="BC317" s="45">
        <v>168.8353881836</v>
      </c>
      <c r="BD317" s="63">
        <v>32.4</v>
      </c>
      <c r="BF317" s="62">
        <v>183</v>
      </c>
      <c r="BG317" s="63">
        <v>34.700000000000003</v>
      </c>
      <c r="BH317" s="8"/>
      <c r="BI317" s="62">
        <v>192</v>
      </c>
      <c r="BJ317" s="63">
        <v>34.200000000000003</v>
      </c>
      <c r="BL317" s="80">
        <v>191.1775970459</v>
      </c>
      <c r="BM317" s="10">
        <v>33.86374282837</v>
      </c>
      <c r="BO317" s="80">
        <v>190.5332183838</v>
      </c>
      <c r="BP317" s="10">
        <v>34.866779327389999</v>
      </c>
      <c r="BR317" s="80">
        <v>178.2726135254</v>
      </c>
      <c r="BS317" s="10">
        <v>34.853466033940002</v>
      </c>
      <c r="BU317" s="45">
        <v>171.39546203610001</v>
      </c>
      <c r="BV317" s="10">
        <v>34.762550353999998</v>
      </c>
    </row>
    <row r="318" spans="1:74" x14ac:dyDescent="0.3">
      <c r="A318" s="62">
        <v>243</v>
      </c>
      <c r="B318" s="63">
        <v>14.7</v>
      </c>
      <c r="C318" s="8"/>
      <c r="D318" s="62">
        <v>351</v>
      </c>
      <c r="E318" s="63">
        <v>29.3</v>
      </c>
      <c r="F318" s="8"/>
      <c r="G318" s="62">
        <v>345</v>
      </c>
      <c r="H318" s="63">
        <v>29</v>
      </c>
      <c r="I318" s="8"/>
      <c r="J318" s="45">
        <v>349.01000976559999</v>
      </c>
      <c r="K318" s="63">
        <v>29.1</v>
      </c>
      <c r="L318" s="8"/>
      <c r="M318" s="62">
        <v>376</v>
      </c>
      <c r="N318" s="63">
        <v>29.8</v>
      </c>
      <c r="O318" s="8"/>
      <c r="P318" s="62">
        <v>320</v>
      </c>
      <c r="Q318" s="63">
        <v>28.7</v>
      </c>
      <c r="R318" s="8"/>
      <c r="S318" s="45">
        <v>361.36218261720001</v>
      </c>
      <c r="T318" s="63">
        <v>29.9</v>
      </c>
      <c r="U318" s="8"/>
      <c r="V318" s="62">
        <v>343</v>
      </c>
      <c r="W318" s="63">
        <v>29.6</v>
      </c>
      <c r="X318" s="8"/>
      <c r="Y318" s="62">
        <v>349</v>
      </c>
      <c r="Z318" s="63">
        <v>29.7</v>
      </c>
      <c r="AA318" s="8"/>
      <c r="AB318" s="45">
        <v>351.5636291504</v>
      </c>
      <c r="AC318" s="63">
        <v>29.7</v>
      </c>
      <c r="AD318" s="8"/>
      <c r="AE318" s="62">
        <v>350</v>
      </c>
      <c r="AF318" s="63">
        <v>29.6</v>
      </c>
      <c r="AG318" s="8"/>
      <c r="AH318" s="62">
        <v>302</v>
      </c>
      <c r="AI318" s="63">
        <v>29.4</v>
      </c>
      <c r="AJ318" s="8"/>
      <c r="AK318" s="45">
        <v>303.47192382809999</v>
      </c>
      <c r="AL318" s="63">
        <v>29.7</v>
      </c>
      <c r="AM318" s="8"/>
      <c r="AN318" s="62">
        <v>258</v>
      </c>
      <c r="AO318" s="63">
        <v>27.8</v>
      </c>
      <c r="AP318" s="8"/>
      <c r="AQ318" s="45">
        <v>293.31494140630002</v>
      </c>
      <c r="AR318" s="63">
        <v>27.7</v>
      </c>
      <c r="AS318" s="8"/>
      <c r="AT318" s="62">
        <v>291</v>
      </c>
      <c r="AU318" s="63">
        <v>27.6</v>
      </c>
      <c r="AV318" s="8"/>
      <c r="AW318" s="62">
        <v>168</v>
      </c>
      <c r="AX318" s="63">
        <v>23.2</v>
      </c>
      <c r="AY318" s="8"/>
      <c r="AZ318" s="62">
        <v>169</v>
      </c>
      <c r="BA318" s="63">
        <v>27.8</v>
      </c>
      <c r="BB318" s="8"/>
      <c r="BC318" s="45">
        <v>169.15533447269999</v>
      </c>
      <c r="BD318" s="63">
        <v>32.5</v>
      </c>
      <c r="BF318" s="62">
        <v>178</v>
      </c>
      <c r="BG318" s="63">
        <v>34.6</v>
      </c>
      <c r="BH318" s="8"/>
      <c r="BI318" s="62">
        <v>194</v>
      </c>
      <c r="BJ318" s="63">
        <v>34.4</v>
      </c>
      <c r="BL318" s="80">
        <v>191.05278015139999</v>
      </c>
      <c r="BM318" s="10">
        <v>33.980075836179999</v>
      </c>
      <c r="BO318" s="80">
        <v>190.41676330569999</v>
      </c>
      <c r="BP318" s="10">
        <v>34.983539581300001</v>
      </c>
      <c r="BR318" s="80">
        <v>178.83877563479999</v>
      </c>
      <c r="BS318" s="10">
        <v>34.970348358149998</v>
      </c>
      <c r="BU318" s="45">
        <v>171.61726379390001</v>
      </c>
      <c r="BV318" s="10">
        <v>34.878211975100001</v>
      </c>
    </row>
    <row r="319" spans="1:74" x14ac:dyDescent="0.3">
      <c r="A319" s="62">
        <v>244</v>
      </c>
      <c r="B319" s="63">
        <v>14.7</v>
      </c>
      <c r="C319" s="8"/>
      <c r="D319" s="62">
        <v>355</v>
      </c>
      <c r="E319" s="63">
        <v>29.4</v>
      </c>
      <c r="F319" s="8"/>
      <c r="G319" s="62">
        <v>349</v>
      </c>
      <c r="H319" s="63">
        <v>29.1</v>
      </c>
      <c r="I319" s="8"/>
      <c r="J319" s="45">
        <v>352.82055664059999</v>
      </c>
      <c r="K319" s="63">
        <v>29.2</v>
      </c>
      <c r="L319" s="8"/>
      <c r="M319" s="62">
        <v>381</v>
      </c>
      <c r="N319" s="63">
        <v>29.9</v>
      </c>
      <c r="O319" s="8"/>
      <c r="P319" s="62">
        <v>323</v>
      </c>
      <c r="Q319" s="63">
        <v>28.8</v>
      </c>
      <c r="R319" s="8"/>
      <c r="S319" s="45">
        <v>365.01257324220001</v>
      </c>
      <c r="T319" s="63">
        <v>30</v>
      </c>
      <c r="U319" s="8"/>
      <c r="V319" s="62">
        <v>338</v>
      </c>
      <c r="W319" s="63">
        <v>29.5</v>
      </c>
      <c r="X319" s="8"/>
      <c r="Y319" s="62">
        <v>344</v>
      </c>
      <c r="Z319" s="63">
        <v>29.6</v>
      </c>
      <c r="AA319" s="8"/>
      <c r="AB319" s="45">
        <v>355.5812072754</v>
      </c>
      <c r="AC319" s="63">
        <v>29.8</v>
      </c>
      <c r="AD319" s="8"/>
      <c r="AE319" s="62">
        <v>354</v>
      </c>
      <c r="AF319" s="63">
        <v>29.7</v>
      </c>
      <c r="AG319" s="8"/>
      <c r="AH319" s="62">
        <v>305</v>
      </c>
      <c r="AI319" s="63">
        <v>29.5</v>
      </c>
      <c r="AJ319" s="8"/>
      <c r="AK319" s="45">
        <v>299.34301757809999</v>
      </c>
      <c r="AL319" s="63">
        <v>29.6</v>
      </c>
      <c r="AM319" s="8"/>
      <c r="AN319" s="62">
        <v>260</v>
      </c>
      <c r="AO319" s="63">
        <v>27.9</v>
      </c>
      <c r="AP319" s="8"/>
      <c r="AQ319" s="45">
        <v>295.34521484380002</v>
      </c>
      <c r="AR319" s="63">
        <v>27.8</v>
      </c>
      <c r="AS319" s="8"/>
      <c r="AT319" s="62">
        <v>293</v>
      </c>
      <c r="AU319" s="63">
        <v>27.7</v>
      </c>
      <c r="AV319" s="8"/>
      <c r="AW319" s="62">
        <v>168</v>
      </c>
      <c r="AX319" s="63">
        <v>23.3</v>
      </c>
      <c r="AY319" s="8"/>
      <c r="AZ319" s="62">
        <v>169</v>
      </c>
      <c r="BA319" s="63">
        <v>27.9</v>
      </c>
      <c r="BB319" s="8"/>
      <c r="BC319" s="45">
        <v>169.4761352539</v>
      </c>
      <c r="BD319" s="63">
        <v>32.6</v>
      </c>
      <c r="BF319" s="62">
        <v>175</v>
      </c>
      <c r="BG319" s="63">
        <v>34.5</v>
      </c>
      <c r="BH319" s="8"/>
      <c r="BI319" s="62">
        <v>196</v>
      </c>
      <c r="BJ319" s="63">
        <v>34.5</v>
      </c>
      <c r="BL319" s="80">
        <v>190.96061706539999</v>
      </c>
      <c r="BM319" s="10">
        <v>34.096714019780002</v>
      </c>
      <c r="BO319" s="80">
        <v>190.27479553219999</v>
      </c>
      <c r="BP319" s="10">
        <v>35.099750518800001</v>
      </c>
      <c r="BR319" s="80">
        <v>179.39639282229999</v>
      </c>
      <c r="BS319" s="10">
        <v>35.08613204956</v>
      </c>
      <c r="BU319" s="45">
        <v>171.841506958</v>
      </c>
      <c r="BV319" s="10">
        <v>34.995155334469999</v>
      </c>
    </row>
    <row r="320" spans="1:74" x14ac:dyDescent="0.3">
      <c r="A320" s="62">
        <v>244</v>
      </c>
      <c r="B320" s="63">
        <v>14.8</v>
      </c>
      <c r="C320" s="8"/>
      <c r="D320" s="62">
        <v>358</v>
      </c>
      <c r="E320" s="63">
        <v>29.5</v>
      </c>
      <c r="F320" s="8"/>
      <c r="G320" s="62">
        <v>352</v>
      </c>
      <c r="H320" s="63">
        <v>29.2</v>
      </c>
      <c r="I320" s="8"/>
      <c r="J320" s="45">
        <v>356.67330932620001</v>
      </c>
      <c r="K320" s="63">
        <v>29.3</v>
      </c>
      <c r="L320" s="8"/>
      <c r="M320" s="62">
        <v>384</v>
      </c>
      <c r="N320" s="63">
        <v>30</v>
      </c>
      <c r="O320" s="8"/>
      <c r="P320" s="62">
        <v>326</v>
      </c>
      <c r="Q320" s="63">
        <v>28.9</v>
      </c>
      <c r="R320" s="8"/>
      <c r="S320" s="45">
        <v>365.314453125</v>
      </c>
      <c r="T320" s="63">
        <v>30</v>
      </c>
      <c r="U320" s="8"/>
      <c r="V320" s="62">
        <v>333</v>
      </c>
      <c r="W320" s="63">
        <v>29.4</v>
      </c>
      <c r="X320" s="8"/>
      <c r="Y320" s="62">
        <v>339</v>
      </c>
      <c r="Z320" s="63">
        <v>29.5</v>
      </c>
      <c r="AA320" s="8"/>
      <c r="AB320" s="45">
        <v>359.6651916504</v>
      </c>
      <c r="AC320" s="63">
        <v>29.9</v>
      </c>
      <c r="AD320" s="8"/>
      <c r="AE320" s="62">
        <v>358</v>
      </c>
      <c r="AF320" s="63">
        <v>29.8</v>
      </c>
      <c r="AG320" s="8"/>
      <c r="AH320" s="62">
        <v>309</v>
      </c>
      <c r="AI320" s="63">
        <v>29.6</v>
      </c>
      <c r="AJ320" s="8"/>
      <c r="AK320" s="45">
        <v>295.30786132809999</v>
      </c>
      <c r="AL320" s="63">
        <v>29.5</v>
      </c>
      <c r="AM320" s="8"/>
      <c r="AN320" s="62">
        <v>262</v>
      </c>
      <c r="AO320" s="63">
        <v>28</v>
      </c>
      <c r="AP320" s="8"/>
      <c r="AQ320" s="45">
        <v>297.46435546880002</v>
      </c>
      <c r="AR320" s="63">
        <v>27.9</v>
      </c>
      <c r="AS320" s="8"/>
      <c r="AT320" s="62">
        <v>295</v>
      </c>
      <c r="AU320" s="63">
        <v>27.8</v>
      </c>
      <c r="AV320" s="8"/>
      <c r="AW320" s="62">
        <v>168</v>
      </c>
      <c r="AX320" s="63">
        <v>23.3</v>
      </c>
      <c r="AY320" s="8"/>
      <c r="AZ320" s="62">
        <v>169</v>
      </c>
      <c r="BA320" s="63">
        <v>28</v>
      </c>
      <c r="BB320" s="8"/>
      <c r="BC320" s="45">
        <v>169.81927490230001</v>
      </c>
      <c r="BD320" s="63">
        <v>32.700000000000003</v>
      </c>
      <c r="BF320" s="62">
        <v>171</v>
      </c>
      <c r="BG320" s="63">
        <v>34.299999999999997</v>
      </c>
      <c r="BH320" s="8"/>
      <c r="BI320" s="62">
        <v>199</v>
      </c>
      <c r="BJ320" s="63">
        <v>34.6</v>
      </c>
      <c r="BL320" s="80">
        <v>190.93322753909999</v>
      </c>
      <c r="BM320" s="10">
        <v>34.213901519780002</v>
      </c>
      <c r="BO320" s="80">
        <v>190.14106750490001</v>
      </c>
      <c r="BP320" s="10">
        <v>35.217121124270001</v>
      </c>
      <c r="BR320" s="80">
        <v>180.01065063479999</v>
      </c>
      <c r="BS320" s="10">
        <v>35.202892303470001</v>
      </c>
      <c r="BU320" s="45">
        <v>172.0475616455</v>
      </c>
      <c r="BV320" s="10">
        <v>35.112037658689999</v>
      </c>
    </row>
    <row r="321" spans="1:74" x14ac:dyDescent="0.3">
      <c r="A321" s="62">
        <v>244</v>
      </c>
      <c r="B321" s="63">
        <v>14.8</v>
      </c>
      <c r="C321" s="8"/>
      <c r="D321" s="62">
        <v>362</v>
      </c>
      <c r="E321" s="63">
        <v>29.6</v>
      </c>
      <c r="F321" s="8"/>
      <c r="G321" s="62">
        <v>356</v>
      </c>
      <c r="H321" s="63">
        <v>29.3</v>
      </c>
      <c r="I321" s="8"/>
      <c r="J321" s="45">
        <v>360.67135620120001</v>
      </c>
      <c r="K321" s="63">
        <v>29.4</v>
      </c>
      <c r="L321" s="8"/>
      <c r="M321" s="62">
        <v>385</v>
      </c>
      <c r="N321" s="63">
        <v>30</v>
      </c>
      <c r="O321" s="8"/>
      <c r="P321" s="62">
        <v>330</v>
      </c>
      <c r="Q321" s="63">
        <v>29</v>
      </c>
      <c r="R321" s="8"/>
      <c r="S321" s="45">
        <v>365.2197265625</v>
      </c>
      <c r="T321" s="63">
        <v>30</v>
      </c>
      <c r="U321" s="8"/>
      <c r="V321" s="62">
        <v>329</v>
      </c>
      <c r="W321" s="63">
        <v>29.3</v>
      </c>
      <c r="X321" s="8"/>
      <c r="Y321" s="62">
        <v>334</v>
      </c>
      <c r="Z321" s="63">
        <v>29.4</v>
      </c>
      <c r="AA321" s="8"/>
      <c r="AB321" s="45">
        <v>363.6944885254</v>
      </c>
      <c r="AC321" s="63">
        <v>30</v>
      </c>
      <c r="AD321" s="8"/>
      <c r="AE321" s="62">
        <v>362</v>
      </c>
      <c r="AF321" s="63">
        <v>29.9</v>
      </c>
      <c r="AG321" s="8"/>
      <c r="AH321" s="62">
        <v>312</v>
      </c>
      <c r="AI321" s="63">
        <v>29.7</v>
      </c>
      <c r="AJ321" s="8"/>
      <c r="AK321" s="45">
        <v>291.43286132809999</v>
      </c>
      <c r="AL321" s="63">
        <v>29.4</v>
      </c>
      <c r="AM321" s="8"/>
      <c r="AN321" s="62">
        <v>264</v>
      </c>
      <c r="AO321" s="63">
        <v>28.1</v>
      </c>
      <c r="AP321" s="8"/>
      <c r="AQ321" s="45">
        <v>299.65771484380002</v>
      </c>
      <c r="AR321" s="63">
        <v>28</v>
      </c>
      <c r="AS321" s="8"/>
      <c r="AT321" s="62">
        <v>297</v>
      </c>
      <c r="AU321" s="63">
        <v>27.9</v>
      </c>
      <c r="AV321" s="8"/>
      <c r="AW321" s="62">
        <v>168</v>
      </c>
      <c r="AX321" s="63">
        <v>23.4</v>
      </c>
      <c r="AY321" s="8"/>
      <c r="AZ321" s="62">
        <v>169</v>
      </c>
      <c r="BA321" s="63">
        <v>28.1</v>
      </c>
      <c r="BB321" s="8"/>
      <c r="BC321" s="45">
        <v>170.17645263669999</v>
      </c>
      <c r="BD321" s="63">
        <v>32.799999999999997</v>
      </c>
      <c r="BF321" s="62">
        <v>168</v>
      </c>
      <c r="BG321" s="63">
        <v>34.200000000000003</v>
      </c>
      <c r="BH321" s="8"/>
      <c r="BI321" s="62">
        <v>201</v>
      </c>
      <c r="BJ321" s="63">
        <v>34.700000000000003</v>
      </c>
      <c r="BL321" s="80">
        <v>191.01739501949999</v>
      </c>
      <c r="BM321" s="10">
        <v>34.330600738530002</v>
      </c>
      <c r="BO321" s="80">
        <v>189.99342346189999</v>
      </c>
      <c r="BP321" s="10">
        <v>35.334064483639999</v>
      </c>
      <c r="BR321" s="80">
        <v>180.70010375979999</v>
      </c>
      <c r="BS321" s="10">
        <v>35.319774627690002</v>
      </c>
      <c r="BU321" s="45">
        <v>172.2339630127</v>
      </c>
      <c r="BV321" s="10">
        <v>35.22812652588</v>
      </c>
    </row>
    <row r="322" spans="1:74" x14ac:dyDescent="0.3">
      <c r="A322" s="62">
        <v>244</v>
      </c>
      <c r="B322" s="63">
        <v>14.9</v>
      </c>
      <c r="C322" s="8"/>
      <c r="D322" s="62">
        <v>366</v>
      </c>
      <c r="E322" s="63">
        <v>29.7</v>
      </c>
      <c r="F322" s="8"/>
      <c r="G322" s="62">
        <v>360</v>
      </c>
      <c r="H322" s="63">
        <v>29.4</v>
      </c>
      <c r="I322" s="8"/>
      <c r="J322" s="45">
        <v>364.71432495120001</v>
      </c>
      <c r="K322" s="63">
        <v>29.5</v>
      </c>
      <c r="L322" s="8"/>
      <c r="M322" s="62">
        <v>384</v>
      </c>
      <c r="N322" s="63">
        <v>30</v>
      </c>
      <c r="O322" s="8"/>
      <c r="P322" s="62">
        <v>333</v>
      </c>
      <c r="Q322" s="63">
        <v>29.1</v>
      </c>
      <c r="R322" s="8"/>
      <c r="S322" s="45">
        <v>364.39306640630002</v>
      </c>
      <c r="T322" s="63">
        <v>30</v>
      </c>
      <c r="U322" s="8"/>
      <c r="V322" s="62">
        <v>325</v>
      </c>
      <c r="W322" s="63">
        <v>29.2</v>
      </c>
      <c r="X322" s="8"/>
      <c r="Y322" s="62">
        <v>330</v>
      </c>
      <c r="Z322" s="63">
        <v>29.3</v>
      </c>
      <c r="AA322" s="8"/>
      <c r="AB322" s="45">
        <v>364.85586547849999</v>
      </c>
      <c r="AC322" s="63">
        <v>30</v>
      </c>
      <c r="AD322" s="8"/>
      <c r="AE322" s="62">
        <v>364</v>
      </c>
      <c r="AF322" s="63">
        <v>30</v>
      </c>
      <c r="AG322" s="8"/>
      <c r="AH322" s="62">
        <v>315</v>
      </c>
      <c r="AI322" s="63">
        <v>29.8</v>
      </c>
      <c r="AJ322" s="8"/>
      <c r="AK322" s="45">
        <v>287.70944213870001</v>
      </c>
      <c r="AL322" s="63">
        <v>29.3</v>
      </c>
      <c r="AM322" s="8"/>
      <c r="AN322" s="62">
        <v>266</v>
      </c>
      <c r="AO322" s="63">
        <v>28.2</v>
      </c>
      <c r="AP322" s="8"/>
      <c r="AQ322" s="45">
        <v>301.95654296880002</v>
      </c>
      <c r="AR322" s="63">
        <v>28.1</v>
      </c>
      <c r="AS322" s="8"/>
      <c r="AT322" s="62">
        <v>299</v>
      </c>
      <c r="AU322" s="63">
        <v>28</v>
      </c>
      <c r="AV322" s="8"/>
      <c r="AW322" s="62">
        <v>168</v>
      </c>
      <c r="AX322" s="63">
        <v>23.5</v>
      </c>
      <c r="AY322" s="8"/>
      <c r="AZ322" s="62">
        <v>169</v>
      </c>
      <c r="BA322" s="63">
        <v>28.2</v>
      </c>
      <c r="BB322" s="8"/>
      <c r="BC322" s="45">
        <v>170.54608154300001</v>
      </c>
      <c r="BD322" s="63">
        <v>32.9</v>
      </c>
      <c r="BF322" s="62">
        <v>165</v>
      </c>
      <c r="BG322" s="63">
        <v>34.1</v>
      </c>
      <c r="BH322" s="8"/>
      <c r="BI322" s="62">
        <v>203</v>
      </c>
      <c r="BJ322" s="63">
        <v>34.799999999999997</v>
      </c>
      <c r="BL322" s="80">
        <v>191.126953125</v>
      </c>
      <c r="BM322" s="10">
        <v>34.446994781489998</v>
      </c>
      <c r="BO322" s="80">
        <v>189.83332824710001</v>
      </c>
      <c r="BP322" s="10">
        <v>35.450031280520001</v>
      </c>
      <c r="BR322" s="80">
        <v>181.55264282229999</v>
      </c>
      <c r="BS322" s="10">
        <v>35.435985565190002</v>
      </c>
      <c r="BU322" s="45">
        <v>172.4136505127</v>
      </c>
      <c r="BV322" s="10">
        <v>35.344947814939999</v>
      </c>
    </row>
    <row r="323" spans="1:74" x14ac:dyDescent="0.3">
      <c r="A323" s="62">
        <v>244</v>
      </c>
      <c r="B323" s="63">
        <v>14.9</v>
      </c>
      <c r="C323" s="8"/>
      <c r="D323" s="62">
        <v>370</v>
      </c>
      <c r="E323" s="63">
        <v>29.8</v>
      </c>
      <c r="F323" s="8"/>
      <c r="G323" s="62">
        <v>364</v>
      </c>
      <c r="H323" s="63">
        <v>29.5</v>
      </c>
      <c r="I323" s="8"/>
      <c r="J323" s="45">
        <v>368.81002807620001</v>
      </c>
      <c r="K323" s="63">
        <v>29.6</v>
      </c>
      <c r="L323" s="8"/>
      <c r="M323" s="62">
        <v>383</v>
      </c>
      <c r="N323" s="63">
        <v>30</v>
      </c>
      <c r="O323" s="8"/>
      <c r="P323" s="62">
        <v>337</v>
      </c>
      <c r="Q323" s="63">
        <v>29.2</v>
      </c>
      <c r="R323" s="8"/>
      <c r="S323" s="45">
        <v>363.81420898440001</v>
      </c>
      <c r="T323" s="63">
        <v>30</v>
      </c>
      <c r="U323" s="8"/>
      <c r="V323" s="62">
        <v>321</v>
      </c>
      <c r="W323" s="63">
        <v>29.1</v>
      </c>
      <c r="X323" s="8"/>
      <c r="Y323" s="62">
        <v>325</v>
      </c>
      <c r="Z323" s="63">
        <v>29.2</v>
      </c>
      <c r="AA323" s="8"/>
      <c r="AB323" s="45">
        <v>364.46572875980002</v>
      </c>
      <c r="AC323" s="63">
        <v>30</v>
      </c>
      <c r="AD323" s="8"/>
      <c r="AE323" s="62">
        <v>363</v>
      </c>
      <c r="AF323" s="63">
        <v>30</v>
      </c>
      <c r="AG323" s="8"/>
      <c r="AH323" s="62">
        <v>319</v>
      </c>
      <c r="AI323" s="63">
        <v>29.9</v>
      </c>
      <c r="AJ323" s="8"/>
      <c r="AK323" s="45">
        <v>284.08444213870001</v>
      </c>
      <c r="AL323" s="63">
        <v>29.2</v>
      </c>
      <c r="AM323" s="8"/>
      <c r="AN323" s="62">
        <v>268</v>
      </c>
      <c r="AO323" s="63">
        <v>28.3</v>
      </c>
      <c r="AP323" s="8"/>
      <c r="AQ323" s="45">
        <v>304.45947265630002</v>
      </c>
      <c r="AR323" s="63">
        <v>28.2</v>
      </c>
      <c r="AS323" s="8"/>
      <c r="AT323" s="62">
        <v>301</v>
      </c>
      <c r="AU323" s="63">
        <v>28.1</v>
      </c>
      <c r="AV323" s="8"/>
      <c r="AW323" s="62">
        <v>168</v>
      </c>
      <c r="AX323" s="63">
        <v>23.6</v>
      </c>
      <c r="AY323" s="8"/>
      <c r="AZ323" s="62">
        <v>169</v>
      </c>
      <c r="BA323" s="63">
        <v>28.3</v>
      </c>
      <c r="BB323" s="8"/>
      <c r="BC323" s="45">
        <v>170.96063232419999</v>
      </c>
      <c r="BD323" s="63">
        <v>33.1</v>
      </c>
      <c r="BF323" s="62">
        <v>163</v>
      </c>
      <c r="BG323" s="63">
        <v>34</v>
      </c>
      <c r="BH323" s="8"/>
      <c r="BI323" s="62">
        <v>206</v>
      </c>
      <c r="BJ323" s="63">
        <v>34.9</v>
      </c>
      <c r="BL323" s="80">
        <v>191.24444580080001</v>
      </c>
      <c r="BM323" s="10">
        <v>34.563694000239998</v>
      </c>
      <c r="BO323" s="80">
        <v>189.68739318850001</v>
      </c>
      <c r="BP323" s="10">
        <v>35.567401885990002</v>
      </c>
      <c r="BR323" s="80">
        <v>182.95938110349999</v>
      </c>
      <c r="BS323" s="10">
        <v>35.552745819089999</v>
      </c>
      <c r="BU323" s="45">
        <v>172.57948303219999</v>
      </c>
      <c r="BV323" s="10">
        <v>35.462135314939999</v>
      </c>
    </row>
    <row r="324" spans="1:74" x14ac:dyDescent="0.3">
      <c r="A324" s="62">
        <v>245</v>
      </c>
      <c r="B324" s="63">
        <v>15</v>
      </c>
      <c r="C324" s="8"/>
      <c r="D324" s="62">
        <v>374</v>
      </c>
      <c r="E324" s="63">
        <v>29.9</v>
      </c>
      <c r="F324" s="8"/>
      <c r="G324" s="62">
        <v>368</v>
      </c>
      <c r="H324" s="63">
        <v>29.6</v>
      </c>
      <c r="I324" s="8"/>
      <c r="J324" s="45">
        <v>372.99557495120001</v>
      </c>
      <c r="K324" s="63">
        <v>29.7</v>
      </c>
      <c r="L324" s="8"/>
      <c r="M324" s="62">
        <v>380</v>
      </c>
      <c r="N324" s="63">
        <v>29.9</v>
      </c>
      <c r="O324" s="8"/>
      <c r="P324" s="62">
        <v>340</v>
      </c>
      <c r="Q324" s="63">
        <v>29.3</v>
      </c>
      <c r="R324" s="8"/>
      <c r="S324" s="45">
        <v>362.46264648440001</v>
      </c>
      <c r="T324" s="63">
        <v>30</v>
      </c>
      <c r="U324" s="8"/>
      <c r="V324" s="62">
        <v>317</v>
      </c>
      <c r="W324" s="63">
        <v>29</v>
      </c>
      <c r="X324" s="8"/>
      <c r="Y324" s="62">
        <v>321</v>
      </c>
      <c r="Z324" s="63">
        <v>29.1</v>
      </c>
      <c r="AA324" s="8"/>
      <c r="AB324" s="45">
        <v>363.72158813480002</v>
      </c>
      <c r="AC324" s="63">
        <v>30</v>
      </c>
      <c r="AD324" s="8"/>
      <c r="AE324" s="62">
        <v>362</v>
      </c>
      <c r="AF324" s="63">
        <v>30</v>
      </c>
      <c r="AG324" s="8"/>
      <c r="AH324" s="62">
        <v>321</v>
      </c>
      <c r="AI324" s="63">
        <v>30</v>
      </c>
      <c r="AJ324" s="8"/>
      <c r="AK324" s="45">
        <v>280.55905151370001</v>
      </c>
      <c r="AL324" s="63">
        <v>29.1</v>
      </c>
      <c r="AM324" s="8"/>
      <c r="AN324" s="62">
        <v>271</v>
      </c>
      <c r="AO324" s="63">
        <v>28.4</v>
      </c>
      <c r="AP324" s="8"/>
      <c r="AQ324" s="45">
        <v>307.15869140630002</v>
      </c>
      <c r="AR324" s="63">
        <v>28.3</v>
      </c>
      <c r="AS324" s="8"/>
      <c r="AT324" s="62">
        <v>304</v>
      </c>
      <c r="AU324" s="63">
        <v>28.2</v>
      </c>
      <c r="AV324" s="8"/>
      <c r="AW324" s="62">
        <v>168</v>
      </c>
      <c r="AX324" s="63">
        <v>23.7</v>
      </c>
      <c r="AY324" s="8"/>
      <c r="AZ324" s="62">
        <v>169</v>
      </c>
      <c r="BA324" s="63">
        <v>28.4</v>
      </c>
      <c r="BB324" s="8"/>
      <c r="BC324" s="45">
        <v>171.3812866211</v>
      </c>
      <c r="BD324" s="63">
        <v>33.200000000000003</v>
      </c>
      <c r="BF324" s="62">
        <v>160</v>
      </c>
      <c r="BG324" s="63">
        <v>33.9</v>
      </c>
      <c r="BH324" s="8"/>
      <c r="BI324" s="62">
        <v>205</v>
      </c>
      <c r="BJ324" s="63">
        <v>35</v>
      </c>
      <c r="BL324" s="80">
        <v>191.3598022461</v>
      </c>
      <c r="BM324" s="10">
        <v>34.680271148679999</v>
      </c>
      <c r="BO324" s="80">
        <v>189.7770690918</v>
      </c>
      <c r="BP324" s="10">
        <v>35.684467315669998</v>
      </c>
      <c r="BR324" s="80">
        <v>184.89981079099999</v>
      </c>
      <c r="BS324" s="10">
        <v>35.669933319089999</v>
      </c>
      <c r="BU324" s="45">
        <v>172.73237609860001</v>
      </c>
      <c r="BV324" s="10">
        <v>35.578407287600001</v>
      </c>
    </row>
    <row r="325" spans="1:74" x14ac:dyDescent="0.3">
      <c r="A325" s="62">
        <v>245</v>
      </c>
      <c r="B325" s="63">
        <v>15</v>
      </c>
      <c r="C325" s="8"/>
      <c r="D325" s="62">
        <v>376</v>
      </c>
      <c r="E325" s="63">
        <v>30</v>
      </c>
      <c r="F325" s="8"/>
      <c r="G325" s="62">
        <v>372</v>
      </c>
      <c r="H325" s="63">
        <v>29.7</v>
      </c>
      <c r="I325" s="8"/>
      <c r="J325" s="45">
        <v>377.29244995120001</v>
      </c>
      <c r="K325" s="63">
        <v>29.8</v>
      </c>
      <c r="L325" s="8"/>
      <c r="M325" s="62">
        <v>373</v>
      </c>
      <c r="N325" s="63">
        <v>29.8</v>
      </c>
      <c r="O325" s="8"/>
      <c r="P325" s="62">
        <v>344</v>
      </c>
      <c r="Q325" s="63">
        <v>29.4</v>
      </c>
      <c r="R325" s="8"/>
      <c r="S325" s="45">
        <v>357.14819335940001</v>
      </c>
      <c r="T325" s="63">
        <v>29.9</v>
      </c>
      <c r="U325" s="8"/>
      <c r="V325" s="62">
        <v>313</v>
      </c>
      <c r="W325" s="63">
        <v>28.9</v>
      </c>
      <c r="X325" s="8"/>
      <c r="Y325" s="62">
        <v>317</v>
      </c>
      <c r="Z325" s="63">
        <v>29</v>
      </c>
      <c r="AA325" s="8"/>
      <c r="AB325" s="45">
        <v>363.17813110349999</v>
      </c>
      <c r="AC325" s="63">
        <v>30</v>
      </c>
      <c r="AD325" s="8"/>
      <c r="AE325" s="62">
        <v>361</v>
      </c>
      <c r="AF325" s="63">
        <v>30</v>
      </c>
      <c r="AG325" s="8"/>
      <c r="AH325" s="62">
        <v>0.96799999999999997</v>
      </c>
      <c r="AI325" s="63">
        <v>30</v>
      </c>
      <c r="AJ325" s="8"/>
      <c r="AK325" s="45">
        <v>277.15670776370001</v>
      </c>
      <c r="AL325" s="63">
        <v>29</v>
      </c>
      <c r="AM325" s="8"/>
      <c r="AN325" s="62">
        <v>273</v>
      </c>
      <c r="AO325" s="63">
        <v>28.5</v>
      </c>
      <c r="AP325" s="8"/>
      <c r="AQ325" s="45">
        <v>309.92431640630002</v>
      </c>
      <c r="AR325" s="63">
        <v>28.4</v>
      </c>
      <c r="AS325" s="8"/>
      <c r="AT325" s="62">
        <v>306</v>
      </c>
      <c r="AU325" s="63">
        <v>28.3</v>
      </c>
      <c r="AV325" s="8"/>
      <c r="AW325" s="62">
        <v>168</v>
      </c>
      <c r="AX325" s="63">
        <v>23.8</v>
      </c>
      <c r="AY325" s="8"/>
      <c r="AZ325" s="62">
        <v>169</v>
      </c>
      <c r="BA325" s="63">
        <v>28.5</v>
      </c>
      <c r="BB325" s="8"/>
      <c r="BC325" s="45">
        <v>171.81243896480001</v>
      </c>
      <c r="BD325" s="63">
        <v>33.299999999999997</v>
      </c>
      <c r="BF325" s="62">
        <v>158</v>
      </c>
      <c r="BG325" s="63">
        <v>33.799999999999997</v>
      </c>
      <c r="BH325" s="8"/>
      <c r="BI325" s="62">
        <v>205</v>
      </c>
      <c r="BJ325" s="63">
        <v>35</v>
      </c>
      <c r="BL325" s="80">
        <v>191.46649169919999</v>
      </c>
      <c r="BM325" s="10">
        <v>34.796604156489998</v>
      </c>
      <c r="BO325" s="80">
        <v>190.4020690918</v>
      </c>
      <c r="BP325" s="10">
        <v>35.800128936770001</v>
      </c>
      <c r="BR325" s="80">
        <v>187.12344360349999</v>
      </c>
      <c r="BS325" s="10">
        <v>35.786205291750001</v>
      </c>
      <c r="BU325" s="45">
        <v>172.87519836429999</v>
      </c>
      <c r="BV325" s="10">
        <v>35.695045471189999</v>
      </c>
    </row>
    <row r="326" spans="1:74" x14ac:dyDescent="0.3">
      <c r="A326" s="62">
        <v>245</v>
      </c>
      <c r="B326" s="63">
        <v>15.1</v>
      </c>
      <c r="C326" s="8"/>
      <c r="D326" s="62">
        <v>376</v>
      </c>
      <c r="E326" s="63">
        <v>30</v>
      </c>
      <c r="F326" s="8"/>
      <c r="G326" s="62">
        <v>377</v>
      </c>
      <c r="H326" s="63">
        <v>29.8</v>
      </c>
      <c r="I326" s="8"/>
      <c r="J326" s="45">
        <v>381.66354370120001</v>
      </c>
      <c r="K326" s="63">
        <v>29.9</v>
      </c>
      <c r="L326" s="8"/>
      <c r="M326" s="62">
        <v>368</v>
      </c>
      <c r="N326" s="63">
        <v>29.7</v>
      </c>
      <c r="O326" s="8"/>
      <c r="P326" s="62">
        <v>348</v>
      </c>
      <c r="Q326" s="63">
        <v>29.5</v>
      </c>
      <c r="R326" s="8"/>
      <c r="S326" s="45">
        <v>351.71459960940001</v>
      </c>
      <c r="T326" s="63">
        <v>29.8</v>
      </c>
      <c r="U326" s="8"/>
      <c r="V326" s="62">
        <v>309</v>
      </c>
      <c r="W326" s="63">
        <v>28.8</v>
      </c>
      <c r="X326" s="8"/>
      <c r="Y326" s="62">
        <v>313</v>
      </c>
      <c r="Z326" s="63">
        <v>28.9</v>
      </c>
      <c r="AA326" s="8"/>
      <c r="AB326" s="45">
        <v>362.49282836909998</v>
      </c>
      <c r="AC326" s="63">
        <v>30</v>
      </c>
      <c r="AD326" s="8"/>
      <c r="AE326" s="62">
        <v>356</v>
      </c>
      <c r="AF326" s="63">
        <v>29.9</v>
      </c>
      <c r="AG326" s="8"/>
      <c r="AH326" s="62">
        <v>0.96799999999999997</v>
      </c>
      <c r="AI326" s="63">
        <v>29.9</v>
      </c>
      <c r="AJ326" s="8"/>
      <c r="AK326" s="45">
        <v>273.86373901370001</v>
      </c>
      <c r="AL326" s="63">
        <v>28.9</v>
      </c>
      <c r="AM326" s="8"/>
      <c r="AN326" s="62">
        <v>275</v>
      </c>
      <c r="AO326" s="63">
        <v>28.6</v>
      </c>
      <c r="AP326" s="8"/>
      <c r="AQ326" s="45">
        <v>312.83642578130002</v>
      </c>
      <c r="AR326" s="63">
        <v>28.5</v>
      </c>
      <c r="AS326" s="8"/>
      <c r="AT326" s="62">
        <v>309</v>
      </c>
      <c r="AU326" s="63">
        <v>28.4</v>
      </c>
      <c r="AV326" s="8"/>
      <c r="AW326" s="62">
        <v>168</v>
      </c>
      <c r="AX326" s="63">
        <v>23.8</v>
      </c>
      <c r="AY326" s="8"/>
      <c r="AZ326" s="62">
        <v>169</v>
      </c>
      <c r="BA326" s="63">
        <v>28.6</v>
      </c>
      <c r="BB326" s="8"/>
      <c r="BC326" s="45">
        <v>172.3070678711</v>
      </c>
      <c r="BD326" s="63">
        <v>33.4</v>
      </c>
      <c r="BF326" s="62">
        <v>156</v>
      </c>
      <c r="BG326" s="63">
        <v>33.6</v>
      </c>
      <c r="BH326" s="8"/>
      <c r="BI326" s="62">
        <v>204</v>
      </c>
      <c r="BJ326" s="63">
        <v>35</v>
      </c>
      <c r="BL326" s="80">
        <v>191.5648803711</v>
      </c>
      <c r="BM326" s="10">
        <v>34.913120269780002</v>
      </c>
      <c r="BO326" s="80">
        <v>191.22579956050001</v>
      </c>
      <c r="BP326" s="10">
        <v>35.917011260990002</v>
      </c>
      <c r="BR326" s="80">
        <v>189.58340454099999</v>
      </c>
      <c r="BS326" s="10">
        <v>35.902965545649998</v>
      </c>
      <c r="BU326" s="45">
        <v>172.99085998539999</v>
      </c>
      <c r="BV326" s="10">
        <v>35.812294006350001</v>
      </c>
    </row>
    <row r="327" spans="1:74" x14ac:dyDescent="0.3">
      <c r="A327" s="62">
        <v>245</v>
      </c>
      <c r="B327" s="63">
        <v>15.1</v>
      </c>
      <c r="C327" s="8"/>
      <c r="D327" s="62">
        <v>376</v>
      </c>
      <c r="E327" s="63">
        <v>30</v>
      </c>
      <c r="F327" s="8"/>
      <c r="G327" s="62">
        <v>381</v>
      </c>
      <c r="H327" s="63">
        <v>29.9</v>
      </c>
      <c r="I327" s="8"/>
      <c r="J327" s="45">
        <v>385.05026245120001</v>
      </c>
      <c r="K327" s="63">
        <v>30</v>
      </c>
      <c r="L327" s="8"/>
      <c r="M327" s="62">
        <v>363</v>
      </c>
      <c r="N327" s="63">
        <v>29.6</v>
      </c>
      <c r="O327" s="8"/>
      <c r="P327" s="62">
        <v>351</v>
      </c>
      <c r="Q327" s="63">
        <v>29.6</v>
      </c>
      <c r="R327" s="8"/>
      <c r="S327" s="45">
        <v>346.67749023440001</v>
      </c>
      <c r="T327" s="63">
        <v>29.7</v>
      </c>
      <c r="U327" s="8"/>
      <c r="V327" s="62">
        <v>305</v>
      </c>
      <c r="W327" s="63">
        <v>28.7</v>
      </c>
      <c r="X327" s="8"/>
      <c r="Y327" s="62">
        <v>309</v>
      </c>
      <c r="Z327" s="63">
        <v>28.8</v>
      </c>
      <c r="AA327" s="8"/>
      <c r="AB327" s="45">
        <v>357.99966430659998</v>
      </c>
      <c r="AC327" s="63">
        <v>29.9</v>
      </c>
      <c r="AD327" s="8"/>
      <c r="AE327" s="62">
        <v>350</v>
      </c>
      <c r="AF327" s="63">
        <v>29.8</v>
      </c>
      <c r="AG327" s="8"/>
      <c r="AH327" s="62">
        <v>0.96799999999999997</v>
      </c>
      <c r="AI327" s="63">
        <v>29.8</v>
      </c>
      <c r="AJ327" s="8"/>
      <c r="AK327" s="45">
        <v>270.63717651370001</v>
      </c>
      <c r="AL327" s="63">
        <v>28.8</v>
      </c>
      <c r="AM327" s="8"/>
      <c r="AN327" s="62">
        <v>278</v>
      </c>
      <c r="AO327" s="63">
        <v>28.7</v>
      </c>
      <c r="AP327" s="8"/>
      <c r="AQ327" s="45">
        <v>315.82470703130002</v>
      </c>
      <c r="AR327" s="63">
        <v>28.6</v>
      </c>
      <c r="AS327" s="8"/>
      <c r="AT327" s="62">
        <v>312</v>
      </c>
      <c r="AU327" s="63">
        <v>28.5</v>
      </c>
      <c r="AV327" s="8"/>
      <c r="AW327" s="62">
        <v>168</v>
      </c>
      <c r="AX327" s="63">
        <v>23.9</v>
      </c>
      <c r="AY327" s="8"/>
      <c r="AZ327" s="62">
        <v>169</v>
      </c>
      <c r="BA327" s="63">
        <v>28.7</v>
      </c>
      <c r="BB327" s="8"/>
      <c r="BC327" s="45">
        <v>172.8129272461</v>
      </c>
      <c r="BD327" s="63">
        <v>33.5</v>
      </c>
      <c r="BF327" s="62">
        <v>155</v>
      </c>
      <c r="BG327" s="63">
        <v>33.5</v>
      </c>
      <c r="BH327" s="8"/>
      <c r="BI327" s="62">
        <v>202</v>
      </c>
      <c r="BJ327" s="64">
        <v>35</v>
      </c>
      <c r="BL327" s="80">
        <v>191.10832214359999</v>
      </c>
      <c r="BM327" s="10">
        <v>34.99970626831</v>
      </c>
      <c r="BO327" s="80">
        <v>192.2760925293</v>
      </c>
      <c r="BP327" s="10">
        <v>36.033771514889999</v>
      </c>
      <c r="BR327" s="80">
        <v>192.17129516599999</v>
      </c>
      <c r="BS327" s="10">
        <v>36.020030975339999</v>
      </c>
      <c r="BU327" s="45">
        <v>173.07691955569999</v>
      </c>
      <c r="BV327" s="10">
        <v>35.928932189939999</v>
      </c>
    </row>
    <row r="328" spans="1:74" x14ac:dyDescent="0.3">
      <c r="A328" s="62">
        <v>245</v>
      </c>
      <c r="B328" s="63">
        <v>15.2</v>
      </c>
      <c r="C328" s="8"/>
      <c r="D328" s="62">
        <v>375</v>
      </c>
      <c r="E328" s="63">
        <v>30</v>
      </c>
      <c r="F328" s="8"/>
      <c r="G328" s="62">
        <v>385</v>
      </c>
      <c r="H328" s="63">
        <v>30</v>
      </c>
      <c r="I328" s="8"/>
      <c r="J328" s="45">
        <v>385.08535766599999</v>
      </c>
      <c r="K328" s="63">
        <v>30</v>
      </c>
      <c r="L328" s="8"/>
      <c r="M328" s="62">
        <v>357</v>
      </c>
      <c r="N328" s="63">
        <v>29.5</v>
      </c>
      <c r="O328" s="8"/>
      <c r="P328" s="62">
        <v>355</v>
      </c>
      <c r="Q328" s="63">
        <v>29.7</v>
      </c>
      <c r="R328" s="8"/>
      <c r="S328" s="45">
        <v>341.79467773440001</v>
      </c>
      <c r="T328" s="63">
        <v>29.6</v>
      </c>
      <c r="U328" s="8"/>
      <c r="V328" s="62">
        <v>302</v>
      </c>
      <c r="W328" s="63">
        <v>28.6</v>
      </c>
      <c r="X328" s="8"/>
      <c r="Y328" s="62">
        <v>305</v>
      </c>
      <c r="Z328" s="63">
        <v>28.7</v>
      </c>
      <c r="AA328" s="8"/>
      <c r="AB328" s="45">
        <v>352.36294555659998</v>
      </c>
      <c r="AC328" s="63">
        <v>29.8</v>
      </c>
      <c r="AD328" s="8"/>
      <c r="AE328" s="62">
        <v>345</v>
      </c>
      <c r="AF328" s="63">
        <v>29.7</v>
      </c>
      <c r="AG328" s="8"/>
      <c r="AH328" s="62">
        <v>0.96799999999999997</v>
      </c>
      <c r="AI328" s="63">
        <v>29.7</v>
      </c>
      <c r="AJ328" s="8"/>
      <c r="AK328" s="45">
        <v>267.56881713870001</v>
      </c>
      <c r="AL328" s="63">
        <v>28.7</v>
      </c>
      <c r="AM328" s="8"/>
      <c r="AN328" s="62">
        <v>281</v>
      </c>
      <c r="AO328" s="63">
        <v>28.8</v>
      </c>
      <c r="AP328" s="8"/>
      <c r="AQ328" s="45">
        <v>318.89501953130002</v>
      </c>
      <c r="AR328" s="63">
        <v>28.7</v>
      </c>
      <c r="AS328" s="8"/>
      <c r="AT328" s="62">
        <v>315</v>
      </c>
      <c r="AU328" s="63">
        <v>28.6</v>
      </c>
      <c r="AV328" s="8"/>
      <c r="AW328" s="62">
        <v>168</v>
      </c>
      <c r="AX328" s="63">
        <v>24</v>
      </c>
      <c r="AY328" s="8"/>
      <c r="AZ328" s="62">
        <v>169</v>
      </c>
      <c r="BA328" s="63">
        <v>28.8</v>
      </c>
      <c r="BB328" s="8"/>
      <c r="BC328" s="45">
        <v>173.3246459961</v>
      </c>
      <c r="BD328" s="63">
        <v>33.6</v>
      </c>
      <c r="BF328" s="62">
        <v>153</v>
      </c>
      <c r="BG328" s="63">
        <v>33.4</v>
      </c>
      <c r="BH328" s="8"/>
      <c r="BI328" s="62">
        <v>198</v>
      </c>
      <c r="BJ328" s="63">
        <v>34.9</v>
      </c>
      <c r="BL328" s="80">
        <v>190.75285339359999</v>
      </c>
      <c r="BM328" s="10">
        <v>35.000118255620002</v>
      </c>
      <c r="BO328" s="80">
        <v>193.6452331543</v>
      </c>
      <c r="BP328" s="10">
        <v>36.149982452389999</v>
      </c>
      <c r="BR328" s="80">
        <v>194.71817016599999</v>
      </c>
      <c r="BS328" s="10">
        <v>36.136730194089999</v>
      </c>
      <c r="BU328" s="45">
        <v>173.1265258789</v>
      </c>
      <c r="BV328" s="10">
        <v>36.04532623291</v>
      </c>
    </row>
    <row r="329" spans="1:74" x14ac:dyDescent="0.3">
      <c r="A329" s="62">
        <v>245</v>
      </c>
      <c r="B329" s="63">
        <v>15.2</v>
      </c>
      <c r="C329" s="8"/>
      <c r="D329" s="62">
        <v>374</v>
      </c>
      <c r="E329" s="63">
        <v>30</v>
      </c>
      <c r="F329" s="8"/>
      <c r="G329" s="62">
        <v>386</v>
      </c>
      <c r="H329" s="63">
        <v>30</v>
      </c>
      <c r="I329" s="8"/>
      <c r="J329" s="45">
        <v>384.71279907230002</v>
      </c>
      <c r="K329" s="63">
        <v>30</v>
      </c>
      <c r="L329" s="8"/>
      <c r="M329" s="62">
        <v>353</v>
      </c>
      <c r="N329" s="63">
        <v>29.4</v>
      </c>
      <c r="O329" s="8"/>
      <c r="P329" s="62">
        <v>359</v>
      </c>
      <c r="Q329" s="63">
        <v>29.8</v>
      </c>
      <c r="R329" s="8"/>
      <c r="S329" s="45">
        <v>337.09741210940001</v>
      </c>
      <c r="T329" s="63">
        <v>29.5</v>
      </c>
      <c r="U329" s="8"/>
      <c r="V329" s="62">
        <v>299</v>
      </c>
      <c r="W329" s="63">
        <v>28.5</v>
      </c>
      <c r="X329" s="8"/>
      <c r="Y329" s="62">
        <v>302</v>
      </c>
      <c r="Z329" s="63">
        <v>28.6</v>
      </c>
      <c r="AA329" s="8"/>
      <c r="AB329" s="45">
        <v>347.15982055659998</v>
      </c>
      <c r="AC329" s="63">
        <v>29.7</v>
      </c>
      <c r="AD329" s="8"/>
      <c r="AE329" s="62">
        <v>340</v>
      </c>
      <c r="AF329" s="63">
        <v>29.6</v>
      </c>
      <c r="AG329" s="8"/>
      <c r="AH329" s="62">
        <v>0.96799999999999997</v>
      </c>
      <c r="AI329" s="63">
        <v>29.6</v>
      </c>
      <c r="AJ329" s="8"/>
      <c r="AK329" s="45">
        <v>264.69967651370001</v>
      </c>
      <c r="AL329" s="63">
        <v>28.6</v>
      </c>
      <c r="AM329" s="8"/>
      <c r="AN329" s="62">
        <v>283</v>
      </c>
      <c r="AO329" s="63">
        <v>28.9</v>
      </c>
      <c r="AP329" s="8"/>
      <c r="AQ329" s="45">
        <v>322.18017578130002</v>
      </c>
      <c r="AR329" s="63">
        <v>28.8</v>
      </c>
      <c r="AS329" s="8"/>
      <c r="AT329" s="62">
        <v>318</v>
      </c>
      <c r="AU329" s="63">
        <v>28.7</v>
      </c>
      <c r="AV329" s="8"/>
      <c r="AW329" s="62">
        <v>168</v>
      </c>
      <c r="AX329" s="63">
        <v>24.1</v>
      </c>
      <c r="AY329" s="8"/>
      <c r="AZ329" s="62">
        <v>169</v>
      </c>
      <c r="BA329" s="63">
        <v>28.9</v>
      </c>
      <c r="BB329" s="8"/>
      <c r="BC329" s="45">
        <v>173.87713623050001</v>
      </c>
      <c r="BD329" s="63">
        <v>33.799999999999997</v>
      </c>
      <c r="BF329" s="62">
        <v>152</v>
      </c>
      <c r="BG329" s="63">
        <v>33.299999999999997</v>
      </c>
      <c r="BH329" s="8"/>
      <c r="BI329" s="62">
        <v>191</v>
      </c>
      <c r="BJ329" s="63">
        <v>34.799999999999997</v>
      </c>
      <c r="BL329" s="80">
        <v>190.2826385498</v>
      </c>
      <c r="BM329" s="10">
        <v>35.000160217290002</v>
      </c>
      <c r="BO329" s="80">
        <v>195.6452331543</v>
      </c>
      <c r="BP329" s="10">
        <v>36.266742706300001</v>
      </c>
      <c r="BR329" s="80">
        <v>197.29434204099999</v>
      </c>
      <c r="BS329" s="10">
        <v>36.253185272220001</v>
      </c>
      <c r="BU329" s="45">
        <v>173.15437316890001</v>
      </c>
      <c r="BV329" s="10">
        <v>36.16220855713</v>
      </c>
    </row>
    <row r="330" spans="1:74" x14ac:dyDescent="0.3">
      <c r="A330" s="62">
        <v>246</v>
      </c>
      <c r="B330" s="63">
        <v>15.3</v>
      </c>
      <c r="C330" s="8"/>
      <c r="D330" s="62">
        <v>374</v>
      </c>
      <c r="E330" s="63">
        <v>30</v>
      </c>
      <c r="F330" s="8"/>
      <c r="G330" s="62">
        <v>385</v>
      </c>
      <c r="H330" s="63">
        <v>30</v>
      </c>
      <c r="I330" s="8"/>
      <c r="J330" s="45">
        <v>383.97207641599999</v>
      </c>
      <c r="K330" s="63">
        <v>30</v>
      </c>
      <c r="L330" s="8"/>
      <c r="M330" s="62">
        <v>348</v>
      </c>
      <c r="N330" s="63">
        <v>29.3</v>
      </c>
      <c r="O330" s="8"/>
      <c r="P330" s="62">
        <v>363</v>
      </c>
      <c r="Q330" s="63">
        <v>29.9</v>
      </c>
      <c r="R330" s="8"/>
      <c r="S330" s="45">
        <v>332.62475585940001</v>
      </c>
      <c r="T330" s="63">
        <v>29.4</v>
      </c>
      <c r="U330" s="8"/>
      <c r="V330" s="62">
        <v>295</v>
      </c>
      <c r="W330" s="63">
        <v>28.4</v>
      </c>
      <c r="X330" s="8"/>
      <c r="Y330" s="62">
        <v>298</v>
      </c>
      <c r="Z330" s="63">
        <v>28.5</v>
      </c>
      <c r="AA330" s="8"/>
      <c r="AB330" s="45">
        <v>342.15786743159998</v>
      </c>
      <c r="AC330" s="63">
        <v>29.6</v>
      </c>
      <c r="AD330" s="8"/>
      <c r="AE330" s="62">
        <v>335</v>
      </c>
      <c r="AF330" s="63">
        <v>29.5</v>
      </c>
      <c r="AG330" s="8"/>
      <c r="AH330" s="62">
        <v>0.96799999999999997</v>
      </c>
      <c r="AI330" s="63">
        <v>29.5</v>
      </c>
      <c r="AJ330" s="8"/>
      <c r="AK330" s="45">
        <v>261.93600463870001</v>
      </c>
      <c r="AL330" s="63">
        <v>28.5</v>
      </c>
      <c r="AM330" s="8"/>
      <c r="AN330" s="62">
        <v>286</v>
      </c>
      <c r="AO330" s="63">
        <v>29</v>
      </c>
      <c r="AP330" s="8"/>
      <c r="AQ330" s="45">
        <v>325.71923828130002</v>
      </c>
      <c r="AR330" s="63">
        <v>28.9</v>
      </c>
      <c r="AS330" s="8"/>
      <c r="AT330" s="62">
        <v>321</v>
      </c>
      <c r="AU330" s="63">
        <v>28.8</v>
      </c>
      <c r="AV330" s="8"/>
      <c r="AW330" s="62">
        <v>168</v>
      </c>
      <c r="AX330" s="63">
        <v>24.2</v>
      </c>
      <c r="AY330" s="8"/>
      <c r="AZ330" s="62">
        <v>169</v>
      </c>
      <c r="BA330" s="63">
        <v>29</v>
      </c>
      <c r="BB330" s="8"/>
      <c r="BC330" s="45">
        <v>174.44940185550001</v>
      </c>
      <c r="BD330" s="63">
        <v>33.9</v>
      </c>
      <c r="BF330" s="62">
        <v>150</v>
      </c>
      <c r="BG330" s="63">
        <v>33.200000000000003</v>
      </c>
      <c r="BH330" s="8"/>
      <c r="BI330" s="62">
        <v>186</v>
      </c>
      <c r="BJ330" s="63">
        <v>34.700000000000003</v>
      </c>
      <c r="BL330" s="80">
        <v>189.3500213623</v>
      </c>
      <c r="BM330" s="10">
        <v>35.000080108639999</v>
      </c>
      <c r="BO330" s="80">
        <v>197.7653503418</v>
      </c>
      <c r="BP330" s="10">
        <v>36.383930206300001</v>
      </c>
      <c r="BR330" s="80">
        <v>199.88027954099999</v>
      </c>
      <c r="BS330" s="10">
        <v>36.369945526119999</v>
      </c>
      <c r="BU330" s="45">
        <v>173.16885375979999</v>
      </c>
      <c r="BV330" s="10">
        <v>36.278663635249998</v>
      </c>
    </row>
    <row r="331" spans="1:74" x14ac:dyDescent="0.3">
      <c r="A331" s="62">
        <v>246</v>
      </c>
      <c r="B331" s="63">
        <v>15.3</v>
      </c>
      <c r="C331" s="8"/>
      <c r="D331" s="62">
        <v>371</v>
      </c>
      <c r="E331" s="63">
        <v>30</v>
      </c>
      <c r="F331" s="8"/>
      <c r="G331" s="62">
        <v>384</v>
      </c>
      <c r="H331" s="63">
        <v>30</v>
      </c>
      <c r="I331" s="8"/>
      <c r="J331" s="45">
        <v>383.39102172849999</v>
      </c>
      <c r="K331" s="63">
        <v>30</v>
      </c>
      <c r="L331" s="8"/>
      <c r="M331" s="62">
        <v>343</v>
      </c>
      <c r="N331" s="63">
        <v>29.2</v>
      </c>
      <c r="O331" s="8"/>
      <c r="P331" s="62">
        <v>365</v>
      </c>
      <c r="Q331" s="63">
        <v>30</v>
      </c>
      <c r="R331" s="8"/>
      <c r="S331" s="45">
        <v>328.27905273440001</v>
      </c>
      <c r="T331" s="63">
        <v>29.3</v>
      </c>
      <c r="U331" s="8"/>
      <c r="V331" s="62">
        <v>292</v>
      </c>
      <c r="W331" s="63">
        <v>28.3</v>
      </c>
      <c r="X331" s="8"/>
      <c r="Y331" s="62">
        <v>295</v>
      </c>
      <c r="Z331" s="63">
        <v>28.4</v>
      </c>
      <c r="AA331" s="8"/>
      <c r="AB331" s="45">
        <v>337.25942993159998</v>
      </c>
      <c r="AC331" s="63">
        <v>29.5</v>
      </c>
      <c r="AD331" s="8"/>
      <c r="AE331" s="62">
        <v>331</v>
      </c>
      <c r="AF331" s="63">
        <v>29.4</v>
      </c>
      <c r="AG331" s="8"/>
      <c r="AH331" s="62">
        <v>0.96799999999999997</v>
      </c>
      <c r="AI331" s="63">
        <v>29.4</v>
      </c>
      <c r="AJ331" s="8"/>
      <c r="AK331" s="45">
        <v>259.31295776370001</v>
      </c>
      <c r="AL331" s="63">
        <v>28.4</v>
      </c>
      <c r="AM331" s="8"/>
      <c r="AN331" s="62">
        <v>289</v>
      </c>
      <c r="AO331" s="63">
        <v>29.1</v>
      </c>
      <c r="AP331" s="8"/>
      <c r="AQ331" s="45">
        <v>329.35009765630002</v>
      </c>
      <c r="AR331" s="63">
        <v>29</v>
      </c>
      <c r="AS331" s="8"/>
      <c r="AT331" s="62">
        <v>325</v>
      </c>
      <c r="AU331" s="63">
        <v>28.9</v>
      </c>
      <c r="AV331" s="8"/>
      <c r="AW331" s="62">
        <v>168</v>
      </c>
      <c r="AX331" s="63">
        <v>24.3</v>
      </c>
      <c r="AY331" s="8"/>
      <c r="AZ331" s="62">
        <v>169</v>
      </c>
      <c r="BA331" s="63">
        <v>29.1</v>
      </c>
      <c r="BB331" s="8"/>
      <c r="BC331" s="45">
        <v>175.07928466800001</v>
      </c>
      <c r="BD331" s="63">
        <v>34</v>
      </c>
      <c r="BF331" s="62">
        <v>149</v>
      </c>
      <c r="BG331" s="63">
        <v>33.1</v>
      </c>
      <c r="BH331" s="8"/>
      <c r="BI331" s="62">
        <v>181</v>
      </c>
      <c r="BJ331" s="63">
        <v>34.6</v>
      </c>
      <c r="BL331" s="80">
        <v>188.59269714359999</v>
      </c>
      <c r="BM331" s="10">
        <v>34.99995803833</v>
      </c>
      <c r="BO331" s="80">
        <v>199.9626159668</v>
      </c>
      <c r="BP331" s="10">
        <v>36.500080108639999</v>
      </c>
      <c r="BR331" s="80">
        <v>202.50723266599999</v>
      </c>
      <c r="BS331" s="10">
        <v>36.486461639399998</v>
      </c>
      <c r="BU331" s="45">
        <v>173.17134094240001</v>
      </c>
      <c r="BV331" s="10">
        <v>36.39511871338</v>
      </c>
    </row>
    <row r="332" spans="1:74" x14ac:dyDescent="0.3">
      <c r="A332" s="62">
        <v>246</v>
      </c>
      <c r="B332" s="63">
        <v>15.4</v>
      </c>
      <c r="C332" s="8"/>
      <c r="D332" s="62">
        <v>365</v>
      </c>
      <c r="E332" s="63">
        <v>29.9</v>
      </c>
      <c r="F332" s="8"/>
      <c r="G332" s="62">
        <v>378</v>
      </c>
      <c r="H332" s="63">
        <v>29.9</v>
      </c>
      <c r="I332" s="8"/>
      <c r="J332" s="45">
        <v>379.74649047849999</v>
      </c>
      <c r="K332" s="63">
        <v>29.9</v>
      </c>
      <c r="L332" s="8"/>
      <c r="M332" s="62">
        <v>339</v>
      </c>
      <c r="N332" s="63">
        <v>29.1</v>
      </c>
      <c r="O332" s="8"/>
      <c r="P332" s="62">
        <v>364</v>
      </c>
      <c r="Q332" s="63">
        <v>30</v>
      </c>
      <c r="R332" s="8"/>
      <c r="S332" s="45">
        <v>324.02319335940001</v>
      </c>
      <c r="T332" s="63">
        <v>29.2</v>
      </c>
      <c r="U332" s="8"/>
      <c r="V332" s="62">
        <v>289</v>
      </c>
      <c r="W332" s="63">
        <v>28.2</v>
      </c>
      <c r="X332" s="8"/>
      <c r="Y332" s="62">
        <v>292</v>
      </c>
      <c r="Z332" s="63">
        <v>28.3</v>
      </c>
      <c r="AA332" s="8"/>
      <c r="AB332" s="45">
        <v>332.59146118159998</v>
      </c>
      <c r="AC332" s="63">
        <v>29.4</v>
      </c>
      <c r="AD332" s="8"/>
      <c r="AE332" s="62">
        <v>326</v>
      </c>
      <c r="AF332" s="63">
        <v>29.3</v>
      </c>
      <c r="AG332" s="8"/>
      <c r="AH332" s="62">
        <v>0.96799999999999997</v>
      </c>
      <c r="AI332" s="63">
        <v>29.3</v>
      </c>
      <c r="AJ332" s="8"/>
      <c r="AK332" s="45">
        <v>256.82077026370001</v>
      </c>
      <c r="AL332" s="63">
        <v>28.3</v>
      </c>
      <c r="AM332" s="8"/>
      <c r="AN332" s="62">
        <v>292</v>
      </c>
      <c r="AO332" s="63">
        <v>29.2</v>
      </c>
      <c r="AP332" s="8"/>
      <c r="AQ332" s="45">
        <v>333.02392578130002</v>
      </c>
      <c r="AR332" s="63">
        <v>29.1</v>
      </c>
      <c r="AS332" s="8"/>
      <c r="AT332" s="62">
        <v>328</v>
      </c>
      <c r="AU332" s="63">
        <v>29</v>
      </c>
      <c r="AV332" s="8"/>
      <c r="AW332" s="62">
        <v>168</v>
      </c>
      <c r="AX332" s="63">
        <v>24.3</v>
      </c>
      <c r="AY332" s="8"/>
      <c r="AZ332" s="62">
        <v>169</v>
      </c>
      <c r="BA332" s="63">
        <v>29.2</v>
      </c>
      <c r="BB332" s="8"/>
      <c r="BC332" s="45">
        <v>175.78485107419999</v>
      </c>
      <c r="BD332" s="63">
        <v>34.1</v>
      </c>
      <c r="BF332" s="62">
        <v>148</v>
      </c>
      <c r="BG332" s="63">
        <v>32.9</v>
      </c>
      <c r="BH332" s="8"/>
      <c r="BI332" s="62">
        <v>177</v>
      </c>
      <c r="BJ332" s="63">
        <v>34.5</v>
      </c>
      <c r="BL332" s="80">
        <v>187.91984558109999</v>
      </c>
      <c r="BM332" s="10">
        <v>34.99991607666</v>
      </c>
      <c r="BO332" s="80">
        <v>202.3405456543</v>
      </c>
      <c r="BP332" s="10">
        <v>36.616840362550001</v>
      </c>
      <c r="BR332" s="80">
        <v>205.27871704099999</v>
      </c>
      <c r="BS332" s="10">
        <v>36.60291671753</v>
      </c>
      <c r="BU332" s="45">
        <v>173.1594696045</v>
      </c>
      <c r="BV332" s="10">
        <v>36.51163482666</v>
      </c>
    </row>
    <row r="333" spans="1:74" x14ac:dyDescent="0.3">
      <c r="A333" s="62">
        <v>246</v>
      </c>
      <c r="B333" s="63">
        <v>15.4</v>
      </c>
      <c r="C333" s="8"/>
      <c r="D333" s="62">
        <v>360</v>
      </c>
      <c r="E333" s="63">
        <v>29.8</v>
      </c>
      <c r="F333" s="8"/>
      <c r="G333" s="62">
        <v>372</v>
      </c>
      <c r="H333" s="63">
        <v>29.8</v>
      </c>
      <c r="I333" s="8"/>
      <c r="J333" s="45">
        <v>373.64492797849999</v>
      </c>
      <c r="K333" s="63">
        <v>29.8</v>
      </c>
      <c r="L333" s="8"/>
      <c r="M333" s="62">
        <v>335</v>
      </c>
      <c r="N333" s="63">
        <v>29</v>
      </c>
      <c r="O333" s="8"/>
      <c r="P333" s="62">
        <v>364</v>
      </c>
      <c r="Q333" s="63">
        <v>30</v>
      </c>
      <c r="R333" s="8"/>
      <c r="S333" s="45">
        <v>319.98999023440001</v>
      </c>
      <c r="T333" s="63">
        <v>29.1</v>
      </c>
      <c r="U333" s="8"/>
      <c r="V333" s="62">
        <v>286</v>
      </c>
      <c r="W333" s="63">
        <v>28.1</v>
      </c>
      <c r="X333" s="8"/>
      <c r="Y333" s="62">
        <v>289</v>
      </c>
      <c r="Z333" s="63">
        <v>28.2</v>
      </c>
      <c r="AA333" s="8"/>
      <c r="AB333" s="45">
        <v>328.07388305659998</v>
      </c>
      <c r="AC333" s="63">
        <v>29.3</v>
      </c>
      <c r="AD333" s="8"/>
      <c r="AE333" s="62">
        <v>322</v>
      </c>
      <c r="AF333" s="63">
        <v>29.2</v>
      </c>
      <c r="AG333" s="8"/>
      <c r="AH333" s="62">
        <v>0.96799999999999997</v>
      </c>
      <c r="AI333" s="63">
        <v>29.2</v>
      </c>
      <c r="AJ333" s="8"/>
      <c r="AK333" s="45">
        <v>254.39987182620001</v>
      </c>
      <c r="AL333" s="63">
        <v>28.2</v>
      </c>
      <c r="AM333" s="8"/>
      <c r="AN333" s="62">
        <v>295</v>
      </c>
      <c r="AO333" s="63">
        <v>29.3</v>
      </c>
      <c r="AP333" s="8"/>
      <c r="AQ333" s="45">
        <v>336.77392578130002</v>
      </c>
      <c r="AR333" s="63">
        <v>29.2</v>
      </c>
      <c r="AS333" s="8"/>
      <c r="AT333" s="62">
        <v>332</v>
      </c>
      <c r="AU333" s="63">
        <v>29.1</v>
      </c>
      <c r="AV333" s="8"/>
      <c r="AW333" s="62">
        <v>168</v>
      </c>
      <c r="AX333" s="63">
        <v>24.4</v>
      </c>
      <c r="AY333" s="8"/>
      <c r="AZ333" s="62">
        <v>169</v>
      </c>
      <c r="BA333" s="63">
        <v>29.3</v>
      </c>
      <c r="BB333" s="8"/>
      <c r="BC333" s="45">
        <v>176.48748779300001</v>
      </c>
      <c r="BD333" s="63">
        <v>34.200000000000003</v>
      </c>
      <c r="BF333" s="62">
        <v>147</v>
      </c>
      <c r="BG333" s="63">
        <v>32.799999999999997</v>
      </c>
      <c r="BH333" s="8"/>
      <c r="BI333" s="62">
        <v>174</v>
      </c>
      <c r="BJ333" s="63">
        <v>34.4</v>
      </c>
      <c r="BL333" s="80">
        <v>186.55851745609999</v>
      </c>
      <c r="BM333" s="10">
        <v>34.961032867429999</v>
      </c>
      <c r="BO333" s="80">
        <v>204.8620300293</v>
      </c>
      <c r="BP333" s="10">
        <v>36.734027862550001</v>
      </c>
      <c r="BR333" s="80">
        <v>208.18692016599999</v>
      </c>
      <c r="BS333" s="10">
        <v>36.719493865970001</v>
      </c>
      <c r="BU333" s="45">
        <v>173.14976501460001</v>
      </c>
      <c r="BV333" s="10">
        <v>36.628456115719999</v>
      </c>
    </row>
    <row r="334" spans="1:74" x14ac:dyDescent="0.3">
      <c r="A334" s="62">
        <v>246</v>
      </c>
      <c r="B334" s="63">
        <v>15.5</v>
      </c>
      <c r="C334" s="8"/>
      <c r="D334" s="62">
        <v>355</v>
      </c>
      <c r="E334" s="63">
        <v>29.7</v>
      </c>
      <c r="F334" s="8"/>
      <c r="G334" s="62">
        <v>367</v>
      </c>
      <c r="H334" s="63">
        <v>29.7</v>
      </c>
      <c r="I334" s="8"/>
      <c r="J334" s="45">
        <v>368.04336547849999</v>
      </c>
      <c r="K334" s="63">
        <v>29.7</v>
      </c>
      <c r="L334" s="8"/>
      <c r="M334" s="62">
        <v>331</v>
      </c>
      <c r="N334" s="63">
        <v>28.9</v>
      </c>
      <c r="O334" s="8"/>
      <c r="P334" s="62">
        <v>363</v>
      </c>
      <c r="Q334" s="63">
        <v>30</v>
      </c>
      <c r="R334" s="8"/>
      <c r="S334" s="45">
        <v>316.10327148440001</v>
      </c>
      <c r="T334" s="63">
        <v>29</v>
      </c>
      <c r="U334" s="8"/>
      <c r="V334" s="62">
        <v>283</v>
      </c>
      <c r="W334" s="63">
        <v>28</v>
      </c>
      <c r="X334" s="8"/>
      <c r="Y334" s="62">
        <v>287</v>
      </c>
      <c r="Z334" s="63">
        <v>28.1</v>
      </c>
      <c r="AA334" s="8"/>
      <c r="AB334" s="45">
        <v>323.61880493159998</v>
      </c>
      <c r="AC334" s="63">
        <v>29.2</v>
      </c>
      <c r="AD334" s="8"/>
      <c r="AE334" s="62">
        <v>318</v>
      </c>
      <c r="AF334" s="63">
        <v>29.1</v>
      </c>
      <c r="AG334" s="8"/>
      <c r="AH334" s="62">
        <v>0.96799999999999997</v>
      </c>
      <c r="AI334" s="63">
        <v>29.1</v>
      </c>
      <c r="AJ334" s="8"/>
      <c r="AK334" s="45">
        <v>252.04928588870001</v>
      </c>
      <c r="AL334" s="63">
        <v>28.1</v>
      </c>
      <c r="AM334" s="8"/>
      <c r="AN334" s="62">
        <v>298</v>
      </c>
      <c r="AO334" s="63">
        <v>29.4</v>
      </c>
      <c r="AP334" s="8"/>
      <c r="AQ334" s="45">
        <v>340.54345703130002</v>
      </c>
      <c r="AR334" s="63">
        <v>29.3</v>
      </c>
      <c r="AS334" s="8"/>
      <c r="AT334" s="62">
        <v>336</v>
      </c>
      <c r="AU334" s="63">
        <v>29.2</v>
      </c>
      <c r="AV334" s="8"/>
      <c r="AW334" s="62">
        <v>168</v>
      </c>
      <c r="AX334" s="63">
        <v>24.5</v>
      </c>
      <c r="AY334" s="8"/>
      <c r="AZ334" s="62">
        <v>169</v>
      </c>
      <c r="BA334" s="63">
        <v>29.4</v>
      </c>
      <c r="BB334" s="8"/>
      <c r="BC334" s="45">
        <v>177.22821044919999</v>
      </c>
      <c r="BD334" s="63">
        <v>34.299999999999997</v>
      </c>
      <c r="BF334" s="62">
        <v>146</v>
      </c>
      <c r="BG334" s="63">
        <v>32.700000000000003</v>
      </c>
      <c r="BH334" s="8"/>
      <c r="BI334" s="62">
        <v>171</v>
      </c>
      <c r="BJ334" s="63">
        <v>34.200000000000003</v>
      </c>
      <c r="BL334" s="80">
        <v>184.26457214359999</v>
      </c>
      <c r="BM334" s="10">
        <v>34.84372329712</v>
      </c>
      <c r="BO334" s="80">
        <v>207.3385925293</v>
      </c>
      <c r="BP334" s="10">
        <v>36.850605010990002</v>
      </c>
      <c r="BR334" s="80">
        <v>211.65176391599999</v>
      </c>
      <c r="BS334" s="10">
        <v>36.836193084720001</v>
      </c>
      <c r="BU334" s="45">
        <v>173.13246154789999</v>
      </c>
      <c r="BV334" s="10">
        <v>36.745155334469999</v>
      </c>
    </row>
    <row r="335" spans="1:74" x14ac:dyDescent="0.3">
      <c r="A335" s="62">
        <v>247</v>
      </c>
      <c r="B335" s="63">
        <v>15.5</v>
      </c>
      <c r="C335" s="8"/>
      <c r="D335" s="62">
        <v>350</v>
      </c>
      <c r="E335" s="63">
        <v>29.6</v>
      </c>
      <c r="F335" s="8"/>
      <c r="G335" s="62">
        <v>362</v>
      </c>
      <c r="H335" s="63">
        <v>29.6</v>
      </c>
      <c r="I335" s="8"/>
      <c r="J335" s="45">
        <v>362.79727172849999</v>
      </c>
      <c r="K335" s="63">
        <v>29.6</v>
      </c>
      <c r="L335" s="8"/>
      <c r="M335" s="62">
        <v>327</v>
      </c>
      <c r="N335" s="63">
        <v>28.8</v>
      </c>
      <c r="O335" s="8"/>
      <c r="P335" s="62">
        <v>363</v>
      </c>
      <c r="Q335" s="63">
        <v>30</v>
      </c>
      <c r="R335" s="8"/>
      <c r="S335" s="45">
        <v>312.26538085940001</v>
      </c>
      <c r="T335" s="63">
        <v>28.9</v>
      </c>
      <c r="U335" s="8"/>
      <c r="V335" s="62">
        <v>280</v>
      </c>
      <c r="W335" s="63">
        <v>27.9</v>
      </c>
      <c r="X335" s="8"/>
      <c r="Y335" s="62">
        <v>284</v>
      </c>
      <c r="Z335" s="63">
        <v>28</v>
      </c>
      <c r="AA335" s="8"/>
      <c r="AB335" s="45">
        <v>319.37661743159998</v>
      </c>
      <c r="AC335" s="63">
        <v>29.1</v>
      </c>
      <c r="AD335" s="8"/>
      <c r="AE335" s="62">
        <v>314</v>
      </c>
      <c r="AF335" s="63">
        <v>29</v>
      </c>
      <c r="AG335" s="8"/>
      <c r="AH335" s="62">
        <v>0.96799999999999997</v>
      </c>
      <c r="AI335" s="63">
        <v>29</v>
      </c>
      <c r="AJ335" s="8"/>
      <c r="AK335" s="45">
        <v>249.76022338870001</v>
      </c>
      <c r="AL335" s="63">
        <v>28</v>
      </c>
      <c r="AM335" s="8"/>
      <c r="AN335" s="62">
        <v>301</v>
      </c>
      <c r="AO335" s="63">
        <v>29.5</v>
      </c>
      <c r="AP335" s="8"/>
      <c r="AQ335" s="45">
        <v>344.30908203130002</v>
      </c>
      <c r="AR335" s="63">
        <v>29.4</v>
      </c>
      <c r="AS335" s="8"/>
      <c r="AT335" s="62">
        <v>340</v>
      </c>
      <c r="AU335" s="63">
        <v>29.3</v>
      </c>
      <c r="AV335" s="8"/>
      <c r="AW335" s="62">
        <v>168</v>
      </c>
      <c r="AX335" s="63">
        <v>24.6</v>
      </c>
      <c r="AY335" s="8"/>
      <c r="AZ335" s="62">
        <v>169</v>
      </c>
      <c r="BA335" s="63">
        <v>29.5</v>
      </c>
      <c r="BB335" s="8"/>
      <c r="BC335" s="45">
        <v>178.01873779300001</v>
      </c>
      <c r="BD335" s="63">
        <v>34.5</v>
      </c>
      <c r="BF335" s="62">
        <v>145</v>
      </c>
      <c r="BG335" s="63">
        <v>32.6</v>
      </c>
      <c r="BH335" s="8"/>
      <c r="BI335" s="62">
        <v>168</v>
      </c>
      <c r="BJ335" s="63">
        <v>34.1</v>
      </c>
      <c r="BL335" s="80">
        <v>182.14250183109999</v>
      </c>
      <c r="BM335" s="10">
        <v>34.7268409729</v>
      </c>
      <c r="BO335" s="80">
        <v>209.6520690918</v>
      </c>
      <c r="BP335" s="10">
        <v>36.967121124270001</v>
      </c>
      <c r="BR335" s="80">
        <v>215.49746704099999</v>
      </c>
      <c r="BS335" s="10">
        <v>36.952953338619999</v>
      </c>
      <c r="BU335" s="45">
        <v>173.1742401123</v>
      </c>
      <c r="BV335" s="10">
        <v>36.861549377439999</v>
      </c>
    </row>
    <row r="336" spans="1:74" x14ac:dyDescent="0.3">
      <c r="A336" s="62">
        <v>247</v>
      </c>
      <c r="B336" s="63">
        <v>15.6</v>
      </c>
      <c r="C336" s="8"/>
      <c r="D336" s="62">
        <v>345</v>
      </c>
      <c r="E336" s="63">
        <v>29.5</v>
      </c>
      <c r="F336" s="8"/>
      <c r="G336" s="62">
        <v>357</v>
      </c>
      <c r="H336" s="63">
        <v>29.5</v>
      </c>
      <c r="I336" s="8"/>
      <c r="J336" s="45">
        <v>357.74649047849999</v>
      </c>
      <c r="K336" s="63">
        <v>29.5</v>
      </c>
      <c r="L336" s="8"/>
      <c r="M336" s="62">
        <v>323</v>
      </c>
      <c r="N336" s="63">
        <v>28.7</v>
      </c>
      <c r="O336" s="8"/>
      <c r="P336" s="62">
        <v>362</v>
      </c>
      <c r="Q336" s="63">
        <v>30</v>
      </c>
      <c r="R336" s="8"/>
      <c r="S336" s="45">
        <v>308.58374023440001</v>
      </c>
      <c r="T336" s="63">
        <v>28.8</v>
      </c>
      <c r="U336" s="8"/>
      <c r="V336" s="62">
        <v>278</v>
      </c>
      <c r="W336" s="63">
        <v>27.8</v>
      </c>
      <c r="X336" s="8"/>
      <c r="Y336" s="62">
        <v>282</v>
      </c>
      <c r="Z336" s="63">
        <v>27.9</v>
      </c>
      <c r="AA336" s="8"/>
      <c r="AB336" s="45">
        <v>315.29067993159998</v>
      </c>
      <c r="AC336" s="63">
        <v>29</v>
      </c>
      <c r="AD336" s="8"/>
      <c r="AE336" s="62">
        <v>310</v>
      </c>
      <c r="AF336" s="63">
        <v>28.9</v>
      </c>
      <c r="AG336" s="8"/>
      <c r="AH336" s="62">
        <v>0.96799999999999997</v>
      </c>
      <c r="AI336" s="63">
        <v>28.9</v>
      </c>
      <c r="AJ336" s="8"/>
      <c r="AK336" s="45">
        <v>247.52584838870001</v>
      </c>
      <c r="AL336" s="63">
        <v>27.9</v>
      </c>
      <c r="AM336" s="8"/>
      <c r="AN336" s="62">
        <v>305</v>
      </c>
      <c r="AO336" s="63">
        <v>29.6</v>
      </c>
      <c r="AP336" s="8"/>
      <c r="AQ336" s="45">
        <v>348.16259765630002</v>
      </c>
      <c r="AR336" s="63">
        <v>29.5</v>
      </c>
      <c r="AS336" s="8"/>
      <c r="AT336" s="62">
        <v>343</v>
      </c>
      <c r="AU336" s="63">
        <v>29.4</v>
      </c>
      <c r="AV336" s="8"/>
      <c r="AW336" s="62">
        <v>168</v>
      </c>
      <c r="AX336" s="63">
        <v>24.7</v>
      </c>
      <c r="AY336" s="8"/>
      <c r="AZ336" s="62">
        <v>169</v>
      </c>
      <c r="BA336" s="63">
        <v>29.6</v>
      </c>
      <c r="BB336" s="8"/>
      <c r="BC336" s="45">
        <v>178.88787841800001</v>
      </c>
      <c r="BD336" s="63">
        <v>34.6</v>
      </c>
      <c r="BF336" s="62">
        <v>144</v>
      </c>
      <c r="BG336" s="63">
        <v>32.5</v>
      </c>
      <c r="BH336" s="8"/>
      <c r="BI336" s="62">
        <v>165</v>
      </c>
      <c r="BJ336" s="63">
        <v>34</v>
      </c>
      <c r="BL336" s="80">
        <v>180.15031433109999</v>
      </c>
      <c r="BM336" s="10">
        <v>34.610080718989998</v>
      </c>
      <c r="BO336" s="80">
        <v>211.8932800293</v>
      </c>
      <c r="BP336" s="10">
        <v>37.084064483639999</v>
      </c>
      <c r="BR336" s="80">
        <v>219.23965454099999</v>
      </c>
      <c r="BS336" s="10">
        <v>37.069408416750001</v>
      </c>
      <c r="BU336" s="45">
        <v>173.68034362789999</v>
      </c>
      <c r="BV336" s="10">
        <v>36.978797912600001</v>
      </c>
    </row>
    <row r="337" spans="1:74" x14ac:dyDescent="0.3">
      <c r="A337" s="62">
        <v>247</v>
      </c>
      <c r="B337" s="63">
        <v>15.6</v>
      </c>
      <c r="C337" s="8"/>
      <c r="D337" s="62">
        <v>340</v>
      </c>
      <c r="E337" s="63">
        <v>29.4</v>
      </c>
      <c r="F337" s="8"/>
      <c r="G337" s="62">
        <v>352</v>
      </c>
      <c r="H337" s="63">
        <v>29.4</v>
      </c>
      <c r="I337" s="8"/>
      <c r="J337" s="45">
        <v>352.82070922849999</v>
      </c>
      <c r="K337" s="63">
        <v>29.4</v>
      </c>
      <c r="L337" s="8"/>
      <c r="M337" s="62">
        <v>319</v>
      </c>
      <c r="N337" s="63">
        <v>28.6</v>
      </c>
      <c r="O337" s="8"/>
      <c r="P337" s="62">
        <v>356</v>
      </c>
      <c r="Q337" s="63">
        <v>29.9</v>
      </c>
      <c r="R337" s="8"/>
      <c r="S337" s="45">
        <v>305.04467773440001</v>
      </c>
      <c r="T337" s="63">
        <v>28.7</v>
      </c>
      <c r="U337" s="8"/>
      <c r="V337" s="62">
        <v>275</v>
      </c>
      <c r="W337" s="63">
        <v>27.7</v>
      </c>
      <c r="X337" s="8"/>
      <c r="Y337" s="62">
        <v>280</v>
      </c>
      <c r="Z337" s="63">
        <v>27.8</v>
      </c>
      <c r="AA337" s="8"/>
      <c r="AB337" s="45">
        <v>311.32388305659998</v>
      </c>
      <c r="AC337" s="63">
        <v>28.9</v>
      </c>
      <c r="AD337" s="8"/>
      <c r="AE337" s="62">
        <v>306</v>
      </c>
      <c r="AF337" s="63">
        <v>28.8</v>
      </c>
      <c r="AG337" s="8"/>
      <c r="AH337" s="62">
        <v>0.96799999999999997</v>
      </c>
      <c r="AI337" s="63">
        <v>28.8</v>
      </c>
      <c r="AJ337" s="8"/>
      <c r="AK337" s="45">
        <v>245.28268432620001</v>
      </c>
      <c r="AL337" s="63">
        <v>27.8</v>
      </c>
      <c r="AM337" s="8"/>
      <c r="AN337" s="62">
        <v>308</v>
      </c>
      <c r="AO337" s="63">
        <v>29.7</v>
      </c>
      <c r="AP337" s="8"/>
      <c r="AQ337" s="45">
        <v>352.02197265630002</v>
      </c>
      <c r="AR337" s="63">
        <v>29.6</v>
      </c>
      <c r="AS337" s="8"/>
      <c r="AT337" s="62">
        <v>347</v>
      </c>
      <c r="AU337" s="63">
        <v>29.5</v>
      </c>
      <c r="AV337" s="8"/>
      <c r="AW337" s="62">
        <v>168</v>
      </c>
      <c r="AX337" s="63">
        <v>24.8</v>
      </c>
      <c r="AY337" s="8"/>
      <c r="AZ337" s="62">
        <v>169</v>
      </c>
      <c r="BA337" s="63">
        <v>29.7</v>
      </c>
      <c r="BB337" s="8"/>
      <c r="BC337" s="45">
        <v>179.88543701169999</v>
      </c>
      <c r="BD337" s="63">
        <v>34.700000000000003</v>
      </c>
      <c r="BF337" s="62">
        <v>143</v>
      </c>
      <c r="BG337" s="63">
        <v>32.4</v>
      </c>
      <c r="BH337" s="8"/>
      <c r="BI337" s="62">
        <v>162</v>
      </c>
      <c r="BJ337" s="63">
        <v>33.9</v>
      </c>
      <c r="BL337" s="80">
        <v>178.22843933109999</v>
      </c>
      <c r="BM337" s="10">
        <v>34.493381500239998</v>
      </c>
      <c r="BO337" s="80">
        <v>214.2848815918</v>
      </c>
      <c r="BP337" s="10">
        <v>37.200519561770001</v>
      </c>
      <c r="BR337" s="80">
        <v>223.15762329099999</v>
      </c>
      <c r="BS337" s="10">
        <v>37.186656951899998</v>
      </c>
      <c r="BU337" s="45">
        <v>174.41130065920001</v>
      </c>
      <c r="BV337" s="10">
        <v>37.095741271969999</v>
      </c>
    </row>
    <row r="338" spans="1:74" x14ac:dyDescent="0.3">
      <c r="A338" s="62">
        <v>247</v>
      </c>
      <c r="B338" s="63">
        <v>15.7</v>
      </c>
      <c r="C338" s="8"/>
      <c r="D338" s="62">
        <v>336</v>
      </c>
      <c r="E338" s="63">
        <v>29.3</v>
      </c>
      <c r="F338" s="8"/>
      <c r="G338" s="62">
        <v>347</v>
      </c>
      <c r="H338" s="63">
        <v>29.3</v>
      </c>
      <c r="I338" s="8"/>
      <c r="J338" s="45">
        <v>348.12344360349999</v>
      </c>
      <c r="K338" s="63">
        <v>29.3</v>
      </c>
      <c r="L338" s="8"/>
      <c r="M338" s="62">
        <v>316</v>
      </c>
      <c r="N338" s="63">
        <v>28.5</v>
      </c>
      <c r="O338" s="8"/>
      <c r="P338" s="62">
        <v>351</v>
      </c>
      <c r="Q338" s="63">
        <v>29.8</v>
      </c>
      <c r="R338" s="8"/>
      <c r="S338" s="45">
        <v>301.55249023440001</v>
      </c>
      <c r="T338" s="63">
        <v>28.6</v>
      </c>
      <c r="U338" s="8"/>
      <c r="V338" s="62">
        <v>272</v>
      </c>
      <c r="W338" s="63">
        <v>27.6</v>
      </c>
      <c r="X338" s="8"/>
      <c r="Y338" s="62">
        <v>277</v>
      </c>
      <c r="Z338" s="63">
        <v>27.7</v>
      </c>
      <c r="AA338" s="8"/>
      <c r="AB338" s="45">
        <v>307.52114868159998</v>
      </c>
      <c r="AC338" s="63">
        <v>28.8</v>
      </c>
      <c r="AD338" s="8"/>
      <c r="AE338" s="62">
        <v>303</v>
      </c>
      <c r="AF338" s="63">
        <v>28.7</v>
      </c>
      <c r="AG338" s="8"/>
      <c r="AH338" s="62">
        <v>0.96799999999999997</v>
      </c>
      <c r="AI338" s="63">
        <v>28.7</v>
      </c>
      <c r="AJ338" s="8"/>
      <c r="AK338" s="45">
        <v>243.11373901370001</v>
      </c>
      <c r="AL338" s="63">
        <v>27.7</v>
      </c>
      <c r="AM338" s="8"/>
      <c r="AN338" s="62">
        <v>311</v>
      </c>
      <c r="AO338" s="63">
        <v>29.8</v>
      </c>
      <c r="AP338" s="8"/>
      <c r="AQ338" s="45">
        <v>355.88525390630002</v>
      </c>
      <c r="AR338" s="63">
        <v>29.7</v>
      </c>
      <c r="AS338" s="8"/>
      <c r="AT338" s="62">
        <v>351</v>
      </c>
      <c r="AU338" s="63">
        <v>29.6</v>
      </c>
      <c r="AV338" s="8"/>
      <c r="AW338" s="62">
        <v>168</v>
      </c>
      <c r="AX338" s="63">
        <v>24.8</v>
      </c>
      <c r="AY338" s="8"/>
      <c r="AZ338" s="62">
        <v>169</v>
      </c>
      <c r="BA338" s="63">
        <v>29.8</v>
      </c>
      <c r="BB338" s="8"/>
      <c r="BC338" s="45">
        <v>180.91619873050001</v>
      </c>
      <c r="BD338" s="63">
        <v>34.799999999999997</v>
      </c>
      <c r="BF338" s="62">
        <v>143</v>
      </c>
      <c r="BG338" s="63">
        <v>32.200000000000003</v>
      </c>
      <c r="BH338" s="8"/>
      <c r="BI338" s="62">
        <v>160</v>
      </c>
      <c r="BJ338" s="63">
        <v>33.799999999999997</v>
      </c>
      <c r="BL338" s="80">
        <v>176.35929870609999</v>
      </c>
      <c r="BM338" s="10">
        <v>34.376804351810001</v>
      </c>
      <c r="BO338" s="80">
        <v>217.19026184079999</v>
      </c>
      <c r="BP338" s="10">
        <v>37.316871643070002</v>
      </c>
      <c r="BR338" s="80">
        <v>227.63809204099999</v>
      </c>
      <c r="BS338" s="10">
        <v>37.303539276119999</v>
      </c>
      <c r="BU338" s="45">
        <v>175.35710144039999</v>
      </c>
      <c r="BV338" s="10">
        <v>37.211708068850001</v>
      </c>
    </row>
    <row r="339" spans="1:74" x14ac:dyDescent="0.3">
      <c r="A339" s="62">
        <v>247</v>
      </c>
      <c r="B339" s="63">
        <v>15.7</v>
      </c>
      <c r="C339" s="8"/>
      <c r="D339" s="62">
        <v>331</v>
      </c>
      <c r="E339" s="63">
        <v>29.2</v>
      </c>
      <c r="F339" s="8"/>
      <c r="G339" s="62">
        <v>343</v>
      </c>
      <c r="H339" s="63">
        <v>29.2</v>
      </c>
      <c r="I339" s="8"/>
      <c r="J339" s="45">
        <v>343.60781860349999</v>
      </c>
      <c r="K339" s="63">
        <v>29.2</v>
      </c>
      <c r="L339" s="8"/>
      <c r="M339" s="62">
        <v>312</v>
      </c>
      <c r="N339" s="63">
        <v>28.4</v>
      </c>
      <c r="O339" s="8"/>
      <c r="P339" s="62">
        <v>346</v>
      </c>
      <c r="Q339" s="63">
        <v>29.7</v>
      </c>
      <c r="R339" s="8"/>
      <c r="S339" s="45">
        <v>298.16381835940001</v>
      </c>
      <c r="T339" s="63">
        <v>28.5</v>
      </c>
      <c r="U339" s="8"/>
      <c r="V339" s="62">
        <v>270</v>
      </c>
      <c r="W339" s="63">
        <v>27.5</v>
      </c>
      <c r="X339" s="8"/>
      <c r="Y339" s="62">
        <v>275</v>
      </c>
      <c r="Z339" s="63">
        <v>27.6</v>
      </c>
      <c r="AA339" s="8"/>
      <c r="AB339" s="45">
        <v>303.88638305659998</v>
      </c>
      <c r="AC339" s="63">
        <v>28.7</v>
      </c>
      <c r="AD339" s="8"/>
      <c r="AE339" s="62">
        <v>299</v>
      </c>
      <c r="AF339" s="63">
        <v>28.6</v>
      </c>
      <c r="AG339" s="8"/>
      <c r="AH339" s="62">
        <v>0.96799999999999997</v>
      </c>
      <c r="AI339" s="63">
        <v>28.6</v>
      </c>
      <c r="AJ339" s="8"/>
      <c r="AK339" s="45">
        <v>240.99459838870001</v>
      </c>
      <c r="AL339" s="63">
        <v>27.6</v>
      </c>
      <c r="AM339" s="8"/>
      <c r="AN339" s="62">
        <v>315</v>
      </c>
      <c r="AO339" s="63">
        <v>29.9</v>
      </c>
      <c r="AP339" s="8"/>
      <c r="AQ339" s="45">
        <v>359.80712890630002</v>
      </c>
      <c r="AR339" s="63">
        <v>29.8</v>
      </c>
      <c r="AS339" s="8"/>
      <c r="AT339" s="62">
        <v>355</v>
      </c>
      <c r="AU339" s="63">
        <v>29.7</v>
      </c>
      <c r="AV339" s="8"/>
      <c r="AW339" s="62">
        <v>167</v>
      </c>
      <c r="AX339" s="63">
        <v>24.9</v>
      </c>
      <c r="AY339" s="8"/>
      <c r="AZ339" s="62">
        <v>169</v>
      </c>
      <c r="BA339" s="63">
        <v>29.9</v>
      </c>
      <c r="BB339" s="8"/>
      <c r="BC339" s="45">
        <v>181.97772216800001</v>
      </c>
      <c r="BD339" s="63">
        <v>34.9</v>
      </c>
      <c r="BF339" s="62">
        <v>142</v>
      </c>
      <c r="BG339" s="63">
        <v>32.1</v>
      </c>
      <c r="BH339" s="8"/>
      <c r="BI339" s="62">
        <v>158</v>
      </c>
      <c r="BJ339" s="63">
        <v>33.700000000000003</v>
      </c>
      <c r="BL339" s="80">
        <v>174.56144714359999</v>
      </c>
      <c r="BM339" s="10">
        <v>34.26053237915</v>
      </c>
      <c r="BO339" s="80">
        <v>220.73908996579999</v>
      </c>
      <c r="BP339" s="10">
        <v>37.433448791499998</v>
      </c>
      <c r="BR339" s="80">
        <v>232.30020141599999</v>
      </c>
      <c r="BS339" s="10">
        <v>37.419506073000001</v>
      </c>
      <c r="BU339" s="45">
        <v>176.63737487789999</v>
      </c>
      <c r="BV339" s="10">
        <v>37.32901763916</v>
      </c>
    </row>
    <row r="340" spans="1:74" x14ac:dyDescent="0.3">
      <c r="A340" s="62">
        <v>247</v>
      </c>
      <c r="B340" s="63">
        <v>15.8</v>
      </c>
      <c r="C340" s="8"/>
      <c r="D340" s="62">
        <v>327</v>
      </c>
      <c r="E340" s="63">
        <v>29.1</v>
      </c>
      <c r="F340" s="8"/>
      <c r="G340" s="62">
        <v>338</v>
      </c>
      <c r="H340" s="63">
        <v>29.1</v>
      </c>
      <c r="I340" s="8"/>
      <c r="J340" s="45">
        <v>339.15274047849999</v>
      </c>
      <c r="K340" s="63">
        <v>29.1</v>
      </c>
      <c r="L340" s="8"/>
      <c r="M340" s="62">
        <v>309</v>
      </c>
      <c r="N340" s="63">
        <v>28.3</v>
      </c>
      <c r="O340" s="8"/>
      <c r="P340" s="62">
        <v>341</v>
      </c>
      <c r="Q340" s="63">
        <v>29.6</v>
      </c>
      <c r="R340" s="8"/>
      <c r="S340" s="45">
        <v>294.92358398440001</v>
      </c>
      <c r="T340" s="63">
        <v>28.4</v>
      </c>
      <c r="U340" s="8"/>
      <c r="V340" s="62">
        <v>268</v>
      </c>
      <c r="W340" s="63">
        <v>27.4</v>
      </c>
      <c r="X340" s="8"/>
      <c r="Y340" s="62">
        <v>273</v>
      </c>
      <c r="Z340" s="63">
        <v>27.5</v>
      </c>
      <c r="AA340" s="8"/>
      <c r="AB340" s="45">
        <v>300.36294555659998</v>
      </c>
      <c r="AC340" s="63">
        <v>28.6</v>
      </c>
      <c r="AD340" s="8"/>
      <c r="AE340" s="62">
        <v>296</v>
      </c>
      <c r="AF340" s="63">
        <v>28.5</v>
      </c>
      <c r="AG340" s="8"/>
      <c r="AH340" s="62">
        <v>0.96799999999999997</v>
      </c>
      <c r="AI340" s="63">
        <v>28.5</v>
      </c>
      <c r="AJ340" s="8"/>
      <c r="AK340" s="45">
        <v>238.86373901370001</v>
      </c>
      <c r="AL340" s="63">
        <v>27.5</v>
      </c>
      <c r="AM340" s="8"/>
      <c r="AN340" s="62">
        <v>318</v>
      </c>
      <c r="AO340" s="63">
        <v>30</v>
      </c>
      <c r="AP340" s="8"/>
      <c r="AQ340" s="45">
        <v>363.77197265630002</v>
      </c>
      <c r="AR340" s="63">
        <v>29.9</v>
      </c>
      <c r="AS340" s="8"/>
      <c r="AT340" s="62">
        <v>359</v>
      </c>
      <c r="AU340" s="63">
        <v>29.8</v>
      </c>
      <c r="AV340" s="8"/>
      <c r="AW340" s="62">
        <v>167</v>
      </c>
      <c r="AX340" s="63">
        <v>25</v>
      </c>
      <c r="AY340" s="8"/>
      <c r="AZ340" s="62">
        <v>169</v>
      </c>
      <c r="BA340" s="63">
        <v>30</v>
      </c>
      <c r="BB340" s="8"/>
      <c r="BC340" s="45">
        <v>181.91326904300001</v>
      </c>
      <c r="BD340" s="63">
        <v>35</v>
      </c>
      <c r="BF340" s="62">
        <v>141</v>
      </c>
      <c r="BG340" s="63">
        <v>32</v>
      </c>
      <c r="BH340" s="8"/>
      <c r="BI340" s="62">
        <v>156</v>
      </c>
      <c r="BJ340" s="63">
        <v>33.5</v>
      </c>
      <c r="BL340" s="80">
        <v>172.86613464359999</v>
      </c>
      <c r="BM340" s="10">
        <v>34.1438331604</v>
      </c>
      <c r="BO340" s="80">
        <v>224.37971496579999</v>
      </c>
      <c r="BP340" s="10">
        <v>37.55020904541</v>
      </c>
      <c r="BR340" s="80">
        <v>237.20254516599999</v>
      </c>
      <c r="BS340" s="10">
        <v>37.53681564331</v>
      </c>
      <c r="BU340" s="45">
        <v>178.31217956539999</v>
      </c>
      <c r="BV340" s="10">
        <v>37.44589996338</v>
      </c>
    </row>
    <row r="341" spans="1:74" x14ac:dyDescent="0.3">
      <c r="A341" s="62">
        <v>247</v>
      </c>
      <c r="B341" s="63">
        <v>15.8</v>
      </c>
      <c r="C341" s="8"/>
      <c r="D341" s="62">
        <v>323</v>
      </c>
      <c r="E341" s="63">
        <v>29</v>
      </c>
      <c r="F341" s="8"/>
      <c r="G341" s="62">
        <v>334</v>
      </c>
      <c r="H341" s="63">
        <v>29</v>
      </c>
      <c r="I341" s="8"/>
      <c r="J341" s="45">
        <v>334.92422485349999</v>
      </c>
      <c r="K341" s="63">
        <v>29</v>
      </c>
      <c r="L341" s="8"/>
      <c r="M341" s="62">
        <v>305</v>
      </c>
      <c r="N341" s="63">
        <v>28.2</v>
      </c>
      <c r="O341" s="8"/>
      <c r="P341" s="62">
        <v>336</v>
      </c>
      <c r="Q341" s="63">
        <v>29.5</v>
      </c>
      <c r="R341" s="8"/>
      <c r="S341" s="45">
        <v>291.78686523440001</v>
      </c>
      <c r="T341" s="63">
        <v>28.3</v>
      </c>
      <c r="U341" s="8"/>
      <c r="V341" s="62">
        <v>265</v>
      </c>
      <c r="W341" s="63">
        <v>27.3</v>
      </c>
      <c r="X341" s="8"/>
      <c r="Y341" s="62">
        <v>271</v>
      </c>
      <c r="Z341" s="63">
        <v>27.4</v>
      </c>
      <c r="AA341" s="8"/>
      <c r="AB341" s="45">
        <v>296.93521118159998</v>
      </c>
      <c r="AC341" s="63">
        <v>28.5</v>
      </c>
      <c r="AD341" s="8"/>
      <c r="AE341" s="62">
        <v>293</v>
      </c>
      <c r="AF341" s="63">
        <v>28.4</v>
      </c>
      <c r="AG341" s="8"/>
      <c r="AH341" s="62">
        <v>0.96799999999999997</v>
      </c>
      <c r="AI341" s="63">
        <v>28.4</v>
      </c>
      <c r="AJ341" s="8"/>
      <c r="AK341" s="45">
        <v>236.80123901370001</v>
      </c>
      <c r="AL341" s="63">
        <v>27.4</v>
      </c>
      <c r="AM341" s="8"/>
      <c r="AN341" s="62">
        <v>319</v>
      </c>
      <c r="AO341" s="63">
        <v>30</v>
      </c>
      <c r="AP341" s="8"/>
      <c r="AQ341" s="45">
        <v>366.12438964839998</v>
      </c>
      <c r="AR341" s="63">
        <v>30</v>
      </c>
      <c r="AS341" s="8"/>
      <c r="AT341" s="62">
        <v>363</v>
      </c>
      <c r="AU341" s="63">
        <v>29.9</v>
      </c>
      <c r="AV341" s="8"/>
      <c r="AW341" s="62">
        <v>167</v>
      </c>
      <c r="AX341" s="63">
        <v>25</v>
      </c>
      <c r="AY341" s="8"/>
      <c r="AZ341" s="62">
        <v>169</v>
      </c>
      <c r="BA341" s="63">
        <v>30</v>
      </c>
      <c r="BB341" s="8"/>
      <c r="BC341" s="45">
        <v>181.51287841800001</v>
      </c>
      <c r="BD341" s="63">
        <v>35</v>
      </c>
      <c r="BF341" s="62">
        <v>141</v>
      </c>
      <c r="BG341" s="63">
        <v>31.9</v>
      </c>
      <c r="BH341" s="8"/>
      <c r="BI341" s="62">
        <v>154</v>
      </c>
      <c r="BJ341" s="63">
        <v>33.4</v>
      </c>
      <c r="BL341" s="80">
        <v>171.29777526859999</v>
      </c>
      <c r="BM341" s="10">
        <v>34.027256011959999</v>
      </c>
      <c r="BO341" s="80">
        <v>228.01057434079999</v>
      </c>
      <c r="BP341" s="10">
        <v>37.66690826416</v>
      </c>
      <c r="BR341" s="80">
        <v>242.29043579099999</v>
      </c>
      <c r="BS341" s="10">
        <v>37.653759002690002</v>
      </c>
      <c r="BU341" s="45">
        <v>180.38639831539999</v>
      </c>
      <c r="BV341" s="10">
        <v>37.561744689939999</v>
      </c>
    </row>
    <row r="342" spans="1:74" x14ac:dyDescent="0.3">
      <c r="A342" s="62">
        <v>247</v>
      </c>
      <c r="B342" s="63">
        <v>15.9</v>
      </c>
      <c r="C342" s="8"/>
      <c r="D342" s="62">
        <v>318</v>
      </c>
      <c r="E342" s="63">
        <v>28.9</v>
      </c>
      <c r="F342" s="8"/>
      <c r="G342" s="62">
        <v>330</v>
      </c>
      <c r="H342" s="63">
        <v>28.9</v>
      </c>
      <c r="I342" s="8"/>
      <c r="J342" s="45">
        <v>330.86953735349999</v>
      </c>
      <c r="K342" s="63">
        <v>28.9</v>
      </c>
      <c r="L342" s="8"/>
      <c r="M342" s="62">
        <v>302</v>
      </c>
      <c r="N342" s="63">
        <v>28.1</v>
      </c>
      <c r="O342" s="8"/>
      <c r="P342" s="62">
        <v>332</v>
      </c>
      <c r="Q342" s="63">
        <v>29.4</v>
      </c>
      <c r="R342" s="8"/>
      <c r="S342" s="45">
        <v>288.68725585940001</v>
      </c>
      <c r="T342" s="63">
        <v>28.2</v>
      </c>
      <c r="U342" s="8"/>
      <c r="V342" s="62">
        <v>263</v>
      </c>
      <c r="W342" s="63">
        <v>27.2</v>
      </c>
      <c r="X342" s="8"/>
      <c r="Y342" s="62">
        <v>269</v>
      </c>
      <c r="Z342" s="63">
        <v>27.3</v>
      </c>
      <c r="AA342" s="8"/>
      <c r="AB342" s="45">
        <v>293.76333618159998</v>
      </c>
      <c r="AC342" s="63">
        <v>28.4</v>
      </c>
      <c r="AD342" s="8"/>
      <c r="AE342" s="62">
        <v>290</v>
      </c>
      <c r="AF342" s="63">
        <v>28.3</v>
      </c>
      <c r="AG342" s="8"/>
      <c r="AH342" s="62">
        <v>0.96799999999999997</v>
      </c>
      <c r="AI342" s="63">
        <v>28.3</v>
      </c>
      <c r="AJ342" s="8"/>
      <c r="AK342" s="45">
        <v>234.80709838870001</v>
      </c>
      <c r="AL342" s="63">
        <v>27.3</v>
      </c>
      <c r="AM342" s="8"/>
      <c r="AN342" s="62">
        <v>318</v>
      </c>
      <c r="AO342" s="63">
        <v>30</v>
      </c>
      <c r="AP342" s="8"/>
      <c r="AQ342" s="45">
        <v>366.04614257809999</v>
      </c>
      <c r="AR342" s="63">
        <v>30</v>
      </c>
      <c r="AS342" s="8"/>
      <c r="AT342" s="62">
        <v>367</v>
      </c>
      <c r="AU342" s="63">
        <v>30</v>
      </c>
      <c r="AV342" s="8"/>
      <c r="AW342" s="62">
        <v>166</v>
      </c>
      <c r="AX342" s="63">
        <v>25</v>
      </c>
      <c r="AY342" s="8"/>
      <c r="AZ342" s="62">
        <v>168</v>
      </c>
      <c r="BA342" s="63">
        <v>30</v>
      </c>
      <c r="BB342" s="8"/>
      <c r="BC342" s="45">
        <v>181.14471435550001</v>
      </c>
      <c r="BD342" s="63">
        <v>35</v>
      </c>
      <c r="BF342" s="62">
        <v>140</v>
      </c>
      <c r="BG342" s="63">
        <v>31.8</v>
      </c>
      <c r="BH342" s="8"/>
      <c r="BI342" s="62">
        <v>152</v>
      </c>
      <c r="BJ342" s="63">
        <v>33.299999999999997</v>
      </c>
      <c r="BL342" s="80">
        <v>169.80363464359999</v>
      </c>
      <c r="BM342" s="10">
        <v>33.910861968989998</v>
      </c>
      <c r="BO342" s="80">
        <v>232.11018371579999</v>
      </c>
      <c r="BP342" s="10">
        <v>37.783241271969999</v>
      </c>
      <c r="BR342" s="80">
        <v>247.41934204099999</v>
      </c>
      <c r="BS342" s="10">
        <v>37.769481658940002</v>
      </c>
      <c r="BU342" s="45">
        <v>182.75358581539999</v>
      </c>
      <c r="BV342" s="10">
        <v>37.678504943850001</v>
      </c>
    </row>
    <row r="343" spans="1:74" x14ac:dyDescent="0.3">
      <c r="A343" s="62">
        <v>247</v>
      </c>
      <c r="B343" s="63">
        <v>15.9</v>
      </c>
      <c r="C343" s="8"/>
      <c r="D343" s="62">
        <v>314</v>
      </c>
      <c r="E343" s="63">
        <v>28.8</v>
      </c>
      <c r="F343" s="8"/>
      <c r="G343" s="62">
        <v>326</v>
      </c>
      <c r="H343" s="63">
        <v>28.8</v>
      </c>
      <c r="I343" s="8"/>
      <c r="J343" s="45">
        <v>326.86563110349999</v>
      </c>
      <c r="K343" s="63">
        <v>28.8</v>
      </c>
      <c r="L343" s="8"/>
      <c r="M343" s="62">
        <v>299</v>
      </c>
      <c r="N343" s="63">
        <v>28</v>
      </c>
      <c r="O343" s="8"/>
      <c r="P343" s="62">
        <v>327</v>
      </c>
      <c r="Q343" s="63">
        <v>29.3</v>
      </c>
      <c r="R343" s="8"/>
      <c r="S343" s="45">
        <v>285.70483398440001</v>
      </c>
      <c r="T343" s="63">
        <v>28.1</v>
      </c>
      <c r="U343" s="8"/>
      <c r="V343" s="62">
        <v>261</v>
      </c>
      <c r="W343" s="63">
        <v>27.1</v>
      </c>
      <c r="X343" s="8"/>
      <c r="Y343" s="62">
        <v>267</v>
      </c>
      <c r="Z343" s="63">
        <v>27.2</v>
      </c>
      <c r="AA343" s="8"/>
      <c r="AB343" s="45">
        <v>290.91763305659998</v>
      </c>
      <c r="AC343" s="63">
        <v>28.3</v>
      </c>
      <c r="AD343" s="8"/>
      <c r="AE343" s="62">
        <v>287</v>
      </c>
      <c r="AF343" s="63">
        <v>28.2</v>
      </c>
      <c r="AG343" s="8"/>
      <c r="AH343" s="62">
        <v>0.96799999999999997</v>
      </c>
      <c r="AI343" s="63">
        <v>28.2</v>
      </c>
      <c r="AJ343" s="8"/>
      <c r="AK343" s="45">
        <v>232.85006713870001</v>
      </c>
      <c r="AL343" s="63">
        <v>27.2</v>
      </c>
      <c r="AM343" s="8"/>
      <c r="AN343" s="62">
        <v>318</v>
      </c>
      <c r="AO343" s="63">
        <v>30</v>
      </c>
      <c r="AP343" s="8"/>
      <c r="AQ343" s="45">
        <v>365.68530273440001</v>
      </c>
      <c r="AR343" s="63">
        <v>30</v>
      </c>
      <c r="AS343" s="8"/>
      <c r="AT343" s="62">
        <v>367</v>
      </c>
      <c r="AU343" s="63">
        <v>30</v>
      </c>
      <c r="AV343" s="8"/>
      <c r="AW343" s="62">
        <v>166</v>
      </c>
      <c r="AX343" s="63">
        <v>25</v>
      </c>
      <c r="AY343" s="8"/>
      <c r="AZ343" s="62">
        <v>168</v>
      </c>
      <c r="BA343" s="63">
        <v>30</v>
      </c>
      <c r="BB343" s="8"/>
      <c r="BC343" s="45">
        <v>180.30584716800001</v>
      </c>
      <c r="BD343" s="63">
        <v>35</v>
      </c>
      <c r="BF343" s="62">
        <v>139</v>
      </c>
      <c r="BG343" s="63">
        <v>31.7</v>
      </c>
      <c r="BH343" s="8"/>
      <c r="BI343" s="62">
        <v>151</v>
      </c>
      <c r="BJ343" s="63">
        <v>33.200000000000003</v>
      </c>
      <c r="BL343" s="80">
        <v>168.41007995609999</v>
      </c>
      <c r="BM343" s="10">
        <v>33.793552398679999</v>
      </c>
      <c r="BO343" s="80">
        <v>236.63557434079999</v>
      </c>
      <c r="BP343" s="10">
        <v>37.900611877439999</v>
      </c>
      <c r="BR343" s="80">
        <v>252.73574829099999</v>
      </c>
      <c r="BS343" s="10">
        <v>37.886302948000001</v>
      </c>
      <c r="BU343" s="45">
        <v>185.15495300289999</v>
      </c>
      <c r="BV343" s="10">
        <v>37.79532623291</v>
      </c>
    </row>
    <row r="344" spans="1:74" x14ac:dyDescent="0.3">
      <c r="A344" s="62">
        <v>248</v>
      </c>
      <c r="B344" s="63">
        <v>16</v>
      </c>
      <c r="C344" s="8"/>
      <c r="D344" s="62">
        <v>310</v>
      </c>
      <c r="E344" s="63">
        <v>28.7</v>
      </c>
      <c r="F344" s="8"/>
      <c r="G344" s="62">
        <v>322</v>
      </c>
      <c r="H344" s="63">
        <v>28.7</v>
      </c>
      <c r="I344" s="8"/>
      <c r="J344" s="45">
        <v>323.03359985349999</v>
      </c>
      <c r="K344" s="63">
        <v>28.7</v>
      </c>
      <c r="L344" s="8"/>
      <c r="M344" s="62">
        <v>296</v>
      </c>
      <c r="N344" s="63">
        <v>27.9</v>
      </c>
      <c r="O344" s="8"/>
      <c r="P344" s="62">
        <v>323</v>
      </c>
      <c r="Q344" s="63">
        <v>29.2</v>
      </c>
      <c r="R344" s="8"/>
      <c r="S344" s="45">
        <v>282.82006835940001</v>
      </c>
      <c r="T344" s="63">
        <v>28</v>
      </c>
      <c r="U344" s="8"/>
      <c r="V344" s="62">
        <v>259</v>
      </c>
      <c r="W344" s="63">
        <v>27</v>
      </c>
      <c r="X344" s="8"/>
      <c r="Y344" s="62">
        <v>265</v>
      </c>
      <c r="Z344" s="63">
        <v>27.1</v>
      </c>
      <c r="AA344" s="8"/>
      <c r="AB344" s="45">
        <v>288.18325805659998</v>
      </c>
      <c r="AC344" s="63">
        <v>28.2</v>
      </c>
      <c r="AD344" s="8"/>
      <c r="AE344" s="62">
        <v>285</v>
      </c>
      <c r="AF344" s="63">
        <v>28.1</v>
      </c>
      <c r="AG344" s="8"/>
      <c r="AH344" s="62">
        <v>0.96799999999999997</v>
      </c>
      <c r="AI344" s="63">
        <v>28.1</v>
      </c>
      <c r="AJ344" s="8"/>
      <c r="AK344" s="45">
        <v>230.92330932620001</v>
      </c>
      <c r="AL344" s="63">
        <v>27.1</v>
      </c>
      <c r="AM344" s="8"/>
      <c r="AN344" s="62">
        <v>317</v>
      </c>
      <c r="AO344" s="64">
        <v>30</v>
      </c>
      <c r="AP344" s="8"/>
      <c r="AQ344" s="45">
        <v>364.96264648440001</v>
      </c>
      <c r="AR344" s="63">
        <v>30</v>
      </c>
      <c r="AS344" s="8"/>
      <c r="AT344" s="62">
        <v>366</v>
      </c>
      <c r="AU344" s="63">
        <v>30</v>
      </c>
      <c r="AV344" s="8"/>
      <c r="AW344" s="62">
        <v>165</v>
      </c>
      <c r="AX344" s="64">
        <v>25</v>
      </c>
      <c r="AY344" s="8"/>
      <c r="AZ344" s="62">
        <v>167</v>
      </c>
      <c r="BA344" s="63">
        <v>30</v>
      </c>
      <c r="BB344" s="8"/>
      <c r="BC344" s="45">
        <v>179.54388427730001</v>
      </c>
      <c r="BD344" s="64">
        <v>35</v>
      </c>
      <c r="BF344" s="62">
        <v>139</v>
      </c>
      <c r="BG344" s="63">
        <v>31.5</v>
      </c>
      <c r="BH344" s="8"/>
      <c r="BI344" s="62">
        <v>150</v>
      </c>
      <c r="BJ344" s="63">
        <v>33.1</v>
      </c>
      <c r="BL344" s="80">
        <v>167.14933776859999</v>
      </c>
      <c r="BM344" s="10">
        <v>33.677097320560001</v>
      </c>
      <c r="BO344" s="80">
        <v>241.37776184079999</v>
      </c>
      <c r="BP344" s="10">
        <v>38.017311096189999</v>
      </c>
      <c r="BR344" s="80">
        <v>258.29043579099999</v>
      </c>
      <c r="BS344" s="10">
        <v>38.003185272220001</v>
      </c>
      <c r="BU344" s="45">
        <v>187.45573425289999</v>
      </c>
      <c r="BV344" s="10">
        <v>37.91153717041</v>
      </c>
    </row>
    <row r="345" spans="1:74" x14ac:dyDescent="0.3">
      <c r="A345" s="62">
        <v>248</v>
      </c>
      <c r="B345" s="63">
        <v>16</v>
      </c>
      <c r="C345" s="8"/>
      <c r="D345" s="62">
        <v>307</v>
      </c>
      <c r="E345" s="63">
        <v>28.6</v>
      </c>
      <c r="F345" s="8"/>
      <c r="G345" s="62">
        <v>319</v>
      </c>
      <c r="H345" s="63">
        <v>28.6</v>
      </c>
      <c r="I345" s="8"/>
      <c r="J345" s="45">
        <v>319.36758422849999</v>
      </c>
      <c r="K345" s="63">
        <v>28.6</v>
      </c>
      <c r="L345" s="8"/>
      <c r="M345" s="62">
        <v>293</v>
      </c>
      <c r="N345" s="63">
        <v>27.8</v>
      </c>
      <c r="O345" s="8"/>
      <c r="P345" s="62">
        <v>319</v>
      </c>
      <c r="Q345" s="63">
        <v>29.1</v>
      </c>
      <c r="R345" s="8"/>
      <c r="S345" s="45">
        <v>279.96069335940001</v>
      </c>
      <c r="T345" s="63">
        <v>27.9</v>
      </c>
      <c r="U345" s="8"/>
      <c r="V345" s="62">
        <v>257</v>
      </c>
      <c r="W345" s="63">
        <v>26.9</v>
      </c>
      <c r="X345" s="8"/>
      <c r="Y345" s="62">
        <v>263</v>
      </c>
      <c r="Z345" s="63">
        <v>27</v>
      </c>
      <c r="AA345" s="8"/>
      <c r="AB345" s="45">
        <v>285.64028930659998</v>
      </c>
      <c r="AC345" s="63">
        <v>28.1</v>
      </c>
      <c r="AD345" s="8"/>
      <c r="AE345" s="62">
        <v>283</v>
      </c>
      <c r="AF345" s="63">
        <v>28</v>
      </c>
      <c r="AG345" s="8"/>
      <c r="AH345" s="62">
        <v>0.96799999999999997</v>
      </c>
      <c r="AI345" s="63">
        <v>28</v>
      </c>
      <c r="AJ345" s="8"/>
      <c r="AK345" s="45">
        <v>229.08541870120001</v>
      </c>
      <c r="AL345" s="63">
        <v>27</v>
      </c>
      <c r="AM345" s="8"/>
      <c r="AN345" s="62">
        <v>313</v>
      </c>
      <c r="AO345" s="63">
        <v>29.9</v>
      </c>
      <c r="AP345" s="8"/>
      <c r="AQ345" s="45">
        <v>364.314453125</v>
      </c>
      <c r="AR345" s="64">
        <v>30</v>
      </c>
      <c r="AS345" s="8"/>
      <c r="AT345" s="62">
        <v>365</v>
      </c>
      <c r="AU345" s="64">
        <v>30</v>
      </c>
      <c r="AV345" s="8"/>
      <c r="AW345" s="62">
        <v>163</v>
      </c>
      <c r="AX345" s="63">
        <v>24.9</v>
      </c>
      <c r="AY345" s="8"/>
      <c r="AZ345" s="62">
        <v>167</v>
      </c>
      <c r="BA345" s="63">
        <v>30</v>
      </c>
      <c r="BB345" s="8"/>
      <c r="BC345" s="45">
        <v>176.66497802730001</v>
      </c>
      <c r="BD345" s="63">
        <v>34.9</v>
      </c>
      <c r="BF345" s="62">
        <v>138</v>
      </c>
      <c r="BG345" s="63">
        <v>31.4</v>
      </c>
      <c r="BH345" s="8"/>
      <c r="BI345" s="62">
        <v>148</v>
      </c>
      <c r="BJ345" s="63">
        <v>33</v>
      </c>
      <c r="BL345" s="80">
        <v>165.9779510498</v>
      </c>
      <c r="BM345" s="10">
        <v>33.5608253479</v>
      </c>
      <c r="BO345" s="80">
        <v>246.20198059079999</v>
      </c>
      <c r="BP345" s="10">
        <v>38.133460998540002</v>
      </c>
      <c r="BR345" s="80">
        <v>264.50137329099999</v>
      </c>
      <c r="BS345" s="10">
        <v>38.11933517456</v>
      </c>
      <c r="BU345" s="45">
        <v>189.77409362789999</v>
      </c>
      <c r="BV345" s="10">
        <v>38.028358459469999</v>
      </c>
    </row>
    <row r="346" spans="1:74" x14ac:dyDescent="0.3">
      <c r="A346" s="62">
        <v>248</v>
      </c>
      <c r="B346" s="63">
        <v>16.100000000000001</v>
      </c>
      <c r="C346" s="8"/>
      <c r="D346" s="62">
        <v>303</v>
      </c>
      <c r="E346" s="63">
        <v>28.5</v>
      </c>
      <c r="F346" s="8"/>
      <c r="G346" s="62">
        <v>315</v>
      </c>
      <c r="H346" s="63">
        <v>28.5</v>
      </c>
      <c r="I346" s="8"/>
      <c r="J346" s="45">
        <v>315.78359985349999</v>
      </c>
      <c r="K346" s="63">
        <v>28.5</v>
      </c>
      <c r="L346" s="8"/>
      <c r="M346" s="62">
        <v>290</v>
      </c>
      <c r="N346" s="63">
        <v>27.7</v>
      </c>
      <c r="O346" s="8"/>
      <c r="P346" s="62">
        <v>315</v>
      </c>
      <c r="Q346" s="63">
        <v>29</v>
      </c>
      <c r="R346" s="8"/>
      <c r="S346" s="45">
        <v>277.19311523440001</v>
      </c>
      <c r="T346" s="63">
        <v>27.8</v>
      </c>
      <c r="U346" s="8"/>
      <c r="V346" s="62">
        <v>255</v>
      </c>
      <c r="W346" s="63">
        <v>26.8</v>
      </c>
      <c r="X346" s="8"/>
      <c r="Y346" s="62">
        <v>261</v>
      </c>
      <c r="Z346" s="63">
        <v>26.9</v>
      </c>
      <c r="AA346" s="8"/>
      <c r="AB346" s="45">
        <v>283.33169555659998</v>
      </c>
      <c r="AC346" s="63">
        <v>28</v>
      </c>
      <c r="AD346" s="8"/>
      <c r="AE346" s="62">
        <v>280</v>
      </c>
      <c r="AF346" s="63">
        <v>27.9</v>
      </c>
      <c r="AG346" s="8"/>
      <c r="AH346" s="62">
        <v>0.96799999999999997</v>
      </c>
      <c r="AI346" s="63">
        <v>27.9</v>
      </c>
      <c r="AJ346" s="8"/>
      <c r="AK346" s="45">
        <v>227.33346557620001</v>
      </c>
      <c r="AL346" s="63">
        <v>26.9</v>
      </c>
      <c r="AM346" s="8"/>
      <c r="AN346" s="62">
        <v>308</v>
      </c>
      <c r="AO346" s="63">
        <v>29.8</v>
      </c>
      <c r="AP346" s="8"/>
      <c r="AQ346" s="45">
        <v>360.34765625</v>
      </c>
      <c r="AR346" s="63">
        <v>29.9</v>
      </c>
      <c r="AS346" s="8"/>
      <c r="AT346" s="62">
        <v>360</v>
      </c>
      <c r="AU346" s="63">
        <v>29.9</v>
      </c>
      <c r="AV346" s="8"/>
      <c r="AW346" s="62">
        <v>162</v>
      </c>
      <c r="AX346" s="63">
        <v>24.8</v>
      </c>
      <c r="AY346" s="8"/>
      <c r="AZ346" s="62">
        <v>166</v>
      </c>
      <c r="BA346" s="64">
        <v>30</v>
      </c>
      <c r="BB346" s="8"/>
      <c r="BC346" s="45">
        <v>173.42279052730001</v>
      </c>
      <c r="BD346" s="63">
        <v>34.799999999999997</v>
      </c>
      <c r="BF346" s="62">
        <v>138</v>
      </c>
      <c r="BG346" s="63">
        <v>31.3</v>
      </c>
      <c r="BH346" s="8"/>
      <c r="BI346" s="62">
        <v>147</v>
      </c>
      <c r="BJ346" s="63">
        <v>32.799999999999997</v>
      </c>
      <c r="BL346" s="80">
        <v>164.8861541748</v>
      </c>
      <c r="BM346" s="10">
        <v>33.44333267212</v>
      </c>
      <c r="BO346" s="80">
        <v>251.13362121579999</v>
      </c>
      <c r="BP346" s="10">
        <v>38.250648498540002</v>
      </c>
      <c r="BR346" s="80">
        <v>271.79434204099999</v>
      </c>
      <c r="BS346" s="10">
        <v>38.236156463619999</v>
      </c>
      <c r="BU346" s="45">
        <v>192.19108581539999</v>
      </c>
      <c r="BV346" s="10">
        <v>38.14560699463</v>
      </c>
    </row>
    <row r="347" spans="1:74" x14ac:dyDescent="0.3">
      <c r="A347" s="62">
        <v>248</v>
      </c>
      <c r="B347" s="63">
        <v>16.100000000000001</v>
      </c>
      <c r="C347" s="8"/>
      <c r="D347" s="62">
        <v>300</v>
      </c>
      <c r="E347" s="63">
        <v>28.4</v>
      </c>
      <c r="F347" s="8"/>
      <c r="G347" s="62">
        <v>311</v>
      </c>
      <c r="H347" s="63">
        <v>28.4</v>
      </c>
      <c r="I347" s="8"/>
      <c r="J347" s="45">
        <v>312.25820922849999</v>
      </c>
      <c r="K347" s="63">
        <v>28.4</v>
      </c>
      <c r="L347" s="8"/>
      <c r="M347" s="62">
        <v>287</v>
      </c>
      <c r="N347" s="63">
        <v>27.6</v>
      </c>
      <c r="O347" s="8"/>
      <c r="P347" s="62">
        <v>311</v>
      </c>
      <c r="Q347" s="63">
        <v>28.9</v>
      </c>
      <c r="R347" s="8"/>
      <c r="S347" s="45">
        <v>274.53881835940001</v>
      </c>
      <c r="T347" s="63">
        <v>27.7</v>
      </c>
      <c r="U347" s="8"/>
      <c r="V347" s="62">
        <v>254</v>
      </c>
      <c r="W347" s="63">
        <v>26.7</v>
      </c>
      <c r="X347" s="8"/>
      <c r="Y347" s="62">
        <v>259</v>
      </c>
      <c r="Z347" s="63">
        <v>26.8</v>
      </c>
      <c r="AA347" s="8"/>
      <c r="AB347" s="45">
        <v>281.06411743159998</v>
      </c>
      <c r="AC347" s="63">
        <v>27.9</v>
      </c>
      <c r="AD347" s="8"/>
      <c r="AE347" s="62">
        <v>278</v>
      </c>
      <c r="AF347" s="63">
        <v>27.8</v>
      </c>
      <c r="AG347" s="8"/>
      <c r="AH347" s="62">
        <v>0.96799999999999997</v>
      </c>
      <c r="AI347" s="63">
        <v>27.8</v>
      </c>
      <c r="AJ347" s="8"/>
      <c r="AK347" s="45">
        <v>225.59616088870001</v>
      </c>
      <c r="AL347" s="63">
        <v>26.8</v>
      </c>
      <c r="AM347" s="8"/>
      <c r="AN347" s="62">
        <v>304</v>
      </c>
      <c r="AO347" s="63">
        <v>29.7</v>
      </c>
      <c r="AP347" s="8"/>
      <c r="AQ347" s="45">
        <v>354.86328125</v>
      </c>
      <c r="AR347" s="63">
        <v>29.8</v>
      </c>
      <c r="AS347" s="8"/>
      <c r="AT347" s="62">
        <v>354</v>
      </c>
      <c r="AU347" s="63">
        <v>29.8</v>
      </c>
      <c r="AV347" s="8"/>
      <c r="AW347" s="62">
        <v>160</v>
      </c>
      <c r="AX347" s="63">
        <v>24.7</v>
      </c>
      <c r="AY347" s="8"/>
      <c r="AZ347" s="62">
        <v>164</v>
      </c>
      <c r="BA347" s="63">
        <v>29.9</v>
      </c>
      <c r="BB347" s="8"/>
      <c r="BC347" s="45">
        <v>170.5612487793</v>
      </c>
      <c r="BD347" s="63">
        <v>34.700000000000003</v>
      </c>
      <c r="BF347" s="62">
        <v>137</v>
      </c>
      <c r="BG347" s="63">
        <v>31.2</v>
      </c>
      <c r="BH347" s="8"/>
      <c r="BI347" s="62">
        <v>146</v>
      </c>
      <c r="BJ347" s="63">
        <v>32.700000000000003</v>
      </c>
      <c r="BL347" s="80">
        <v>163.92277526859999</v>
      </c>
      <c r="BM347" s="10">
        <v>33.326572418209999</v>
      </c>
      <c r="BO347" s="80">
        <v>256.34063720699999</v>
      </c>
      <c r="BP347" s="10">
        <v>38.36777496338</v>
      </c>
      <c r="BR347" s="80">
        <v>279.58340454099999</v>
      </c>
      <c r="BS347" s="10">
        <v>38.35340499878</v>
      </c>
      <c r="BU347" s="45">
        <v>194.79554748539999</v>
      </c>
      <c r="BV347" s="10">
        <v>38.261810302729998</v>
      </c>
    </row>
    <row r="348" spans="1:74" x14ac:dyDescent="0.3">
      <c r="A348" s="62">
        <v>248</v>
      </c>
      <c r="B348" s="63">
        <v>16.2</v>
      </c>
      <c r="C348" s="8"/>
      <c r="D348" s="62">
        <v>297</v>
      </c>
      <c r="E348" s="63">
        <v>28.3</v>
      </c>
      <c r="F348" s="8"/>
      <c r="G348" s="62">
        <v>308</v>
      </c>
      <c r="H348" s="63">
        <v>28.3</v>
      </c>
      <c r="I348" s="8"/>
      <c r="J348" s="45">
        <v>308.87734985349999</v>
      </c>
      <c r="K348" s="63">
        <v>28.3</v>
      </c>
      <c r="L348" s="8"/>
      <c r="M348" s="62">
        <v>284</v>
      </c>
      <c r="N348" s="63">
        <v>27.5</v>
      </c>
      <c r="O348" s="8"/>
      <c r="P348" s="62">
        <v>308</v>
      </c>
      <c r="Q348" s="63">
        <v>28.8</v>
      </c>
      <c r="R348" s="8"/>
      <c r="S348" s="45">
        <v>271.94506835940001</v>
      </c>
      <c r="T348" s="63">
        <v>27.6</v>
      </c>
      <c r="U348" s="8"/>
      <c r="V348" s="62">
        <v>252</v>
      </c>
      <c r="W348" s="63">
        <v>26.6</v>
      </c>
      <c r="X348" s="8"/>
      <c r="Y348" s="62">
        <v>257</v>
      </c>
      <c r="Z348" s="63">
        <v>26.7</v>
      </c>
      <c r="AA348" s="8"/>
      <c r="AB348" s="45">
        <v>278.78482055659998</v>
      </c>
      <c r="AC348" s="63">
        <v>27.8</v>
      </c>
      <c r="AD348" s="8"/>
      <c r="AE348" s="62">
        <v>276</v>
      </c>
      <c r="AF348" s="63">
        <v>27.7</v>
      </c>
      <c r="AG348" s="8"/>
      <c r="AH348" s="62">
        <v>0.96799999999999997</v>
      </c>
      <c r="AI348" s="63">
        <v>27.7</v>
      </c>
      <c r="AJ348" s="8"/>
      <c r="AK348" s="45">
        <v>223.97213745120001</v>
      </c>
      <c r="AL348" s="63">
        <v>26.7</v>
      </c>
      <c r="AM348" s="8"/>
      <c r="AN348" s="62">
        <v>300</v>
      </c>
      <c r="AO348" s="63">
        <v>29.6</v>
      </c>
      <c r="AP348" s="8"/>
      <c r="AQ348" s="45">
        <v>349.80078125</v>
      </c>
      <c r="AR348" s="63">
        <v>29.7</v>
      </c>
      <c r="AS348" s="8"/>
      <c r="AT348" s="62">
        <v>349</v>
      </c>
      <c r="AU348" s="63">
        <v>29.7</v>
      </c>
      <c r="AV348" s="8"/>
      <c r="AW348" s="62">
        <v>159</v>
      </c>
      <c r="AX348" s="63">
        <v>24.6</v>
      </c>
      <c r="AY348" s="8"/>
      <c r="AZ348" s="62">
        <v>162</v>
      </c>
      <c r="BA348" s="63">
        <v>29.8</v>
      </c>
      <c r="BB348" s="8"/>
      <c r="BC348" s="45">
        <v>167.9186706543</v>
      </c>
      <c r="BD348" s="63">
        <v>34.6</v>
      </c>
      <c r="BF348" s="62">
        <v>137</v>
      </c>
      <c r="BG348" s="63">
        <v>31.1</v>
      </c>
      <c r="BH348" s="8"/>
      <c r="BI348" s="62">
        <v>145</v>
      </c>
      <c r="BJ348" s="63">
        <v>32.6</v>
      </c>
      <c r="BL348" s="80">
        <v>163.0052947998</v>
      </c>
      <c r="BM348" s="10">
        <v>33.210544586179999</v>
      </c>
      <c r="BO348" s="80">
        <v>261.84454345699999</v>
      </c>
      <c r="BP348" s="10">
        <v>38.483619689939999</v>
      </c>
      <c r="BR348" s="80">
        <v>287.6869506836</v>
      </c>
      <c r="BS348" s="10">
        <v>38.469505310060001</v>
      </c>
      <c r="BU348" s="45">
        <v>197.73304748539999</v>
      </c>
      <c r="BV348" s="10">
        <v>38.37857055664</v>
      </c>
    </row>
    <row r="349" spans="1:74" x14ac:dyDescent="0.3">
      <c r="A349" s="62">
        <v>248</v>
      </c>
      <c r="B349" s="63">
        <v>16.2</v>
      </c>
      <c r="C349" s="8"/>
      <c r="D349" s="62">
        <v>294</v>
      </c>
      <c r="E349" s="63">
        <v>28.2</v>
      </c>
      <c r="F349" s="8"/>
      <c r="G349" s="62">
        <v>305</v>
      </c>
      <c r="H349" s="63">
        <v>28.2</v>
      </c>
      <c r="I349" s="8"/>
      <c r="J349" s="45">
        <v>305.58828735349999</v>
      </c>
      <c r="K349" s="63">
        <v>28.2</v>
      </c>
      <c r="L349" s="8"/>
      <c r="M349" s="62">
        <v>282</v>
      </c>
      <c r="N349" s="63">
        <v>27.4</v>
      </c>
      <c r="O349" s="8"/>
      <c r="P349" s="62">
        <v>304</v>
      </c>
      <c r="Q349" s="63">
        <v>28.7</v>
      </c>
      <c r="R349" s="8"/>
      <c r="S349" s="45">
        <v>269.50854492190001</v>
      </c>
      <c r="T349" s="63">
        <v>27.5</v>
      </c>
      <c r="U349" s="8"/>
      <c r="V349" s="62">
        <v>250</v>
      </c>
      <c r="W349" s="63">
        <v>26.5</v>
      </c>
      <c r="X349" s="8"/>
      <c r="Y349" s="62">
        <v>256</v>
      </c>
      <c r="Z349" s="63">
        <v>26.6</v>
      </c>
      <c r="AA349" s="8"/>
      <c r="AB349" s="45">
        <v>276.54263305659998</v>
      </c>
      <c r="AC349" s="63">
        <v>27.7</v>
      </c>
      <c r="AD349" s="8"/>
      <c r="AE349" s="62">
        <v>274</v>
      </c>
      <c r="AF349" s="63">
        <v>27.6</v>
      </c>
      <c r="AG349" s="8"/>
      <c r="AH349" s="62">
        <v>0.96799999999999997</v>
      </c>
      <c r="AI349" s="63">
        <v>27.6</v>
      </c>
      <c r="AJ349" s="8"/>
      <c r="AK349" s="45">
        <v>222.44772338870001</v>
      </c>
      <c r="AL349" s="63">
        <v>26.6</v>
      </c>
      <c r="AM349" s="8"/>
      <c r="AN349" s="62">
        <v>296</v>
      </c>
      <c r="AO349" s="63">
        <v>29.5</v>
      </c>
      <c r="AP349" s="8"/>
      <c r="AQ349" s="45">
        <v>344.88671875</v>
      </c>
      <c r="AR349" s="63">
        <v>29.6</v>
      </c>
      <c r="AS349" s="8"/>
      <c r="AT349" s="62">
        <v>344</v>
      </c>
      <c r="AU349" s="63">
        <v>29.6</v>
      </c>
      <c r="AV349" s="8"/>
      <c r="AW349" s="62">
        <v>157</v>
      </c>
      <c r="AX349" s="63">
        <v>24.6</v>
      </c>
      <c r="AY349" s="8"/>
      <c r="AZ349" s="62">
        <v>161</v>
      </c>
      <c r="BA349" s="63">
        <v>29.7</v>
      </c>
      <c r="BB349" s="8"/>
      <c r="BC349" s="45">
        <v>165.4089050293</v>
      </c>
      <c r="BD349" s="63">
        <v>34.4</v>
      </c>
      <c r="BF349" s="62">
        <v>136</v>
      </c>
      <c r="BG349" s="63">
        <v>31</v>
      </c>
      <c r="BH349" s="8"/>
      <c r="BI349" s="62">
        <v>144</v>
      </c>
      <c r="BJ349" s="63">
        <v>32.5</v>
      </c>
      <c r="BL349" s="80">
        <v>162.09465026859999</v>
      </c>
      <c r="BM349" s="10">
        <v>33.09323501587</v>
      </c>
      <c r="BO349" s="80">
        <v>267.85626220699999</v>
      </c>
      <c r="BP349" s="10">
        <v>38.600379943850001</v>
      </c>
      <c r="BR349" s="80">
        <v>296.5463256836</v>
      </c>
      <c r="BS349" s="10">
        <v>38.586448669429998</v>
      </c>
      <c r="BU349" s="45">
        <v>201.05335998539999</v>
      </c>
      <c r="BV349" s="10">
        <v>38.495819091800001</v>
      </c>
    </row>
    <row r="350" spans="1:74" x14ac:dyDescent="0.3">
      <c r="A350" s="62">
        <v>248</v>
      </c>
      <c r="B350" s="63">
        <v>16.3</v>
      </c>
      <c r="C350" s="8"/>
      <c r="D350" s="62">
        <v>291</v>
      </c>
      <c r="E350" s="63">
        <v>28.1</v>
      </c>
      <c r="F350" s="8"/>
      <c r="G350" s="62">
        <v>301</v>
      </c>
      <c r="H350" s="63">
        <v>28.1</v>
      </c>
      <c r="I350" s="8"/>
      <c r="J350" s="45">
        <v>302.30508422849999</v>
      </c>
      <c r="K350" s="63">
        <v>28.1</v>
      </c>
      <c r="L350" s="8"/>
      <c r="M350" s="62">
        <v>279</v>
      </c>
      <c r="N350" s="63">
        <v>27.3</v>
      </c>
      <c r="O350" s="8"/>
      <c r="P350" s="62">
        <v>301</v>
      </c>
      <c r="Q350" s="63">
        <v>28.6</v>
      </c>
      <c r="R350" s="8"/>
      <c r="S350" s="45">
        <v>267.22436523440001</v>
      </c>
      <c r="T350" s="63">
        <v>27.4</v>
      </c>
      <c r="U350" s="8"/>
      <c r="V350" s="62">
        <v>249</v>
      </c>
      <c r="W350" s="63">
        <v>26.4</v>
      </c>
      <c r="X350" s="8"/>
      <c r="Y350" s="62">
        <v>254</v>
      </c>
      <c r="Z350" s="63">
        <v>26.5</v>
      </c>
      <c r="AA350" s="8"/>
      <c r="AB350" s="45">
        <v>274.36196899409998</v>
      </c>
      <c r="AC350" s="63">
        <v>27.6</v>
      </c>
      <c r="AD350" s="8"/>
      <c r="AE350" s="62">
        <v>271</v>
      </c>
      <c r="AF350" s="63">
        <v>27.5</v>
      </c>
      <c r="AG350" s="8"/>
      <c r="AH350" s="62">
        <v>0.96799999999999997</v>
      </c>
      <c r="AI350" s="63">
        <v>27.5</v>
      </c>
      <c r="AJ350" s="8"/>
      <c r="AK350" s="45">
        <v>220.94186401370001</v>
      </c>
      <c r="AL350" s="63">
        <v>26.5</v>
      </c>
      <c r="AM350" s="8"/>
      <c r="AN350" s="62">
        <v>292</v>
      </c>
      <c r="AO350" s="63">
        <v>29.4</v>
      </c>
      <c r="AP350" s="8"/>
      <c r="AQ350" s="45">
        <v>340.13671875</v>
      </c>
      <c r="AR350" s="63">
        <v>29.5</v>
      </c>
      <c r="AS350" s="8"/>
      <c r="AT350" s="62">
        <v>340</v>
      </c>
      <c r="AU350" s="63">
        <v>29.5</v>
      </c>
      <c r="AV350" s="8"/>
      <c r="AW350" s="62">
        <v>156</v>
      </c>
      <c r="AX350" s="63">
        <v>24.5</v>
      </c>
      <c r="AY350" s="8"/>
      <c r="AZ350" s="62">
        <v>160</v>
      </c>
      <c r="BA350" s="63">
        <v>29.6</v>
      </c>
      <c r="BB350" s="8"/>
      <c r="BC350" s="45">
        <v>163.0856628418</v>
      </c>
      <c r="BD350" s="63">
        <v>34.299999999999997</v>
      </c>
      <c r="BF350" s="62">
        <v>136</v>
      </c>
      <c r="BG350" s="63">
        <v>30.8</v>
      </c>
      <c r="BH350" s="8"/>
      <c r="BI350" s="62">
        <v>143</v>
      </c>
      <c r="BJ350" s="63">
        <v>32.4</v>
      </c>
      <c r="BL350" s="80">
        <v>161.22746276859999</v>
      </c>
      <c r="BM350" s="10">
        <v>32.976963043209999</v>
      </c>
      <c r="BO350" s="80">
        <v>274.50860595699999</v>
      </c>
      <c r="BP350" s="10">
        <v>38.71720123291</v>
      </c>
      <c r="BR350" s="80">
        <v>305.7963256836</v>
      </c>
      <c r="BS350" s="10">
        <v>38.703636169429998</v>
      </c>
      <c r="BU350" s="45">
        <v>204.27796936039999</v>
      </c>
      <c r="BV350" s="10">
        <v>38.612213134770002</v>
      </c>
    </row>
    <row r="351" spans="1:74" x14ac:dyDescent="0.3">
      <c r="A351" s="62">
        <v>248</v>
      </c>
      <c r="B351" s="63">
        <v>16.3</v>
      </c>
      <c r="C351" s="8"/>
      <c r="D351" s="62">
        <v>288</v>
      </c>
      <c r="E351" s="63">
        <v>28</v>
      </c>
      <c r="F351" s="8"/>
      <c r="G351" s="62">
        <v>298</v>
      </c>
      <c r="H351" s="63">
        <v>28</v>
      </c>
      <c r="I351" s="8"/>
      <c r="J351" s="45">
        <v>299.13711547849999</v>
      </c>
      <c r="K351" s="63">
        <v>28</v>
      </c>
      <c r="L351" s="8"/>
      <c r="M351" s="62">
        <v>277</v>
      </c>
      <c r="N351" s="63">
        <v>27.2</v>
      </c>
      <c r="O351" s="8"/>
      <c r="P351" s="62">
        <v>297</v>
      </c>
      <c r="Q351" s="63">
        <v>28.5</v>
      </c>
      <c r="R351" s="8"/>
      <c r="S351" s="45">
        <v>265.01831054690001</v>
      </c>
      <c r="T351" s="63">
        <v>27.3</v>
      </c>
      <c r="U351" s="8"/>
      <c r="V351" s="62">
        <v>247</v>
      </c>
      <c r="W351" s="63">
        <v>26.3</v>
      </c>
      <c r="X351" s="8"/>
      <c r="Y351" s="62">
        <v>252</v>
      </c>
      <c r="Z351" s="63">
        <v>26.4</v>
      </c>
      <c r="AA351" s="8"/>
      <c r="AB351" s="45">
        <v>272.20571899409998</v>
      </c>
      <c r="AC351" s="63">
        <v>27.5</v>
      </c>
      <c r="AD351" s="8"/>
      <c r="AE351" s="62">
        <v>269</v>
      </c>
      <c r="AF351" s="63">
        <v>27.4</v>
      </c>
      <c r="AG351" s="8"/>
      <c r="AH351" s="62">
        <v>0.96799999999999997</v>
      </c>
      <c r="AI351" s="63">
        <v>27.4</v>
      </c>
      <c r="AJ351" s="8"/>
      <c r="AK351" s="45">
        <v>219.47018432620001</v>
      </c>
      <c r="AL351" s="63">
        <v>26.4</v>
      </c>
      <c r="AM351" s="8"/>
      <c r="AN351" s="62">
        <v>288</v>
      </c>
      <c r="AO351" s="63">
        <v>29.3</v>
      </c>
      <c r="AP351" s="8"/>
      <c r="AQ351" s="45">
        <v>335.568359375</v>
      </c>
      <c r="AR351" s="63">
        <v>29.4</v>
      </c>
      <c r="AS351" s="8"/>
      <c r="AT351" s="62">
        <v>335</v>
      </c>
      <c r="AU351" s="63">
        <v>29.4</v>
      </c>
      <c r="AV351" s="8"/>
      <c r="AW351" s="62">
        <v>155</v>
      </c>
      <c r="AX351" s="63">
        <v>24.4</v>
      </c>
      <c r="AY351" s="8"/>
      <c r="AZ351" s="62">
        <v>158</v>
      </c>
      <c r="BA351" s="63">
        <v>29.5</v>
      </c>
      <c r="BB351" s="8"/>
      <c r="BC351" s="45">
        <v>160.8776550293</v>
      </c>
      <c r="BD351" s="63">
        <v>34.200000000000003</v>
      </c>
      <c r="BF351" s="62">
        <v>135</v>
      </c>
      <c r="BG351" s="63">
        <v>30.7</v>
      </c>
      <c r="BH351" s="8"/>
      <c r="BI351" s="62">
        <v>142</v>
      </c>
      <c r="BJ351" s="63">
        <v>32.299999999999997</v>
      </c>
      <c r="BL351" s="80">
        <v>160.41886901859999</v>
      </c>
      <c r="BM351" s="10">
        <v>32.860996246340001</v>
      </c>
      <c r="BO351" s="80">
        <v>281.66876220699999</v>
      </c>
      <c r="BP351" s="10">
        <v>38.833351135249998</v>
      </c>
      <c r="BR351" s="80">
        <v>315.4525756836</v>
      </c>
      <c r="BS351" s="10">
        <v>38.820091247560001</v>
      </c>
      <c r="BU351" s="45">
        <v>207.69007873539999</v>
      </c>
      <c r="BV351" s="10">
        <v>38.728790283199999</v>
      </c>
    </row>
    <row r="352" spans="1:74" x14ac:dyDescent="0.3">
      <c r="A352" s="62">
        <v>248</v>
      </c>
      <c r="B352" s="63">
        <v>16.399999999999999</v>
      </c>
      <c r="C352" s="8"/>
      <c r="D352" s="62">
        <v>285</v>
      </c>
      <c r="E352" s="63">
        <v>27.9</v>
      </c>
      <c r="F352" s="8"/>
      <c r="G352" s="62">
        <v>295</v>
      </c>
      <c r="H352" s="63">
        <v>27.9</v>
      </c>
      <c r="I352" s="8"/>
      <c r="J352" s="45">
        <v>296.08047485349999</v>
      </c>
      <c r="K352" s="63">
        <v>27.9</v>
      </c>
      <c r="L352" s="8"/>
      <c r="M352" s="62">
        <v>275</v>
      </c>
      <c r="N352" s="63">
        <v>27.1</v>
      </c>
      <c r="O352" s="8"/>
      <c r="P352" s="62">
        <v>294</v>
      </c>
      <c r="Q352" s="63">
        <v>28.4</v>
      </c>
      <c r="R352" s="8"/>
      <c r="S352" s="45">
        <v>262.79370117190001</v>
      </c>
      <c r="T352" s="63">
        <v>27.2</v>
      </c>
      <c r="U352" s="8"/>
      <c r="V352" s="62">
        <v>245</v>
      </c>
      <c r="W352" s="63">
        <v>26.2</v>
      </c>
      <c r="X352" s="8"/>
      <c r="Y352" s="62">
        <v>250</v>
      </c>
      <c r="Z352" s="63">
        <v>26.3</v>
      </c>
      <c r="AA352" s="8"/>
      <c r="AB352" s="45">
        <v>270.12661743159998</v>
      </c>
      <c r="AC352" s="63">
        <v>27.4</v>
      </c>
      <c r="AD352" s="8"/>
      <c r="AE352" s="62">
        <v>267</v>
      </c>
      <c r="AF352" s="63">
        <v>27.3</v>
      </c>
      <c r="AG352" s="8"/>
      <c r="AH352" s="62">
        <v>0.96799999999999997</v>
      </c>
      <c r="AI352" s="63">
        <v>27.3</v>
      </c>
      <c r="AJ352" s="8"/>
      <c r="AK352" s="45">
        <v>218.03170776370001</v>
      </c>
      <c r="AL352" s="63">
        <v>26.3</v>
      </c>
      <c r="AM352" s="8"/>
      <c r="AN352" s="62">
        <v>284</v>
      </c>
      <c r="AO352" s="63">
        <v>29.2</v>
      </c>
      <c r="AP352" s="8"/>
      <c r="AQ352" s="45">
        <v>331.10546875</v>
      </c>
      <c r="AR352" s="63">
        <v>29.3</v>
      </c>
      <c r="AS352" s="8"/>
      <c r="AT352" s="62">
        <v>331</v>
      </c>
      <c r="AU352" s="63">
        <v>29.3</v>
      </c>
      <c r="AV352" s="8"/>
      <c r="AW352" s="62">
        <v>154</v>
      </c>
      <c r="AX352" s="63">
        <v>24.3</v>
      </c>
      <c r="AY352" s="8"/>
      <c r="AZ352" s="62">
        <v>157</v>
      </c>
      <c r="BA352" s="63">
        <v>29.4</v>
      </c>
      <c r="BB352" s="8"/>
      <c r="BC352" s="45">
        <v>158.7663269043</v>
      </c>
      <c r="BD352" s="63">
        <v>34.1</v>
      </c>
      <c r="BF352" s="62">
        <v>135</v>
      </c>
      <c r="BG352" s="63">
        <v>30.6</v>
      </c>
      <c r="BH352" s="8"/>
      <c r="BI352" s="62">
        <v>141</v>
      </c>
      <c r="BJ352" s="63">
        <v>32.1</v>
      </c>
      <c r="BL352" s="80">
        <v>159.6410369873</v>
      </c>
      <c r="BM352" s="10">
        <v>32.74362564087</v>
      </c>
      <c r="BO352" s="80">
        <v>289.22344970699999</v>
      </c>
      <c r="BP352" s="10">
        <v>38.950233459469999</v>
      </c>
      <c r="BR352" s="80">
        <v>326.0697631836</v>
      </c>
      <c r="BS352" s="10">
        <v>38.936485290530001</v>
      </c>
      <c r="BU352" s="45">
        <v>211.68617248539999</v>
      </c>
      <c r="BV352" s="10">
        <v>38.84555053711</v>
      </c>
    </row>
    <row r="353" spans="1:74" x14ac:dyDescent="0.3">
      <c r="A353" s="62">
        <v>248</v>
      </c>
      <c r="B353" s="63">
        <v>16.399999999999999</v>
      </c>
      <c r="C353" s="8"/>
      <c r="D353" s="62">
        <v>283</v>
      </c>
      <c r="E353" s="63">
        <v>27.8</v>
      </c>
      <c r="F353" s="8"/>
      <c r="G353" s="62">
        <v>292</v>
      </c>
      <c r="H353" s="63">
        <v>27.8</v>
      </c>
      <c r="I353" s="8"/>
      <c r="J353" s="45">
        <v>293.05117797849999</v>
      </c>
      <c r="K353" s="63">
        <v>27.8</v>
      </c>
      <c r="L353" s="8"/>
      <c r="M353" s="62">
        <v>273</v>
      </c>
      <c r="N353" s="63">
        <v>27</v>
      </c>
      <c r="O353" s="8"/>
      <c r="P353" s="62">
        <v>291</v>
      </c>
      <c r="Q353" s="63">
        <v>28.3</v>
      </c>
      <c r="R353" s="8"/>
      <c r="S353" s="45">
        <v>260.69116210940001</v>
      </c>
      <c r="T353" s="63">
        <v>27.1</v>
      </c>
      <c r="U353" s="8"/>
      <c r="V353" s="62">
        <v>244</v>
      </c>
      <c r="W353" s="63">
        <v>26.1</v>
      </c>
      <c r="X353" s="8"/>
      <c r="Y353" s="62">
        <v>249</v>
      </c>
      <c r="Z353" s="63">
        <v>26.2</v>
      </c>
      <c r="AA353" s="8"/>
      <c r="AB353" s="45">
        <v>268.12075805659998</v>
      </c>
      <c r="AC353" s="63">
        <v>27.3</v>
      </c>
      <c r="AD353" s="8"/>
      <c r="AE353" s="62">
        <v>265</v>
      </c>
      <c r="AF353" s="63">
        <v>27.2</v>
      </c>
      <c r="AG353" s="8"/>
      <c r="AH353" s="62">
        <v>0.96799999999999997</v>
      </c>
      <c r="AI353" s="63">
        <v>27.2</v>
      </c>
      <c r="AJ353" s="8"/>
      <c r="AK353" s="45">
        <v>216.60787963870001</v>
      </c>
      <c r="AL353" s="63">
        <v>26.2</v>
      </c>
      <c r="AM353" s="8"/>
      <c r="AN353" s="62">
        <v>281</v>
      </c>
      <c r="AO353" s="63">
        <v>29.1</v>
      </c>
      <c r="AP353" s="8"/>
      <c r="AQ353" s="45">
        <v>326.693359375</v>
      </c>
      <c r="AR353" s="63">
        <v>29.2</v>
      </c>
      <c r="AS353" s="8"/>
      <c r="AT353" s="62">
        <v>326</v>
      </c>
      <c r="AU353" s="63">
        <v>29.2</v>
      </c>
      <c r="AV353" s="8"/>
      <c r="AW353" s="62">
        <v>152</v>
      </c>
      <c r="AX353" s="63">
        <v>24.2</v>
      </c>
      <c r="AY353" s="8"/>
      <c r="AZ353" s="62">
        <v>155</v>
      </c>
      <c r="BA353" s="63">
        <v>29.3</v>
      </c>
      <c r="BB353" s="8"/>
      <c r="BC353" s="45">
        <v>156.7887878418</v>
      </c>
      <c r="BD353" s="63">
        <v>34</v>
      </c>
      <c r="BF353" s="62">
        <v>134</v>
      </c>
      <c r="BG353" s="63">
        <v>30.5</v>
      </c>
      <c r="BH353" s="8"/>
      <c r="BI353" s="62">
        <v>140</v>
      </c>
      <c r="BJ353" s="63">
        <v>32</v>
      </c>
      <c r="BL353" s="80">
        <v>158.87101745609999</v>
      </c>
      <c r="BM353" s="10">
        <v>32.627170562739998</v>
      </c>
      <c r="BO353" s="80">
        <v>297.32891845699999</v>
      </c>
      <c r="BP353" s="10">
        <v>39.06729888916</v>
      </c>
      <c r="BR353" s="80">
        <v>338.3510131836</v>
      </c>
      <c r="BS353" s="10">
        <v>39.053245544429998</v>
      </c>
      <c r="BU353" s="45">
        <v>215.98695373539999</v>
      </c>
      <c r="BV353" s="10">
        <v>38.961944580080001</v>
      </c>
    </row>
    <row r="354" spans="1:74" x14ac:dyDescent="0.3">
      <c r="A354" s="62">
        <v>248</v>
      </c>
      <c r="B354" s="63">
        <v>16.5</v>
      </c>
      <c r="C354" s="8"/>
      <c r="D354" s="62">
        <v>281</v>
      </c>
      <c r="E354" s="63">
        <v>27.7</v>
      </c>
      <c r="F354" s="8"/>
      <c r="G354" s="62">
        <v>289</v>
      </c>
      <c r="H354" s="63">
        <v>27.7</v>
      </c>
      <c r="I354" s="8"/>
      <c r="J354" s="45">
        <v>290.09805297849999</v>
      </c>
      <c r="K354" s="63">
        <v>27.7</v>
      </c>
      <c r="L354" s="8"/>
      <c r="M354" s="62">
        <v>271</v>
      </c>
      <c r="N354" s="63">
        <v>26.9</v>
      </c>
      <c r="O354" s="8"/>
      <c r="P354" s="62">
        <v>288</v>
      </c>
      <c r="Q354" s="63">
        <v>28.2</v>
      </c>
      <c r="R354" s="8"/>
      <c r="S354" s="45">
        <v>258.69799804690001</v>
      </c>
      <c r="T354" s="63">
        <v>27</v>
      </c>
      <c r="U354" s="8"/>
      <c r="V354" s="62">
        <v>242</v>
      </c>
      <c r="W354" s="63">
        <v>26</v>
      </c>
      <c r="X354" s="8"/>
      <c r="Y354" s="62">
        <v>247</v>
      </c>
      <c r="Z354" s="63">
        <v>26.1</v>
      </c>
      <c r="AA354" s="8"/>
      <c r="AB354" s="45">
        <v>266.12466430659998</v>
      </c>
      <c r="AC354" s="63">
        <v>27.2</v>
      </c>
      <c r="AD354" s="8"/>
      <c r="AE354" s="62">
        <v>263</v>
      </c>
      <c r="AF354" s="63">
        <v>27.1</v>
      </c>
      <c r="AG354" s="8"/>
      <c r="AH354" s="62">
        <v>0.96799999999999997</v>
      </c>
      <c r="AI354" s="63">
        <v>27.1</v>
      </c>
      <c r="AJ354" s="8"/>
      <c r="AK354" s="45">
        <v>215.19381713870001</v>
      </c>
      <c r="AL354" s="63">
        <v>26.1</v>
      </c>
      <c r="AM354" s="8"/>
      <c r="AN354" s="62">
        <v>277</v>
      </c>
      <c r="AO354" s="63">
        <v>29</v>
      </c>
      <c r="AP354" s="8"/>
      <c r="AQ354" s="45">
        <v>322.4609375</v>
      </c>
      <c r="AR354" s="63">
        <v>29.1</v>
      </c>
      <c r="AS354" s="8"/>
      <c r="AT354" s="62">
        <v>322</v>
      </c>
      <c r="AU354" s="63">
        <v>29.1</v>
      </c>
      <c r="AV354" s="8"/>
      <c r="AW354" s="62">
        <v>151</v>
      </c>
      <c r="AX354" s="63">
        <v>24.1</v>
      </c>
      <c r="AY354" s="8"/>
      <c r="AZ354" s="62">
        <v>154</v>
      </c>
      <c r="BA354" s="63">
        <v>29.2</v>
      </c>
      <c r="BB354" s="8"/>
      <c r="BC354" s="45">
        <v>154.9216003418</v>
      </c>
      <c r="BD354" s="63">
        <v>33.9</v>
      </c>
      <c r="BF354" s="62">
        <v>134</v>
      </c>
      <c r="BG354" s="63">
        <v>30.4</v>
      </c>
      <c r="BH354" s="8"/>
      <c r="BI354" s="62">
        <v>140</v>
      </c>
      <c r="BJ354" s="63">
        <v>31.9</v>
      </c>
      <c r="BL354" s="80">
        <v>158.10929870609999</v>
      </c>
      <c r="BM354" s="10">
        <v>32.510837554929999</v>
      </c>
      <c r="BO354" s="80">
        <v>305.62188720699999</v>
      </c>
      <c r="BP354" s="10">
        <v>39.18350982666</v>
      </c>
      <c r="BR354" s="80">
        <v>352.4135131836</v>
      </c>
      <c r="BS354" s="10">
        <v>39.169639587399999</v>
      </c>
      <c r="BU354" s="45">
        <v>220.39515686039999</v>
      </c>
      <c r="BV354" s="10">
        <v>39.07846069336</v>
      </c>
    </row>
    <row r="355" spans="1:74" x14ac:dyDescent="0.3">
      <c r="A355" s="62">
        <v>249</v>
      </c>
      <c r="B355" s="63">
        <v>16.5</v>
      </c>
      <c r="C355" s="8"/>
      <c r="D355" s="62">
        <v>278</v>
      </c>
      <c r="E355" s="63">
        <v>27.6</v>
      </c>
      <c r="F355" s="8"/>
      <c r="G355" s="62">
        <v>286</v>
      </c>
      <c r="H355" s="63">
        <v>27.6</v>
      </c>
      <c r="I355" s="8"/>
      <c r="J355" s="45">
        <v>287.25820922849999</v>
      </c>
      <c r="K355" s="63">
        <v>27.6</v>
      </c>
      <c r="L355" s="8"/>
      <c r="M355" s="62">
        <v>269</v>
      </c>
      <c r="N355" s="63">
        <v>26.8</v>
      </c>
      <c r="O355" s="8"/>
      <c r="P355" s="62">
        <v>285</v>
      </c>
      <c r="Q355" s="63">
        <v>28.1</v>
      </c>
      <c r="R355" s="8"/>
      <c r="S355" s="45">
        <v>256.86499023440001</v>
      </c>
      <c r="T355" s="63">
        <v>26.9</v>
      </c>
      <c r="U355" s="8"/>
      <c r="V355" s="62">
        <v>241</v>
      </c>
      <c r="W355" s="63">
        <v>25.9</v>
      </c>
      <c r="X355" s="8"/>
      <c r="Y355" s="62">
        <v>246</v>
      </c>
      <c r="Z355" s="63">
        <v>26</v>
      </c>
      <c r="AA355" s="8"/>
      <c r="AB355" s="45">
        <v>264.16372680659998</v>
      </c>
      <c r="AC355" s="63">
        <v>27.1</v>
      </c>
      <c r="AD355" s="8"/>
      <c r="AE355" s="62">
        <v>262</v>
      </c>
      <c r="AF355" s="63">
        <v>27</v>
      </c>
      <c r="AG355" s="8"/>
      <c r="AH355" s="62">
        <v>0.96799999999999997</v>
      </c>
      <c r="AI355" s="63">
        <v>27</v>
      </c>
      <c r="AJ355" s="8"/>
      <c r="AK355" s="45">
        <v>213.82662963870001</v>
      </c>
      <c r="AL355" s="63">
        <v>26</v>
      </c>
      <c r="AM355" s="8"/>
      <c r="AN355" s="62">
        <v>274</v>
      </c>
      <c r="AO355" s="63">
        <v>28.9</v>
      </c>
      <c r="AP355" s="8"/>
      <c r="AQ355" s="45">
        <v>318.35333251949999</v>
      </c>
      <c r="AR355" s="63">
        <v>29</v>
      </c>
      <c r="AS355" s="8"/>
      <c r="AT355" s="62">
        <v>318</v>
      </c>
      <c r="AU355" s="63">
        <v>29</v>
      </c>
      <c r="AV355" s="8"/>
      <c r="AW355" s="62">
        <v>150</v>
      </c>
      <c r="AX355" s="63">
        <v>24.1</v>
      </c>
      <c r="AY355" s="8"/>
      <c r="AZ355" s="62">
        <v>153</v>
      </c>
      <c r="BA355" s="63">
        <v>29.1</v>
      </c>
      <c r="BB355" s="8"/>
      <c r="BC355" s="45">
        <v>153.1725769043</v>
      </c>
      <c r="BD355" s="63">
        <v>33.700000000000003</v>
      </c>
      <c r="BF355" s="62">
        <v>134</v>
      </c>
      <c r="BG355" s="63">
        <v>30.3</v>
      </c>
      <c r="BH355" s="8"/>
      <c r="BI355" s="62">
        <v>139</v>
      </c>
      <c r="BJ355" s="63">
        <v>31.8</v>
      </c>
      <c r="BL355" s="80">
        <v>157.34855651859999</v>
      </c>
      <c r="BM355" s="10">
        <v>32.393711090090001</v>
      </c>
      <c r="BO355" s="80">
        <v>314.26641845699999</v>
      </c>
      <c r="BP355" s="10">
        <v>39.300270080570002</v>
      </c>
      <c r="BR355" s="80">
        <v>367.2494506836</v>
      </c>
      <c r="BS355" s="10">
        <v>39.286277771000002</v>
      </c>
      <c r="BU355" s="45">
        <v>224.85804748539999</v>
      </c>
      <c r="BV355" s="10">
        <v>39.19497680664</v>
      </c>
    </row>
    <row r="356" spans="1:74" x14ac:dyDescent="0.3">
      <c r="A356" s="62">
        <v>248</v>
      </c>
      <c r="B356" s="63">
        <v>16.600000000000001</v>
      </c>
      <c r="C356" s="8"/>
      <c r="D356" s="62">
        <v>276</v>
      </c>
      <c r="E356" s="63">
        <v>27.5</v>
      </c>
      <c r="F356" s="8"/>
      <c r="G356" s="62">
        <v>284</v>
      </c>
      <c r="H356" s="63">
        <v>27.5</v>
      </c>
      <c r="I356" s="8"/>
      <c r="J356" s="45">
        <v>284.49844360349999</v>
      </c>
      <c r="K356" s="63">
        <v>27.5</v>
      </c>
      <c r="L356" s="8"/>
      <c r="M356" s="62">
        <v>267</v>
      </c>
      <c r="N356" s="63">
        <v>26.7</v>
      </c>
      <c r="O356" s="8"/>
      <c r="P356" s="62">
        <v>282</v>
      </c>
      <c r="Q356" s="63">
        <v>28</v>
      </c>
      <c r="R356" s="8"/>
      <c r="S356" s="45">
        <v>255.1692352295</v>
      </c>
      <c r="T356" s="63">
        <v>26.8</v>
      </c>
      <c r="U356" s="8"/>
      <c r="V356" s="62">
        <v>239</v>
      </c>
      <c r="W356" s="63">
        <v>25.8</v>
      </c>
      <c r="X356" s="8"/>
      <c r="Y356" s="62">
        <v>244</v>
      </c>
      <c r="Z356" s="63">
        <v>25.9</v>
      </c>
      <c r="AA356" s="8"/>
      <c r="AB356" s="45">
        <v>262.26040649409998</v>
      </c>
      <c r="AC356" s="63">
        <v>27</v>
      </c>
      <c r="AD356" s="8"/>
      <c r="AE356" s="62">
        <v>260</v>
      </c>
      <c r="AF356" s="63">
        <v>26.9</v>
      </c>
      <c r="AG356" s="8"/>
      <c r="AH356" s="62">
        <v>0.96799999999999997</v>
      </c>
      <c r="AI356" s="63">
        <v>26.9</v>
      </c>
      <c r="AJ356" s="8"/>
      <c r="AK356" s="45">
        <v>212.47213745120001</v>
      </c>
      <c r="AL356" s="63">
        <v>25.9</v>
      </c>
      <c r="AM356" s="8"/>
      <c r="AN356" s="62">
        <v>271</v>
      </c>
      <c r="AO356" s="63">
        <v>28.8</v>
      </c>
      <c r="AP356" s="8"/>
      <c r="AQ356" s="45">
        <v>314.29473876949999</v>
      </c>
      <c r="AR356" s="63">
        <v>28.9</v>
      </c>
      <c r="AS356" s="8"/>
      <c r="AT356" s="62">
        <v>314</v>
      </c>
      <c r="AU356" s="63">
        <v>28.9</v>
      </c>
      <c r="AV356" s="8"/>
      <c r="AW356" s="62">
        <v>149</v>
      </c>
      <c r="AX356" s="63">
        <v>24</v>
      </c>
      <c r="AY356" s="8"/>
      <c r="AZ356" s="62">
        <v>152</v>
      </c>
      <c r="BA356" s="63">
        <v>29</v>
      </c>
      <c r="BB356" s="8"/>
      <c r="BC356" s="45">
        <v>151.5895690918</v>
      </c>
      <c r="BD356" s="63">
        <v>33.6</v>
      </c>
      <c r="BF356" s="62">
        <v>133</v>
      </c>
      <c r="BG356" s="63">
        <v>30.1</v>
      </c>
      <c r="BH356" s="8"/>
      <c r="BI356" s="62">
        <v>138</v>
      </c>
      <c r="BJ356" s="63">
        <v>31.7</v>
      </c>
      <c r="BL356" s="80">
        <v>156.6029510498</v>
      </c>
      <c r="BM356" s="10">
        <v>32.277011871340001</v>
      </c>
      <c r="BO356" s="80">
        <v>323.69219970699999</v>
      </c>
      <c r="BP356" s="10">
        <v>39.417518615719999</v>
      </c>
      <c r="BR356" s="80">
        <v>382.4057006836</v>
      </c>
      <c r="BS356" s="10">
        <v>39.40273284912</v>
      </c>
      <c r="BU356" s="45">
        <v>229.46546936039999</v>
      </c>
      <c r="BV356" s="10">
        <v>39.311920166020002</v>
      </c>
    </row>
    <row r="357" spans="1:74" x14ac:dyDescent="0.3">
      <c r="A357" s="62">
        <v>249</v>
      </c>
      <c r="B357" s="63">
        <v>16.600000000000001</v>
      </c>
      <c r="C357" s="8"/>
      <c r="D357" s="62">
        <v>274</v>
      </c>
      <c r="E357" s="63">
        <v>27.4</v>
      </c>
      <c r="F357" s="8"/>
      <c r="G357" s="62">
        <v>281</v>
      </c>
      <c r="H357" s="63">
        <v>27.4</v>
      </c>
      <c r="I357" s="8"/>
      <c r="J357" s="45">
        <v>281.84414672849999</v>
      </c>
      <c r="K357" s="63">
        <v>27.4</v>
      </c>
      <c r="L357" s="8"/>
      <c r="M357" s="62">
        <v>265</v>
      </c>
      <c r="N357" s="63">
        <v>26.6</v>
      </c>
      <c r="O357" s="8"/>
      <c r="P357" s="62">
        <v>279</v>
      </c>
      <c r="Q357" s="63">
        <v>27.9</v>
      </c>
      <c r="R357" s="8"/>
      <c r="S357" s="45">
        <v>253.4836883545</v>
      </c>
      <c r="T357" s="63">
        <v>26.7</v>
      </c>
      <c r="U357" s="8"/>
      <c r="V357" s="62">
        <v>238</v>
      </c>
      <c r="W357" s="63">
        <v>25.7</v>
      </c>
      <c r="X357" s="8"/>
      <c r="Y357" s="62">
        <v>243</v>
      </c>
      <c r="Z357" s="63">
        <v>25.8</v>
      </c>
      <c r="AA357" s="8"/>
      <c r="AB357" s="45">
        <v>260.37368774409998</v>
      </c>
      <c r="AC357" s="63">
        <v>26.9</v>
      </c>
      <c r="AD357" s="8"/>
      <c r="AE357" s="62">
        <v>258</v>
      </c>
      <c r="AF357" s="63">
        <v>26.8</v>
      </c>
      <c r="AG357" s="8"/>
      <c r="AH357" s="62">
        <v>0.96799999999999997</v>
      </c>
      <c r="AI357" s="63">
        <v>26.8</v>
      </c>
      <c r="AJ357" s="8"/>
      <c r="AK357" s="45">
        <v>211.12448120120001</v>
      </c>
      <c r="AL357" s="63">
        <v>25.8</v>
      </c>
      <c r="AM357" s="8"/>
      <c r="AN357" s="62">
        <v>268</v>
      </c>
      <c r="AO357" s="63">
        <v>28.7</v>
      </c>
      <c r="AP357" s="8"/>
      <c r="AQ357" s="45">
        <v>310.53106689449999</v>
      </c>
      <c r="AR357" s="63">
        <v>28.8</v>
      </c>
      <c r="AS357" s="8"/>
      <c r="AT357" s="62">
        <v>310</v>
      </c>
      <c r="AU357" s="63">
        <v>28.8</v>
      </c>
      <c r="AV357" s="8"/>
      <c r="AW357" s="62">
        <v>148</v>
      </c>
      <c r="AX357" s="63">
        <v>23.9</v>
      </c>
      <c r="AY357" s="8"/>
      <c r="AZ357" s="62">
        <v>151</v>
      </c>
      <c r="BA357" s="63">
        <v>28.9</v>
      </c>
      <c r="BB357" s="8"/>
      <c r="BC357" s="45">
        <v>150.1393737793</v>
      </c>
      <c r="BD357" s="63">
        <v>33.5</v>
      </c>
      <c r="BF357" s="62">
        <v>133</v>
      </c>
      <c r="BG357" s="63">
        <v>30</v>
      </c>
      <c r="BH357" s="8"/>
      <c r="BI357" s="62">
        <v>138</v>
      </c>
      <c r="BJ357" s="63">
        <v>31.6</v>
      </c>
      <c r="BL357" s="80">
        <v>155.86906433109999</v>
      </c>
      <c r="BM357" s="10">
        <v>32.160373687739998</v>
      </c>
      <c r="BO357" s="80">
        <v>334.00860595699999</v>
      </c>
      <c r="BP357" s="10">
        <v>39.533912658689999</v>
      </c>
      <c r="BR357" s="80">
        <v>398.1010131836</v>
      </c>
      <c r="BS357" s="10">
        <v>39.519554138179998</v>
      </c>
      <c r="BU357" s="45">
        <v>234.21546936039999</v>
      </c>
      <c r="BV357" s="10">
        <v>39.428619384770002</v>
      </c>
    </row>
    <row r="358" spans="1:74" x14ac:dyDescent="0.3">
      <c r="A358" s="62">
        <v>249</v>
      </c>
      <c r="B358" s="63">
        <v>16.7</v>
      </c>
      <c r="C358" s="8"/>
      <c r="D358" s="62">
        <v>272</v>
      </c>
      <c r="E358" s="63">
        <v>27.3</v>
      </c>
      <c r="F358" s="8"/>
      <c r="G358" s="62">
        <v>279</v>
      </c>
      <c r="H358" s="63">
        <v>27.3</v>
      </c>
      <c r="I358" s="8"/>
      <c r="J358" s="45">
        <v>279.42715454099999</v>
      </c>
      <c r="K358" s="63">
        <v>27.3</v>
      </c>
      <c r="L358" s="8"/>
      <c r="M358" s="62">
        <v>263</v>
      </c>
      <c r="N358" s="63">
        <v>26.5</v>
      </c>
      <c r="O358" s="8"/>
      <c r="P358" s="62">
        <v>276</v>
      </c>
      <c r="Q358" s="63">
        <v>27.8</v>
      </c>
      <c r="R358" s="8"/>
      <c r="S358" s="45">
        <v>251.7707977295</v>
      </c>
      <c r="T358" s="63">
        <v>26.6</v>
      </c>
      <c r="U358" s="8"/>
      <c r="V358" s="62">
        <v>237</v>
      </c>
      <c r="W358" s="63">
        <v>25.6</v>
      </c>
      <c r="X358" s="8"/>
      <c r="Y358" s="62">
        <v>241</v>
      </c>
      <c r="Z358" s="63">
        <v>25.7</v>
      </c>
      <c r="AA358" s="8"/>
      <c r="AB358" s="45">
        <v>258.52505493159998</v>
      </c>
      <c r="AC358" s="63">
        <v>26.8</v>
      </c>
      <c r="AD358" s="8"/>
      <c r="AE358" s="62">
        <v>256</v>
      </c>
      <c r="AF358" s="63">
        <v>26.7</v>
      </c>
      <c r="AG358" s="8"/>
      <c r="AH358" s="62">
        <v>0.96799999999999997</v>
      </c>
      <c r="AI358" s="63">
        <v>26.7</v>
      </c>
      <c r="AJ358" s="8"/>
      <c r="AK358" s="45">
        <v>209.81491088870001</v>
      </c>
      <c r="AL358" s="63">
        <v>25.7</v>
      </c>
      <c r="AM358" s="8"/>
      <c r="AN358" s="62">
        <v>265</v>
      </c>
      <c r="AO358" s="63">
        <v>28.6</v>
      </c>
      <c r="AP358" s="8"/>
      <c r="AQ358" s="45">
        <v>307.05450439449999</v>
      </c>
      <c r="AR358" s="63">
        <v>28.7</v>
      </c>
      <c r="AS358" s="8"/>
      <c r="AT358" s="62">
        <v>306</v>
      </c>
      <c r="AU358" s="63">
        <v>28.7</v>
      </c>
      <c r="AV358" s="8"/>
      <c r="AW358" s="62">
        <v>146</v>
      </c>
      <c r="AX358" s="63">
        <v>23.8</v>
      </c>
      <c r="AY358" s="8"/>
      <c r="AZ358" s="62">
        <v>149</v>
      </c>
      <c r="BA358" s="63">
        <v>28.8</v>
      </c>
      <c r="BB358" s="8"/>
      <c r="BC358" s="45">
        <v>148.8591003418</v>
      </c>
      <c r="BD358" s="63">
        <v>33.4</v>
      </c>
      <c r="BF358" s="62">
        <v>133</v>
      </c>
      <c r="BG358" s="63">
        <v>29.9</v>
      </c>
      <c r="BH358" s="8"/>
      <c r="BI358" s="62">
        <v>137</v>
      </c>
      <c r="BJ358" s="63">
        <v>31.4</v>
      </c>
      <c r="BL358" s="80">
        <v>155.1556854248</v>
      </c>
      <c r="BM358" s="10">
        <v>32.043552398679999</v>
      </c>
      <c r="BO358" s="80">
        <v>345.93829345699999</v>
      </c>
      <c r="BP358" s="10">
        <v>39.650367736820002</v>
      </c>
      <c r="BR358" s="80">
        <v>414.0307006836</v>
      </c>
      <c r="BS358" s="10">
        <v>39.636436462399999</v>
      </c>
      <c r="BU358" s="45">
        <v>239.18421936039999</v>
      </c>
      <c r="BV358" s="10">
        <v>39.544952392580001</v>
      </c>
    </row>
    <row r="359" spans="1:74" x14ac:dyDescent="0.3">
      <c r="A359" s="62">
        <v>249</v>
      </c>
      <c r="B359" s="63">
        <v>16.7</v>
      </c>
      <c r="C359" s="8"/>
      <c r="D359" s="62">
        <v>270</v>
      </c>
      <c r="E359" s="63">
        <v>27.2</v>
      </c>
      <c r="F359" s="8"/>
      <c r="G359" s="62">
        <v>276</v>
      </c>
      <c r="H359" s="63">
        <v>27.2</v>
      </c>
      <c r="I359" s="8"/>
      <c r="J359" s="45">
        <v>277.06192016599999</v>
      </c>
      <c r="K359" s="63">
        <v>27.2</v>
      </c>
      <c r="L359" s="8"/>
      <c r="M359" s="62">
        <v>261</v>
      </c>
      <c r="N359" s="63">
        <v>26.4</v>
      </c>
      <c r="O359" s="8"/>
      <c r="P359" s="62">
        <v>274</v>
      </c>
      <c r="Q359" s="63">
        <v>27.7</v>
      </c>
      <c r="R359" s="8"/>
      <c r="S359" s="45">
        <v>250.080368042</v>
      </c>
      <c r="T359" s="63">
        <v>26.5</v>
      </c>
      <c r="U359" s="8"/>
      <c r="V359" s="62">
        <v>235</v>
      </c>
      <c r="W359" s="63">
        <v>25.5</v>
      </c>
      <c r="X359" s="8"/>
      <c r="Y359" s="62">
        <v>240</v>
      </c>
      <c r="Z359" s="63">
        <v>25.6</v>
      </c>
      <c r="AA359" s="8"/>
      <c r="AB359" s="45">
        <v>256.74282836909998</v>
      </c>
      <c r="AC359" s="63">
        <v>26.7</v>
      </c>
      <c r="AD359" s="8"/>
      <c r="AE359" s="62">
        <v>254</v>
      </c>
      <c r="AF359" s="63">
        <v>26.6</v>
      </c>
      <c r="AG359" s="8"/>
      <c r="AH359" s="62">
        <v>0.96799999999999997</v>
      </c>
      <c r="AI359" s="63">
        <v>26.6</v>
      </c>
      <c r="AJ359" s="8"/>
      <c r="AK359" s="45">
        <v>208.54537963870001</v>
      </c>
      <c r="AL359" s="63">
        <v>25.6</v>
      </c>
      <c r="AM359" s="8"/>
      <c r="AN359" s="62">
        <v>262</v>
      </c>
      <c r="AO359" s="63">
        <v>28.5</v>
      </c>
      <c r="AP359" s="8"/>
      <c r="AQ359" s="45">
        <v>303.66973876949999</v>
      </c>
      <c r="AR359" s="63">
        <v>28.6</v>
      </c>
      <c r="AS359" s="8"/>
      <c r="AT359" s="62">
        <v>303</v>
      </c>
      <c r="AU359" s="63">
        <v>28.6</v>
      </c>
      <c r="AV359" s="8"/>
      <c r="AW359" s="62">
        <v>145</v>
      </c>
      <c r="AX359" s="63">
        <v>23.7</v>
      </c>
      <c r="AY359" s="8"/>
      <c r="AZ359" s="62">
        <v>148</v>
      </c>
      <c r="BA359" s="63">
        <v>28.7</v>
      </c>
      <c r="BB359" s="8"/>
      <c r="BC359" s="45">
        <v>147.77072143550001</v>
      </c>
      <c r="BD359" s="63">
        <v>33.299999999999997</v>
      </c>
      <c r="BF359" s="62">
        <v>132</v>
      </c>
      <c r="BG359" s="63">
        <v>29.8</v>
      </c>
      <c r="BH359" s="8"/>
      <c r="BI359" s="62">
        <v>137</v>
      </c>
      <c r="BJ359" s="63">
        <v>31.3</v>
      </c>
      <c r="BL359" s="80">
        <v>154.44523620609999</v>
      </c>
      <c r="BM359" s="10">
        <v>31.926853179929999</v>
      </c>
      <c r="BO359" s="80">
        <v>359.53985595699999</v>
      </c>
      <c r="BP359" s="10">
        <v>39.767250061040002</v>
      </c>
      <c r="BR359" s="80">
        <v>429.9838256836</v>
      </c>
      <c r="BS359" s="10">
        <v>39.752464294429998</v>
      </c>
      <c r="BU359" s="45">
        <v>244.67640686039999</v>
      </c>
      <c r="BV359" s="10">
        <v>39.662200927729998</v>
      </c>
    </row>
    <row r="360" spans="1:74" x14ac:dyDescent="0.3">
      <c r="A360" s="62">
        <v>249</v>
      </c>
      <c r="B360" s="63">
        <v>16.8</v>
      </c>
      <c r="C360" s="8"/>
      <c r="D360" s="62">
        <v>268</v>
      </c>
      <c r="E360" s="63">
        <v>27.1</v>
      </c>
      <c r="F360" s="8"/>
      <c r="G360" s="62">
        <v>274</v>
      </c>
      <c r="H360" s="63">
        <v>27.1</v>
      </c>
      <c r="I360" s="8"/>
      <c r="J360" s="45">
        <v>274.74063110349999</v>
      </c>
      <c r="K360" s="63">
        <v>27.1</v>
      </c>
      <c r="L360" s="8"/>
      <c r="M360" s="62">
        <v>259</v>
      </c>
      <c r="N360" s="63">
        <v>26.3</v>
      </c>
      <c r="O360" s="8"/>
      <c r="P360" s="62">
        <v>271</v>
      </c>
      <c r="Q360" s="63">
        <v>27.6</v>
      </c>
      <c r="R360" s="8"/>
      <c r="S360" s="45">
        <v>248.445602417</v>
      </c>
      <c r="T360" s="63">
        <v>26.4</v>
      </c>
      <c r="U360" s="8"/>
      <c r="V360" s="62">
        <v>234</v>
      </c>
      <c r="W360" s="63">
        <v>25.4</v>
      </c>
      <c r="X360" s="8"/>
      <c r="Y360" s="62">
        <v>238</v>
      </c>
      <c r="Z360" s="63">
        <v>25.5</v>
      </c>
      <c r="AA360" s="8"/>
      <c r="AB360" s="45">
        <v>254.99382019039999</v>
      </c>
      <c r="AC360" s="63">
        <v>26.6</v>
      </c>
      <c r="AD360" s="8"/>
      <c r="AE360" s="62">
        <v>253</v>
      </c>
      <c r="AF360" s="63">
        <v>26.5</v>
      </c>
      <c r="AG360" s="8"/>
      <c r="AH360" s="62">
        <v>0.96799999999999997</v>
      </c>
      <c r="AI360" s="63">
        <v>26.5</v>
      </c>
      <c r="AJ360" s="8"/>
      <c r="AK360" s="45">
        <v>207.29293823239999</v>
      </c>
      <c r="AL360" s="63">
        <v>25.5</v>
      </c>
      <c r="AM360" s="8"/>
      <c r="AN360" s="62">
        <v>260</v>
      </c>
      <c r="AO360" s="63">
        <v>28.4</v>
      </c>
      <c r="AP360" s="8"/>
      <c r="AQ360" s="45">
        <v>300.39239501949999</v>
      </c>
      <c r="AR360" s="63">
        <v>28.5</v>
      </c>
      <c r="AS360" s="8"/>
      <c r="AT360" s="62">
        <v>300</v>
      </c>
      <c r="AU360" s="63">
        <v>28.5</v>
      </c>
      <c r="AV360" s="8"/>
      <c r="AW360" s="62">
        <v>145</v>
      </c>
      <c r="AX360" s="63">
        <v>23.6</v>
      </c>
      <c r="AY360" s="8"/>
      <c r="AZ360" s="62">
        <v>147</v>
      </c>
      <c r="BA360" s="63">
        <v>28.6</v>
      </c>
      <c r="BB360" s="8"/>
      <c r="BC360" s="45">
        <v>146.79122924800001</v>
      </c>
      <c r="BD360" s="63">
        <v>33.200000000000003</v>
      </c>
      <c r="BF360" s="62">
        <v>132</v>
      </c>
      <c r="BG360" s="63">
        <v>29.7</v>
      </c>
      <c r="BH360" s="8"/>
      <c r="BI360" s="62">
        <v>136</v>
      </c>
      <c r="BJ360" s="63">
        <v>31.2</v>
      </c>
      <c r="BL360" s="80">
        <v>153.74015808109999</v>
      </c>
      <c r="BM360" s="10">
        <v>31.810153961179999</v>
      </c>
      <c r="BO360" s="80">
        <v>373.84454345699999</v>
      </c>
      <c r="BP360" s="10">
        <v>39.883766174320002</v>
      </c>
      <c r="BR360" s="80">
        <v>447.6869506836</v>
      </c>
      <c r="BS360" s="10">
        <v>39.869834899899999</v>
      </c>
      <c r="BU360" s="45">
        <v>251.11390686039999</v>
      </c>
      <c r="BV360" s="10">
        <v>39.779022216800001</v>
      </c>
    </row>
    <row r="361" spans="1:74" x14ac:dyDescent="0.3">
      <c r="A361" s="62">
        <v>249</v>
      </c>
      <c r="B361" s="63">
        <v>16.8</v>
      </c>
      <c r="C361" s="8"/>
      <c r="D361" s="62">
        <v>266</v>
      </c>
      <c r="E361" s="63">
        <v>27</v>
      </c>
      <c r="F361" s="8"/>
      <c r="G361" s="62">
        <v>272</v>
      </c>
      <c r="H361" s="63">
        <v>27</v>
      </c>
      <c r="I361" s="8"/>
      <c r="J361" s="45">
        <v>272.55020141599999</v>
      </c>
      <c r="K361" s="63">
        <v>27</v>
      </c>
      <c r="L361" s="8"/>
      <c r="M361" s="62">
        <v>257</v>
      </c>
      <c r="N361" s="63">
        <v>26.2</v>
      </c>
      <c r="O361" s="8"/>
      <c r="P361" s="62">
        <v>269</v>
      </c>
      <c r="Q361" s="63">
        <v>27.5</v>
      </c>
      <c r="R361" s="8"/>
      <c r="S361" s="45">
        <v>246.8430633545</v>
      </c>
      <c r="T361" s="63">
        <v>26.3</v>
      </c>
      <c r="U361" s="8"/>
      <c r="V361" s="62">
        <v>232</v>
      </c>
      <c r="W361" s="63">
        <v>25.3</v>
      </c>
      <c r="X361" s="8"/>
      <c r="Y361" s="62">
        <v>237</v>
      </c>
      <c r="Z361" s="63">
        <v>25.4</v>
      </c>
      <c r="AA361" s="8"/>
      <c r="AB361" s="45">
        <v>253.24382019039999</v>
      </c>
      <c r="AC361" s="63">
        <v>26.5</v>
      </c>
      <c r="AD361" s="8"/>
      <c r="AE361" s="62">
        <v>251</v>
      </c>
      <c r="AF361" s="63">
        <v>26.4</v>
      </c>
      <c r="AG361" s="8"/>
      <c r="AH361" s="62">
        <v>0.96799999999999997</v>
      </c>
      <c r="AI361" s="63">
        <v>26.4</v>
      </c>
      <c r="AJ361" s="8"/>
      <c r="AK361" s="45">
        <v>206.07174682620001</v>
      </c>
      <c r="AL361" s="63">
        <v>25.4</v>
      </c>
      <c r="AM361" s="8"/>
      <c r="AN361" s="62">
        <v>257</v>
      </c>
      <c r="AO361" s="63">
        <v>28.3</v>
      </c>
      <c r="AP361" s="8"/>
      <c r="AQ361" s="45">
        <v>297.27911376949999</v>
      </c>
      <c r="AR361" s="63">
        <v>28.4</v>
      </c>
      <c r="AS361" s="8"/>
      <c r="AT361" s="62">
        <v>297</v>
      </c>
      <c r="AU361" s="63">
        <v>28.4</v>
      </c>
      <c r="AV361" s="8"/>
      <c r="AW361" s="62">
        <v>144</v>
      </c>
      <c r="AX361" s="63">
        <v>23.6</v>
      </c>
      <c r="AY361" s="8"/>
      <c r="AZ361" s="62">
        <v>147</v>
      </c>
      <c r="BA361" s="63">
        <v>28.5</v>
      </c>
      <c r="BB361" s="8"/>
      <c r="BC361" s="45">
        <v>145.9225769043</v>
      </c>
      <c r="BD361" s="63">
        <v>33</v>
      </c>
      <c r="BF361" s="62">
        <v>132</v>
      </c>
      <c r="BG361" s="63">
        <v>29.6</v>
      </c>
      <c r="BH361" s="8"/>
      <c r="BI361" s="62">
        <v>136</v>
      </c>
      <c r="BJ361" s="63">
        <v>31.1</v>
      </c>
      <c r="BL361" s="80">
        <v>153.04777526859999</v>
      </c>
      <c r="BM361" s="10">
        <v>31.6936378479</v>
      </c>
      <c r="BO361" s="80">
        <v>384.94219970699999</v>
      </c>
      <c r="BP361" s="10">
        <v>39.99323272705</v>
      </c>
      <c r="BR361" s="80">
        <v>463.5463256836</v>
      </c>
      <c r="BS361" s="10">
        <v>39.984825134280001</v>
      </c>
      <c r="BU361" s="45">
        <v>258.13342285160002</v>
      </c>
      <c r="BV361" s="10">
        <v>39.894927978520002</v>
      </c>
    </row>
    <row r="362" spans="1:74" x14ac:dyDescent="0.3">
      <c r="A362" s="62">
        <v>249</v>
      </c>
      <c r="B362" s="63">
        <v>16.899999999999999</v>
      </c>
      <c r="C362" s="8"/>
      <c r="D362" s="62">
        <v>264</v>
      </c>
      <c r="E362" s="63">
        <v>26.9</v>
      </c>
      <c r="F362" s="8"/>
      <c r="G362" s="62">
        <v>270</v>
      </c>
      <c r="H362" s="63">
        <v>26.9</v>
      </c>
      <c r="I362" s="8"/>
      <c r="J362" s="45">
        <v>270.47500610349999</v>
      </c>
      <c r="K362" s="63">
        <v>26.9</v>
      </c>
      <c r="L362" s="8"/>
      <c r="M362" s="62">
        <v>256</v>
      </c>
      <c r="N362" s="63">
        <v>26.1</v>
      </c>
      <c r="O362" s="8"/>
      <c r="P362" s="62">
        <v>266</v>
      </c>
      <c r="Q362" s="63">
        <v>27.4</v>
      </c>
      <c r="R362" s="8"/>
      <c r="S362" s="45">
        <v>245.250289917</v>
      </c>
      <c r="T362" s="63">
        <v>26.2</v>
      </c>
      <c r="U362" s="8"/>
      <c r="V362" s="62">
        <v>231</v>
      </c>
      <c r="W362" s="63">
        <v>25.2</v>
      </c>
      <c r="X362" s="8"/>
      <c r="Y362" s="62">
        <v>236</v>
      </c>
      <c r="Z362" s="63">
        <v>25.3</v>
      </c>
      <c r="AA362" s="8"/>
      <c r="AB362" s="45">
        <v>251.54948425289999</v>
      </c>
      <c r="AC362" s="63">
        <v>26.4</v>
      </c>
      <c r="AD362" s="8"/>
      <c r="AE362" s="62">
        <v>249</v>
      </c>
      <c r="AF362" s="63">
        <v>26.3</v>
      </c>
      <c r="AG362" s="8"/>
      <c r="AH362" s="62">
        <v>0.96799999999999997</v>
      </c>
      <c r="AI362" s="63">
        <v>26.3</v>
      </c>
      <c r="AJ362" s="8"/>
      <c r="AK362" s="45">
        <v>204.89108276370001</v>
      </c>
      <c r="AL362" s="63">
        <v>25.3</v>
      </c>
      <c r="AM362" s="8"/>
      <c r="AN362" s="62">
        <v>255</v>
      </c>
      <c r="AO362" s="63">
        <v>28.2</v>
      </c>
      <c r="AP362" s="8"/>
      <c r="AQ362" s="45">
        <v>294.31036376949999</v>
      </c>
      <c r="AR362" s="63">
        <v>28.3</v>
      </c>
      <c r="AS362" s="8"/>
      <c r="AT362" s="62">
        <v>294</v>
      </c>
      <c r="AU362" s="63">
        <v>28.3</v>
      </c>
      <c r="AV362" s="8"/>
      <c r="AW362" s="62">
        <v>143</v>
      </c>
      <c r="AX362" s="63">
        <v>23.5</v>
      </c>
      <c r="AY362" s="8"/>
      <c r="AZ362" s="62">
        <v>146</v>
      </c>
      <c r="BA362" s="63">
        <v>28.4</v>
      </c>
      <c r="BB362" s="8"/>
      <c r="BC362" s="45">
        <v>145.12716674800001</v>
      </c>
      <c r="BD362" s="63">
        <v>32.9</v>
      </c>
      <c r="BF362" s="62">
        <v>131</v>
      </c>
      <c r="BG362" s="63">
        <v>29.4</v>
      </c>
      <c r="BH362" s="8"/>
      <c r="BI362" s="62">
        <v>135</v>
      </c>
      <c r="BJ362" s="63">
        <v>31</v>
      </c>
      <c r="BL362" s="80">
        <v>152.36155700680001</v>
      </c>
      <c r="BM362" s="10">
        <v>31.577253341670001</v>
      </c>
      <c r="BO362" s="80">
        <v>383.07818603520002</v>
      </c>
      <c r="BP362" s="10">
        <v>40.000171661380001</v>
      </c>
      <c r="BR362" s="80">
        <v>462.76385498050001</v>
      </c>
      <c r="BS362" s="10">
        <v>40.000091552729998</v>
      </c>
      <c r="BU362" s="45">
        <v>263.03894042970001</v>
      </c>
      <c r="BV362" s="10">
        <v>39.997253417970001</v>
      </c>
    </row>
    <row r="363" spans="1:74" x14ac:dyDescent="0.3">
      <c r="A363" s="62">
        <v>249</v>
      </c>
      <c r="B363" s="63">
        <v>16.899999999999999</v>
      </c>
      <c r="C363" s="8"/>
      <c r="D363" s="62">
        <v>262</v>
      </c>
      <c r="E363" s="63">
        <v>26.8</v>
      </c>
      <c r="F363" s="8"/>
      <c r="G363" s="62">
        <v>268</v>
      </c>
      <c r="H363" s="63">
        <v>26.8</v>
      </c>
      <c r="I363" s="8"/>
      <c r="J363" s="45">
        <v>268.45254516599999</v>
      </c>
      <c r="K363" s="63">
        <v>26.8</v>
      </c>
      <c r="L363" s="8"/>
      <c r="M363" s="62">
        <v>254</v>
      </c>
      <c r="N363" s="63">
        <v>26</v>
      </c>
      <c r="O363" s="8"/>
      <c r="P363" s="62">
        <v>264</v>
      </c>
      <c r="Q363" s="63">
        <v>27.3</v>
      </c>
      <c r="R363" s="8"/>
      <c r="S363" s="45">
        <v>243.711227417</v>
      </c>
      <c r="T363" s="63">
        <v>26.1</v>
      </c>
      <c r="U363" s="8"/>
      <c r="V363" s="62">
        <v>230</v>
      </c>
      <c r="W363" s="63">
        <v>25.1</v>
      </c>
      <c r="X363" s="8"/>
      <c r="Y363" s="62">
        <v>234</v>
      </c>
      <c r="Z363" s="63">
        <v>25.2</v>
      </c>
      <c r="AA363" s="8"/>
      <c r="AB363" s="45">
        <v>249.91764831539999</v>
      </c>
      <c r="AC363" s="63">
        <v>26.3</v>
      </c>
      <c r="AD363" s="8"/>
      <c r="AE363" s="62">
        <v>248</v>
      </c>
      <c r="AF363" s="63">
        <v>26.2</v>
      </c>
      <c r="AG363" s="8"/>
      <c r="AH363" s="62">
        <v>0.96799999999999997</v>
      </c>
      <c r="AI363" s="63">
        <v>26.2</v>
      </c>
      <c r="AJ363" s="8"/>
      <c r="AK363" s="45">
        <v>203.76803588870001</v>
      </c>
      <c r="AL363" s="63">
        <v>25.2</v>
      </c>
      <c r="AM363" s="8"/>
      <c r="AN363" s="62">
        <v>252</v>
      </c>
      <c r="AO363" s="63">
        <v>28.1</v>
      </c>
      <c r="AP363" s="8"/>
      <c r="AQ363" s="45">
        <v>291.51739501949999</v>
      </c>
      <c r="AR363" s="63">
        <v>28.2</v>
      </c>
      <c r="AS363" s="8"/>
      <c r="AT363" s="62">
        <v>291</v>
      </c>
      <c r="AU363" s="63">
        <v>28.2</v>
      </c>
      <c r="AV363" s="8"/>
      <c r="AW363" s="62">
        <v>143</v>
      </c>
      <c r="AX363" s="63">
        <v>23.4</v>
      </c>
      <c r="AY363" s="8"/>
      <c r="AZ363" s="62">
        <v>145</v>
      </c>
      <c r="BA363" s="63">
        <v>28.3</v>
      </c>
      <c r="BB363" s="8"/>
      <c r="BC363" s="45">
        <v>144.35275268550001</v>
      </c>
      <c r="BD363" s="63">
        <v>32.799999999999997</v>
      </c>
      <c r="BF363" s="62">
        <v>131</v>
      </c>
      <c r="BG363" s="63">
        <v>29.3</v>
      </c>
      <c r="BH363" s="8"/>
      <c r="BI363" s="62">
        <v>135</v>
      </c>
      <c r="BJ363" s="63">
        <v>30.9</v>
      </c>
      <c r="BL363" s="80">
        <v>151.68138122560001</v>
      </c>
      <c r="BM363" s="10">
        <v>31.460432052609999</v>
      </c>
      <c r="BO363" s="80">
        <v>380.56646728520002</v>
      </c>
      <c r="BP363" s="10">
        <v>40.000171661380001</v>
      </c>
      <c r="BR363" s="80">
        <v>459.55291748050001</v>
      </c>
      <c r="BS363" s="10">
        <v>40.000171661380001</v>
      </c>
      <c r="BU363" s="45">
        <v>262.97009277339998</v>
      </c>
      <c r="BV363" s="10">
        <v>39.999435424799998</v>
      </c>
    </row>
    <row r="364" spans="1:74" x14ac:dyDescent="0.3">
      <c r="A364" s="62">
        <v>249</v>
      </c>
      <c r="B364" s="63">
        <v>17</v>
      </c>
      <c r="C364" s="8"/>
      <c r="D364" s="62">
        <v>260</v>
      </c>
      <c r="E364" s="63">
        <v>26.7</v>
      </c>
      <c r="F364" s="8"/>
      <c r="G364" s="62">
        <v>266</v>
      </c>
      <c r="H364" s="63">
        <v>26.7</v>
      </c>
      <c r="I364" s="8"/>
      <c r="J364" s="45">
        <v>266.50137329099999</v>
      </c>
      <c r="K364" s="63">
        <v>26.7</v>
      </c>
      <c r="L364" s="8"/>
      <c r="M364" s="62">
        <v>252</v>
      </c>
      <c r="N364" s="63">
        <v>25.9</v>
      </c>
      <c r="O364" s="8"/>
      <c r="P364" s="62">
        <v>262</v>
      </c>
      <c r="Q364" s="63">
        <v>27.2</v>
      </c>
      <c r="R364" s="8"/>
      <c r="S364" s="45">
        <v>242.2258758545</v>
      </c>
      <c r="T364" s="63">
        <v>26</v>
      </c>
      <c r="U364" s="8"/>
      <c r="V364" s="62">
        <v>228</v>
      </c>
      <c r="W364" s="63">
        <v>25</v>
      </c>
      <c r="X364" s="8"/>
      <c r="Y364" s="62">
        <v>233</v>
      </c>
      <c r="Z364" s="63">
        <v>25.1</v>
      </c>
      <c r="AA364" s="8"/>
      <c r="AB364" s="45">
        <v>248.29167175289999</v>
      </c>
      <c r="AC364" s="63">
        <v>26.2</v>
      </c>
      <c r="AD364" s="8"/>
      <c r="AE364" s="62">
        <v>246</v>
      </c>
      <c r="AF364" s="63">
        <v>26.1</v>
      </c>
      <c r="AG364" s="8"/>
      <c r="AH364" s="62">
        <v>0.96799999999999997</v>
      </c>
      <c r="AI364" s="63">
        <v>26.1</v>
      </c>
      <c r="AJ364" s="8"/>
      <c r="AK364" s="45">
        <v>202.70114135739999</v>
      </c>
      <c r="AL364" s="63">
        <v>25.1</v>
      </c>
      <c r="AM364" s="8"/>
      <c r="AN364" s="62">
        <v>250</v>
      </c>
      <c r="AO364" s="63">
        <v>28</v>
      </c>
      <c r="AP364" s="8"/>
      <c r="AQ364" s="45">
        <v>288.92364501949999</v>
      </c>
      <c r="AR364" s="63">
        <v>28.1</v>
      </c>
      <c r="AS364" s="8"/>
      <c r="AT364" s="62">
        <v>289</v>
      </c>
      <c r="AU364" s="63">
        <v>28.1</v>
      </c>
      <c r="AV364" s="8"/>
      <c r="AW364" s="62">
        <v>142</v>
      </c>
      <c r="AX364" s="63">
        <v>23.3</v>
      </c>
      <c r="AY364" s="8"/>
      <c r="AZ364" s="62">
        <v>145</v>
      </c>
      <c r="BA364" s="63">
        <v>28.2</v>
      </c>
      <c r="BB364" s="8"/>
      <c r="BC364" s="45">
        <v>143.62814331050001</v>
      </c>
      <c r="BD364" s="63">
        <v>32.700000000000003</v>
      </c>
      <c r="BF364" s="62">
        <v>131</v>
      </c>
      <c r="BG364" s="63">
        <v>29.2</v>
      </c>
      <c r="BH364" s="8"/>
      <c r="BI364" s="62">
        <v>134</v>
      </c>
      <c r="BJ364" s="63">
        <v>30.7</v>
      </c>
      <c r="BL364" s="80">
        <v>151.01731872560001</v>
      </c>
      <c r="BM364" s="10">
        <v>31.343793869020001</v>
      </c>
      <c r="BO364" s="80">
        <v>375.84185791020002</v>
      </c>
      <c r="BP364" s="10">
        <v>40.000091552729998</v>
      </c>
      <c r="BR364" s="80">
        <v>453.58807373050001</v>
      </c>
      <c r="BS364" s="10">
        <v>40.000133514399998</v>
      </c>
      <c r="BU364" s="45">
        <v>259.87634277339998</v>
      </c>
      <c r="BV364" s="10">
        <v>40.000133514399998</v>
      </c>
    </row>
    <row r="365" spans="1:74" x14ac:dyDescent="0.3">
      <c r="A365" s="62">
        <v>249</v>
      </c>
      <c r="B365" s="63">
        <v>17</v>
      </c>
      <c r="C365" s="8"/>
      <c r="D365" s="62">
        <v>258</v>
      </c>
      <c r="E365" s="63">
        <v>26.6</v>
      </c>
      <c r="F365" s="8"/>
      <c r="G365" s="62">
        <v>264</v>
      </c>
      <c r="H365" s="63">
        <v>26.6</v>
      </c>
      <c r="I365" s="8"/>
      <c r="J365" s="45">
        <v>264.58828735349999</v>
      </c>
      <c r="K365" s="63">
        <v>26.6</v>
      </c>
      <c r="L365" s="8"/>
      <c r="M365" s="62">
        <v>251</v>
      </c>
      <c r="N365" s="63">
        <v>25.8</v>
      </c>
      <c r="O365" s="8"/>
      <c r="P365" s="62">
        <v>260</v>
      </c>
      <c r="Q365" s="63">
        <v>27.1</v>
      </c>
      <c r="R365" s="8"/>
      <c r="S365" s="45">
        <v>240.7590789795</v>
      </c>
      <c r="T365" s="63">
        <v>25.9</v>
      </c>
      <c r="U365" s="8"/>
      <c r="V365" s="62">
        <v>227</v>
      </c>
      <c r="W365" s="63">
        <v>24.9</v>
      </c>
      <c r="X365" s="8"/>
      <c r="Y365" s="62">
        <v>232</v>
      </c>
      <c r="Z365" s="63">
        <v>25</v>
      </c>
      <c r="AA365" s="8"/>
      <c r="AB365" s="45">
        <v>246.71842956539999</v>
      </c>
      <c r="AC365" s="63">
        <v>26.1</v>
      </c>
      <c r="AD365" s="8"/>
      <c r="AE365" s="62">
        <v>245</v>
      </c>
      <c r="AF365" s="63">
        <v>26</v>
      </c>
      <c r="AG365" s="8"/>
      <c r="AH365" s="62">
        <v>0.96799999999999997</v>
      </c>
      <c r="AI365" s="63">
        <v>26</v>
      </c>
      <c r="AJ365" s="8"/>
      <c r="AK365" s="45">
        <v>201.69967651370001</v>
      </c>
      <c r="AL365" s="63">
        <v>25</v>
      </c>
      <c r="AM365" s="8"/>
      <c r="AN365" s="62">
        <v>248</v>
      </c>
      <c r="AO365" s="63">
        <v>27.9</v>
      </c>
      <c r="AP365" s="8"/>
      <c r="AQ365" s="45">
        <v>286.45294189449999</v>
      </c>
      <c r="AR365" s="63">
        <v>28</v>
      </c>
      <c r="AS365" s="8"/>
      <c r="AT365" s="62">
        <v>286</v>
      </c>
      <c r="AU365" s="63">
        <v>28</v>
      </c>
      <c r="AV365" s="8"/>
      <c r="AW365" s="62">
        <v>142</v>
      </c>
      <c r="AX365" s="63">
        <v>23.2</v>
      </c>
      <c r="AY365" s="8"/>
      <c r="AZ365" s="62">
        <v>144</v>
      </c>
      <c r="BA365" s="63">
        <v>28.1</v>
      </c>
      <c r="BB365" s="8"/>
      <c r="BC365" s="45">
        <v>142.9626159668</v>
      </c>
      <c r="BD365" s="63">
        <v>32.6</v>
      </c>
      <c r="BF365" s="62">
        <v>130</v>
      </c>
      <c r="BG365" s="63">
        <v>29.1</v>
      </c>
      <c r="BH365" s="8"/>
      <c r="BI365" s="62">
        <v>134</v>
      </c>
      <c r="BJ365" s="63">
        <v>30.6</v>
      </c>
      <c r="BL365" s="80">
        <v>150.37474060060001</v>
      </c>
      <c r="BM365" s="10">
        <v>31.227460861210002</v>
      </c>
      <c r="BO365" s="80">
        <v>372.32037353520002</v>
      </c>
      <c r="BP365" s="10">
        <v>40.000007629389998</v>
      </c>
      <c r="BR365" s="80">
        <v>449.23065185550001</v>
      </c>
      <c r="BS365" s="10">
        <v>40.000049591059998</v>
      </c>
      <c r="BU365" s="45">
        <v>257.68298339839998</v>
      </c>
      <c r="BV365" s="10">
        <v>39.999969482419999</v>
      </c>
    </row>
    <row r="366" spans="1:74" x14ac:dyDescent="0.3">
      <c r="A366" s="62">
        <v>249</v>
      </c>
      <c r="B366" s="63">
        <v>17.100000000000001</v>
      </c>
      <c r="C366" s="8"/>
      <c r="D366" s="62">
        <v>257</v>
      </c>
      <c r="E366" s="63">
        <v>26.5</v>
      </c>
      <c r="F366" s="8"/>
      <c r="G366" s="62">
        <v>262</v>
      </c>
      <c r="H366" s="63">
        <v>26.5</v>
      </c>
      <c r="I366" s="8"/>
      <c r="J366" s="45">
        <v>262.70449829099999</v>
      </c>
      <c r="K366" s="63">
        <v>26.5</v>
      </c>
      <c r="L366" s="8"/>
      <c r="M366" s="62">
        <v>249</v>
      </c>
      <c r="N366" s="63">
        <v>25.7</v>
      </c>
      <c r="O366" s="8"/>
      <c r="P366" s="62">
        <v>258</v>
      </c>
      <c r="Q366" s="63">
        <v>27</v>
      </c>
      <c r="R366" s="8"/>
      <c r="S366" s="45">
        <v>239.338180542</v>
      </c>
      <c r="T366" s="63">
        <v>25.8</v>
      </c>
      <c r="U366" s="8"/>
      <c r="V366" s="62">
        <v>226</v>
      </c>
      <c r="W366" s="63">
        <v>24.8</v>
      </c>
      <c r="X366" s="8"/>
      <c r="Y366" s="62">
        <v>231</v>
      </c>
      <c r="Z366" s="63">
        <v>24.9</v>
      </c>
      <c r="AA366" s="8"/>
      <c r="AB366" s="45">
        <v>245.19694519039999</v>
      </c>
      <c r="AC366" s="63">
        <v>26</v>
      </c>
      <c r="AD366" s="8"/>
      <c r="AE366" s="62">
        <v>243</v>
      </c>
      <c r="AF366" s="63">
        <v>25.9</v>
      </c>
      <c r="AG366" s="8"/>
      <c r="AH366" s="62">
        <v>0.96799999999999997</v>
      </c>
      <c r="AI366" s="63">
        <v>25.9</v>
      </c>
      <c r="AJ366" s="8"/>
      <c r="AK366" s="45">
        <v>200.66598510739999</v>
      </c>
      <c r="AL366" s="63">
        <v>24.9</v>
      </c>
      <c r="AM366" s="8"/>
      <c r="AN366" s="62">
        <v>246</v>
      </c>
      <c r="AO366" s="63">
        <v>27.8</v>
      </c>
      <c r="AP366" s="8"/>
      <c r="AQ366" s="45">
        <v>284.02325439449999</v>
      </c>
      <c r="AR366" s="63">
        <v>27.9</v>
      </c>
      <c r="AS366" s="8"/>
      <c r="AT366" s="62">
        <v>284</v>
      </c>
      <c r="AU366" s="63">
        <v>27.9</v>
      </c>
      <c r="AV366" s="8"/>
      <c r="AW366" s="62">
        <v>141</v>
      </c>
      <c r="AX366" s="63">
        <v>23.1</v>
      </c>
      <c r="AY366" s="8"/>
      <c r="AZ366" s="62">
        <v>143</v>
      </c>
      <c r="BA366" s="63">
        <v>28</v>
      </c>
      <c r="BB366" s="8"/>
      <c r="BC366" s="45">
        <v>142.3083190918</v>
      </c>
      <c r="BD366" s="63">
        <v>32.5</v>
      </c>
      <c r="BF366" s="62">
        <v>130</v>
      </c>
      <c r="BG366" s="63">
        <v>29</v>
      </c>
      <c r="BH366" s="8"/>
      <c r="BI366" s="62">
        <v>133</v>
      </c>
      <c r="BJ366" s="63">
        <v>30.5</v>
      </c>
      <c r="BL366" s="80">
        <v>149.71995544430001</v>
      </c>
      <c r="BM366" s="10">
        <v>31.110090255740001</v>
      </c>
      <c r="BO366" s="80">
        <v>369.44732666020002</v>
      </c>
      <c r="BP366" s="10">
        <v>39.999927520749999</v>
      </c>
      <c r="BR366" s="80">
        <v>445.71112060550001</v>
      </c>
      <c r="BS366" s="10">
        <v>40.000007629389998</v>
      </c>
      <c r="BU366" s="45">
        <v>255.02772521969999</v>
      </c>
      <c r="BV366" s="10">
        <v>39.998706817630001</v>
      </c>
    </row>
    <row r="367" spans="1:74" x14ac:dyDescent="0.3">
      <c r="A367" s="62">
        <v>249</v>
      </c>
      <c r="B367" s="63">
        <v>17.100000000000001</v>
      </c>
      <c r="C367" s="8"/>
      <c r="D367" s="62">
        <v>255</v>
      </c>
      <c r="E367" s="63">
        <v>26.4</v>
      </c>
      <c r="F367" s="8"/>
      <c r="G367" s="62">
        <v>260</v>
      </c>
      <c r="H367" s="63">
        <v>26.4</v>
      </c>
      <c r="I367" s="8"/>
      <c r="J367" s="45">
        <v>260.84219360349999</v>
      </c>
      <c r="K367" s="63">
        <v>26.4</v>
      </c>
      <c r="L367" s="8"/>
      <c r="M367" s="62">
        <v>248</v>
      </c>
      <c r="N367" s="63">
        <v>25.6</v>
      </c>
      <c r="O367" s="8"/>
      <c r="P367" s="62">
        <v>256</v>
      </c>
      <c r="Q367" s="63">
        <v>26.9</v>
      </c>
      <c r="R367" s="8"/>
      <c r="S367" s="45">
        <v>237.935836792</v>
      </c>
      <c r="T367" s="63">
        <v>25.7</v>
      </c>
      <c r="U367" s="8"/>
      <c r="V367" s="62">
        <v>225</v>
      </c>
      <c r="W367" s="63">
        <v>24.7</v>
      </c>
      <c r="X367" s="8"/>
      <c r="Y367" s="62">
        <v>229</v>
      </c>
      <c r="Z367" s="63">
        <v>24.8</v>
      </c>
      <c r="AA367" s="8"/>
      <c r="AB367" s="45">
        <v>243.72375488279999</v>
      </c>
      <c r="AC367" s="63">
        <v>25.9</v>
      </c>
      <c r="AD367" s="8"/>
      <c r="AE367" s="62">
        <v>242</v>
      </c>
      <c r="AF367" s="63">
        <v>25.8</v>
      </c>
      <c r="AG367" s="8"/>
      <c r="AH367" s="62">
        <v>0.96799999999999997</v>
      </c>
      <c r="AI367" s="63">
        <v>25.8</v>
      </c>
      <c r="AJ367" s="8"/>
      <c r="AK367" s="45">
        <v>199.62741088870001</v>
      </c>
      <c r="AL367" s="63">
        <v>24.8</v>
      </c>
      <c r="AM367" s="8"/>
      <c r="AN367" s="62">
        <v>244</v>
      </c>
      <c r="AO367" s="63">
        <v>27.7</v>
      </c>
      <c r="AP367" s="8"/>
      <c r="AQ367" s="45">
        <v>281.73516845699999</v>
      </c>
      <c r="AR367" s="63">
        <v>27.8</v>
      </c>
      <c r="AS367" s="8"/>
      <c r="AT367" s="62">
        <v>282</v>
      </c>
      <c r="AU367" s="63">
        <v>27.8</v>
      </c>
      <c r="AV367" s="8"/>
      <c r="AW367" s="62">
        <v>141</v>
      </c>
      <c r="AX367" s="63">
        <v>23.1</v>
      </c>
      <c r="AY367" s="8"/>
      <c r="AZ367" s="62">
        <v>143</v>
      </c>
      <c r="BA367" s="63">
        <v>27.9</v>
      </c>
      <c r="BB367" s="8"/>
      <c r="BC367" s="45">
        <v>141.70504760739999</v>
      </c>
      <c r="BD367" s="63">
        <v>32.299999999999997</v>
      </c>
      <c r="BF367" s="62">
        <v>130</v>
      </c>
      <c r="BG367" s="63">
        <v>28.9</v>
      </c>
      <c r="BH367" s="8"/>
      <c r="BI367" s="62">
        <v>133</v>
      </c>
      <c r="BJ367" s="63">
        <v>30.4</v>
      </c>
      <c r="BL367" s="80">
        <v>149.07395935060001</v>
      </c>
      <c r="BM367" s="10">
        <v>30.993635177609999</v>
      </c>
      <c r="BO367" s="80">
        <v>359.86529541020002</v>
      </c>
      <c r="BP367" s="10">
        <v>39.973022460940001</v>
      </c>
      <c r="BR367" s="80">
        <v>439.51971435550001</v>
      </c>
      <c r="BS367" s="10">
        <v>39.99563217163</v>
      </c>
      <c r="BU367" s="45">
        <v>243.25819396969999</v>
      </c>
      <c r="BV367" s="10">
        <v>39.901935577389999</v>
      </c>
    </row>
    <row r="368" spans="1:74" x14ac:dyDescent="0.3">
      <c r="A368" s="62">
        <v>249</v>
      </c>
      <c r="B368" s="63">
        <v>17.2</v>
      </c>
      <c r="C368" s="8"/>
      <c r="D368" s="62">
        <v>253</v>
      </c>
      <c r="E368" s="63">
        <v>26.3</v>
      </c>
      <c r="F368" s="8"/>
      <c r="G368" s="62">
        <v>258</v>
      </c>
      <c r="H368" s="63">
        <v>26.3</v>
      </c>
      <c r="I368" s="8"/>
      <c r="J368" s="45">
        <v>259.04531860349999</v>
      </c>
      <c r="K368" s="63">
        <v>26.3</v>
      </c>
      <c r="L368" s="8"/>
      <c r="M368" s="62">
        <v>246</v>
      </c>
      <c r="N368" s="63">
        <v>25.5</v>
      </c>
      <c r="O368" s="8"/>
      <c r="P368" s="62">
        <v>255</v>
      </c>
      <c r="Q368" s="63">
        <v>26.8</v>
      </c>
      <c r="R368" s="8"/>
      <c r="S368" s="45">
        <v>236.553024292</v>
      </c>
      <c r="T368" s="63">
        <v>25.6</v>
      </c>
      <c r="U368" s="8"/>
      <c r="V368" s="62">
        <v>223</v>
      </c>
      <c r="W368" s="63">
        <v>24.6</v>
      </c>
      <c r="X368" s="8"/>
      <c r="Y368" s="62">
        <v>228</v>
      </c>
      <c r="Z368" s="63">
        <v>24.7</v>
      </c>
      <c r="AA368" s="8"/>
      <c r="AB368" s="45">
        <v>242.25305175779999</v>
      </c>
      <c r="AC368" s="63">
        <v>25.8</v>
      </c>
      <c r="AD368" s="8"/>
      <c r="AE368" s="62">
        <v>240</v>
      </c>
      <c r="AF368" s="63">
        <v>25.7</v>
      </c>
      <c r="AG368" s="8"/>
      <c r="AH368" s="62">
        <v>0.96799999999999997</v>
      </c>
      <c r="AI368" s="63">
        <v>25.7</v>
      </c>
      <c r="AJ368" s="8"/>
      <c r="AK368" s="45">
        <v>198.62008666989999</v>
      </c>
      <c r="AL368" s="63">
        <v>24.7</v>
      </c>
      <c r="AM368" s="8"/>
      <c r="AN368" s="62">
        <v>241</v>
      </c>
      <c r="AO368" s="63">
        <v>27.6</v>
      </c>
      <c r="AP368" s="8"/>
      <c r="AQ368" s="45">
        <v>279.54571533199999</v>
      </c>
      <c r="AR368" s="63">
        <v>27.7</v>
      </c>
      <c r="AS368" s="8"/>
      <c r="AT368" s="62">
        <v>280</v>
      </c>
      <c r="AU368" s="63">
        <v>27.7</v>
      </c>
      <c r="AV368" s="8"/>
      <c r="AW368" s="62">
        <v>140</v>
      </c>
      <c r="AX368" s="63">
        <v>23</v>
      </c>
      <c r="AY368" s="8"/>
      <c r="AZ368" s="62">
        <v>142</v>
      </c>
      <c r="BA368" s="63">
        <v>27.8</v>
      </c>
      <c r="BB368" s="8"/>
      <c r="BC368" s="45">
        <v>141.12692260739999</v>
      </c>
      <c r="BD368" s="63">
        <v>32.200000000000003</v>
      </c>
      <c r="BF368" s="62">
        <v>129</v>
      </c>
      <c r="BG368" s="63">
        <v>28.7</v>
      </c>
      <c r="BH368" s="8"/>
      <c r="BI368" s="62">
        <v>132</v>
      </c>
      <c r="BJ368" s="63">
        <v>30.3</v>
      </c>
      <c r="BL368" s="80">
        <v>148.47044372560001</v>
      </c>
      <c r="BM368" s="10">
        <v>30.877424240109999</v>
      </c>
      <c r="BO368" s="80">
        <v>335.61529541020002</v>
      </c>
      <c r="BP368" s="10">
        <v>39.855529785160002</v>
      </c>
      <c r="BR368" s="80">
        <v>412.23065185550001</v>
      </c>
      <c r="BS368" s="10">
        <v>39.88805770874</v>
      </c>
      <c r="BU368" s="45">
        <v>231.39881896969999</v>
      </c>
      <c r="BV368" s="10">
        <v>39.785053253169998</v>
      </c>
    </row>
    <row r="369" spans="1:74" x14ac:dyDescent="0.3">
      <c r="A369" s="62">
        <v>249</v>
      </c>
      <c r="B369" s="63">
        <v>17.2</v>
      </c>
      <c r="C369" s="8"/>
      <c r="D369" s="62">
        <v>252</v>
      </c>
      <c r="E369" s="63">
        <v>26.2</v>
      </c>
      <c r="F369" s="8"/>
      <c r="G369" s="62">
        <v>257</v>
      </c>
      <c r="H369" s="63">
        <v>26.2</v>
      </c>
      <c r="I369" s="8"/>
      <c r="J369" s="45">
        <v>257.30117797849999</v>
      </c>
      <c r="K369" s="63">
        <v>26.2</v>
      </c>
      <c r="L369" s="8"/>
      <c r="M369" s="62">
        <v>245</v>
      </c>
      <c r="N369" s="63">
        <v>25.4</v>
      </c>
      <c r="O369" s="8"/>
      <c r="P369" s="62">
        <v>253</v>
      </c>
      <c r="Q369" s="63">
        <v>26.7</v>
      </c>
      <c r="R369" s="8"/>
      <c r="S369" s="45">
        <v>235.170211792</v>
      </c>
      <c r="T369" s="63">
        <v>25.5</v>
      </c>
      <c r="U369" s="8"/>
      <c r="V369" s="62">
        <v>222</v>
      </c>
      <c r="W369" s="63">
        <v>24.5</v>
      </c>
      <c r="X369" s="8"/>
      <c r="Y369" s="62">
        <v>227</v>
      </c>
      <c r="Z369" s="63">
        <v>24.6</v>
      </c>
      <c r="AA369" s="8"/>
      <c r="AB369" s="45">
        <v>240.82629394529999</v>
      </c>
      <c r="AC369" s="63">
        <v>25.7</v>
      </c>
      <c r="AD369" s="8"/>
      <c r="AE369" s="62">
        <v>239</v>
      </c>
      <c r="AF369" s="63">
        <v>25.6</v>
      </c>
      <c r="AG369" s="8"/>
      <c r="AH369" s="62">
        <v>0.96799999999999997</v>
      </c>
      <c r="AI369" s="63">
        <v>25.6</v>
      </c>
      <c r="AJ369" s="8"/>
      <c r="AK369" s="45">
        <v>197.63766479489999</v>
      </c>
      <c r="AL369" s="63">
        <v>24.6</v>
      </c>
      <c r="AM369" s="8"/>
      <c r="AN369" s="62">
        <v>239</v>
      </c>
      <c r="AO369" s="63">
        <v>27.5</v>
      </c>
      <c r="AP369" s="8"/>
      <c r="AQ369" s="45">
        <v>277.37384033199999</v>
      </c>
      <c r="AR369" s="63">
        <v>27.6</v>
      </c>
      <c r="AS369" s="8"/>
      <c r="AT369" s="62">
        <v>278</v>
      </c>
      <c r="AU369" s="63">
        <v>27.6</v>
      </c>
      <c r="AV369" s="8"/>
      <c r="AW369" s="62">
        <v>140</v>
      </c>
      <c r="AX369" s="63">
        <v>22.9</v>
      </c>
      <c r="AY369" s="8"/>
      <c r="AZ369" s="62">
        <v>142</v>
      </c>
      <c r="BA369" s="63">
        <v>27.7</v>
      </c>
      <c r="BB369" s="8"/>
      <c r="BC369" s="45">
        <v>140.54586791989999</v>
      </c>
      <c r="BD369" s="63">
        <v>32.1</v>
      </c>
      <c r="BF369" s="62">
        <v>129</v>
      </c>
      <c r="BG369" s="63">
        <v>28.6</v>
      </c>
      <c r="BH369" s="8"/>
      <c r="BI369" s="62">
        <v>132</v>
      </c>
      <c r="BJ369" s="63">
        <v>30.2</v>
      </c>
      <c r="BL369" s="80">
        <v>147.86497497560001</v>
      </c>
      <c r="BM369" s="10">
        <v>30.759809494020001</v>
      </c>
      <c r="BO369" s="80">
        <v>313.86529541020002</v>
      </c>
      <c r="BP369" s="10">
        <v>39.7392578125</v>
      </c>
      <c r="BR369" s="80">
        <v>384.51190185550001</v>
      </c>
      <c r="BS369" s="10">
        <v>39.771175384519999</v>
      </c>
      <c r="BU369" s="45">
        <v>221.61366271969999</v>
      </c>
      <c r="BV369" s="10">
        <v>39.668598175050001</v>
      </c>
    </row>
    <row r="370" spans="1:74" x14ac:dyDescent="0.3">
      <c r="A370" s="62">
        <v>249</v>
      </c>
      <c r="B370" s="63">
        <v>17.3</v>
      </c>
      <c r="C370" s="8"/>
      <c r="D370" s="62">
        <v>250</v>
      </c>
      <c r="E370" s="63">
        <v>26.1</v>
      </c>
      <c r="F370" s="8"/>
      <c r="G370" s="62">
        <v>255</v>
      </c>
      <c r="H370" s="63">
        <v>26.1</v>
      </c>
      <c r="I370" s="8"/>
      <c r="J370" s="45">
        <v>255.56094360349999</v>
      </c>
      <c r="K370" s="63">
        <v>26.1</v>
      </c>
      <c r="L370" s="8"/>
      <c r="M370" s="62">
        <v>243</v>
      </c>
      <c r="N370" s="63">
        <v>25.3</v>
      </c>
      <c r="O370" s="8"/>
      <c r="P370" s="62">
        <v>251</v>
      </c>
      <c r="Q370" s="63">
        <v>26.6</v>
      </c>
      <c r="R370" s="8"/>
      <c r="S370" s="45">
        <v>233.8137664795</v>
      </c>
      <c r="T370" s="63">
        <v>25.4</v>
      </c>
      <c r="U370" s="8"/>
      <c r="V370" s="62">
        <v>221</v>
      </c>
      <c r="W370" s="63">
        <v>24.4</v>
      </c>
      <c r="X370" s="8"/>
      <c r="Y370" s="62">
        <v>226</v>
      </c>
      <c r="Z370" s="63">
        <v>24.5</v>
      </c>
      <c r="AA370" s="8"/>
      <c r="AB370" s="45">
        <v>239.42785644529999</v>
      </c>
      <c r="AC370" s="63">
        <v>25.6</v>
      </c>
      <c r="AD370" s="8"/>
      <c r="AE370" s="62">
        <v>238</v>
      </c>
      <c r="AF370" s="63">
        <v>25.5</v>
      </c>
      <c r="AG370" s="8"/>
      <c r="AH370" s="62">
        <v>0.96799999999999997</v>
      </c>
      <c r="AI370" s="63">
        <v>25.5</v>
      </c>
      <c r="AJ370" s="8"/>
      <c r="AK370" s="45">
        <v>196.66159057620001</v>
      </c>
      <c r="AL370" s="63">
        <v>24.5</v>
      </c>
      <c r="AM370" s="8"/>
      <c r="AN370" s="62">
        <v>237</v>
      </c>
      <c r="AO370" s="63">
        <v>27.4</v>
      </c>
      <c r="AP370" s="8"/>
      <c r="AQ370" s="45">
        <v>275.26251220699999</v>
      </c>
      <c r="AR370" s="63">
        <v>27.5</v>
      </c>
      <c r="AS370" s="8"/>
      <c r="AT370" s="62">
        <v>275</v>
      </c>
      <c r="AU370" s="63">
        <v>27.5</v>
      </c>
      <c r="AV370" s="8"/>
      <c r="AW370" s="62">
        <v>139</v>
      </c>
      <c r="AX370" s="63">
        <v>22.8</v>
      </c>
      <c r="AY370" s="8"/>
      <c r="AZ370" s="62">
        <v>141</v>
      </c>
      <c r="BA370" s="63">
        <v>27.6</v>
      </c>
      <c r="BB370" s="8"/>
      <c r="BC370" s="45">
        <v>140.00143432620001</v>
      </c>
      <c r="BD370" s="63">
        <v>32</v>
      </c>
      <c r="BF370" s="62">
        <v>129</v>
      </c>
      <c r="BG370" s="63">
        <v>28.5</v>
      </c>
      <c r="BH370" s="8"/>
      <c r="BI370" s="62">
        <v>132</v>
      </c>
      <c r="BJ370" s="63">
        <v>30</v>
      </c>
      <c r="BL370" s="80">
        <v>147.27464294430001</v>
      </c>
      <c r="BM370" s="10">
        <v>30.643171310420001</v>
      </c>
      <c r="BO370" s="80">
        <v>295.53717041020002</v>
      </c>
      <c r="BP370" s="10">
        <v>39.622131347660002</v>
      </c>
      <c r="BR370" s="80">
        <v>360.13690185550001</v>
      </c>
      <c r="BS370" s="10">
        <v>39.654537200930001</v>
      </c>
      <c r="BU370" s="45">
        <v>213.16053771969999</v>
      </c>
      <c r="BV370" s="10">
        <v>39.552021026609999</v>
      </c>
    </row>
    <row r="371" spans="1:74" x14ac:dyDescent="0.3">
      <c r="A371" s="62">
        <v>249</v>
      </c>
      <c r="B371" s="63">
        <v>17.3</v>
      </c>
      <c r="C371" s="8"/>
      <c r="D371" s="62">
        <v>249</v>
      </c>
      <c r="E371" s="63">
        <v>26</v>
      </c>
      <c r="F371" s="8"/>
      <c r="G371" s="62">
        <v>253</v>
      </c>
      <c r="H371" s="63">
        <v>26</v>
      </c>
      <c r="I371" s="8"/>
      <c r="J371" s="45">
        <v>253.86666870120001</v>
      </c>
      <c r="K371" s="63">
        <v>26</v>
      </c>
      <c r="L371" s="8"/>
      <c r="M371" s="62">
        <v>242</v>
      </c>
      <c r="N371" s="63">
        <v>25.2</v>
      </c>
      <c r="O371" s="8"/>
      <c r="P371" s="62">
        <v>249</v>
      </c>
      <c r="Q371" s="63">
        <v>26.5</v>
      </c>
      <c r="R371" s="8"/>
      <c r="S371" s="45">
        <v>232.4778289795</v>
      </c>
      <c r="T371" s="63">
        <v>25.3</v>
      </c>
      <c r="U371" s="8"/>
      <c r="V371" s="62">
        <v>219</v>
      </c>
      <c r="W371" s="63">
        <v>24.3</v>
      </c>
      <c r="X371" s="8"/>
      <c r="Y371" s="62">
        <v>224</v>
      </c>
      <c r="Z371" s="63">
        <v>24.4</v>
      </c>
      <c r="AA371" s="8"/>
      <c r="AB371" s="45">
        <v>238.01477050779999</v>
      </c>
      <c r="AC371" s="63">
        <v>25.5</v>
      </c>
      <c r="AD371" s="8"/>
      <c r="AE371" s="62">
        <v>236</v>
      </c>
      <c r="AF371" s="63">
        <v>25.4</v>
      </c>
      <c r="AG371" s="8"/>
      <c r="AH371" s="62">
        <v>0.96799999999999997</v>
      </c>
      <c r="AI371" s="63">
        <v>25.4</v>
      </c>
      <c r="AJ371" s="8"/>
      <c r="AK371" s="45">
        <v>195.71578979489999</v>
      </c>
      <c r="AL371" s="63">
        <v>24.4</v>
      </c>
      <c r="AM371" s="8"/>
      <c r="AN371" s="62">
        <v>235</v>
      </c>
      <c r="AO371" s="63">
        <v>27.3</v>
      </c>
      <c r="AP371" s="8"/>
      <c r="AQ371" s="45">
        <v>273.22637939449999</v>
      </c>
      <c r="AR371" s="63">
        <v>27.4</v>
      </c>
      <c r="AS371" s="8"/>
      <c r="AT371" s="62">
        <v>273</v>
      </c>
      <c r="AU371" s="63">
        <v>27.4</v>
      </c>
      <c r="AV371" s="8"/>
      <c r="AW371" s="62">
        <v>139</v>
      </c>
      <c r="AX371" s="63">
        <v>22.7</v>
      </c>
      <c r="AY371" s="8"/>
      <c r="AZ371" s="62">
        <v>141</v>
      </c>
      <c r="BA371" s="63">
        <v>27.5</v>
      </c>
      <c r="BB371" s="8"/>
      <c r="BC371" s="45">
        <v>139.4704284668</v>
      </c>
      <c r="BD371" s="63">
        <v>31.9</v>
      </c>
      <c r="BF371" s="62">
        <v>128</v>
      </c>
      <c r="BG371" s="63">
        <v>28.4</v>
      </c>
      <c r="BH371" s="8"/>
      <c r="BI371" s="62">
        <v>131</v>
      </c>
      <c r="BJ371" s="63">
        <v>29.9</v>
      </c>
      <c r="BL371" s="80">
        <v>146.69895935060001</v>
      </c>
      <c r="BM371" s="10">
        <v>30.52720451355</v>
      </c>
      <c r="BO371" s="80">
        <v>280.58404541020002</v>
      </c>
      <c r="BP371" s="10">
        <v>39.505310058589998</v>
      </c>
      <c r="BR371" s="80">
        <v>337.84002685550001</v>
      </c>
      <c r="BS371" s="10">
        <v>39.538021087650002</v>
      </c>
      <c r="BU371" s="45">
        <v>205.46913146969999</v>
      </c>
      <c r="BV371" s="10">
        <v>39.435443878169998</v>
      </c>
    </row>
    <row r="372" spans="1:74" x14ac:dyDescent="0.3">
      <c r="A372" s="62">
        <v>249</v>
      </c>
      <c r="B372" s="63">
        <v>17.399999999999999</v>
      </c>
      <c r="C372" s="8"/>
      <c r="D372" s="62">
        <v>247</v>
      </c>
      <c r="E372" s="63">
        <v>25.9</v>
      </c>
      <c r="F372" s="8"/>
      <c r="G372" s="62">
        <v>252</v>
      </c>
      <c r="H372" s="63">
        <v>25.9</v>
      </c>
      <c r="I372" s="8"/>
      <c r="J372" s="45">
        <v>252.21823120120001</v>
      </c>
      <c r="K372" s="63">
        <v>25.9</v>
      </c>
      <c r="L372" s="8"/>
      <c r="M372" s="62">
        <v>240</v>
      </c>
      <c r="N372" s="63">
        <v>25.1</v>
      </c>
      <c r="O372" s="8"/>
      <c r="P372" s="62">
        <v>248</v>
      </c>
      <c r="Q372" s="63">
        <v>26.4</v>
      </c>
      <c r="R372" s="8"/>
      <c r="S372" s="45">
        <v>231.121383667</v>
      </c>
      <c r="T372" s="63">
        <v>25.2</v>
      </c>
      <c r="U372" s="8"/>
      <c r="V372" s="62">
        <v>218</v>
      </c>
      <c r="W372" s="63">
        <v>24.2</v>
      </c>
      <c r="X372" s="8"/>
      <c r="Y372" s="62">
        <v>223</v>
      </c>
      <c r="Z372" s="63">
        <v>24.3</v>
      </c>
      <c r="AA372" s="8"/>
      <c r="AB372" s="45">
        <v>236.66613769529999</v>
      </c>
      <c r="AC372" s="63">
        <v>25.4</v>
      </c>
      <c r="AD372" s="8"/>
      <c r="AE372" s="62">
        <v>235</v>
      </c>
      <c r="AF372" s="63">
        <v>25.3</v>
      </c>
      <c r="AG372" s="8"/>
      <c r="AH372" s="62">
        <v>0.96799999999999997</v>
      </c>
      <c r="AI372" s="63">
        <v>25.3</v>
      </c>
      <c r="AJ372" s="8"/>
      <c r="AK372" s="45">
        <v>194.80111694339999</v>
      </c>
      <c r="AL372" s="63">
        <v>24.3</v>
      </c>
      <c r="AM372" s="8"/>
      <c r="AN372" s="62">
        <v>233</v>
      </c>
      <c r="AO372" s="63">
        <v>27.2</v>
      </c>
      <c r="AP372" s="8"/>
      <c r="AQ372" s="45">
        <v>271.22540283199999</v>
      </c>
      <c r="AR372" s="63">
        <v>27.3</v>
      </c>
      <c r="AS372" s="8"/>
      <c r="AT372" s="62">
        <v>271</v>
      </c>
      <c r="AU372" s="63">
        <v>27.3</v>
      </c>
      <c r="AV372" s="8"/>
      <c r="AW372" s="62">
        <v>138</v>
      </c>
      <c r="AX372" s="63">
        <v>22.6</v>
      </c>
      <c r="AY372" s="8"/>
      <c r="AZ372" s="62">
        <v>140</v>
      </c>
      <c r="BA372" s="63">
        <v>27.4</v>
      </c>
      <c r="BB372" s="8"/>
      <c r="BC372" s="45">
        <v>138.9489440918</v>
      </c>
      <c r="BD372" s="63">
        <v>31.8</v>
      </c>
      <c r="BF372" s="62">
        <v>128</v>
      </c>
      <c r="BG372" s="63">
        <v>28.3</v>
      </c>
      <c r="BH372" s="8"/>
      <c r="BI372" s="62">
        <v>131</v>
      </c>
      <c r="BJ372" s="63">
        <v>29.8</v>
      </c>
      <c r="BL372" s="80">
        <v>146.10569763180001</v>
      </c>
      <c r="BM372" s="10">
        <v>30.409955978389998</v>
      </c>
      <c r="BO372" s="80">
        <v>267.51373291020002</v>
      </c>
      <c r="BP372" s="10">
        <v>39.388854980470001</v>
      </c>
      <c r="BR372" s="80">
        <v>317.75408935550001</v>
      </c>
      <c r="BS372" s="10">
        <v>39.421627044680001</v>
      </c>
      <c r="BU372" s="45">
        <v>198.44569396969999</v>
      </c>
      <c r="BV372" s="10">
        <v>39.318927764889999</v>
      </c>
    </row>
    <row r="373" spans="1:74" x14ac:dyDescent="0.3">
      <c r="A373" s="62">
        <v>249</v>
      </c>
      <c r="B373" s="63">
        <v>17.399999999999999</v>
      </c>
      <c r="C373" s="8"/>
      <c r="D373" s="62">
        <v>246</v>
      </c>
      <c r="E373" s="63">
        <v>25.8</v>
      </c>
      <c r="F373" s="8"/>
      <c r="G373" s="62">
        <v>250</v>
      </c>
      <c r="H373" s="63">
        <v>25.8</v>
      </c>
      <c r="I373" s="8"/>
      <c r="J373" s="45">
        <v>250.56198120120001</v>
      </c>
      <c r="K373" s="63">
        <v>25.8</v>
      </c>
      <c r="L373" s="8"/>
      <c r="M373" s="62">
        <v>239</v>
      </c>
      <c r="N373" s="63">
        <v>25</v>
      </c>
      <c r="O373" s="8"/>
      <c r="P373" s="62">
        <v>246</v>
      </c>
      <c r="Q373" s="63">
        <v>26.3</v>
      </c>
      <c r="R373" s="8"/>
      <c r="S373" s="45">
        <v>229.7961883545</v>
      </c>
      <c r="T373" s="63">
        <v>25.1</v>
      </c>
      <c r="U373" s="8"/>
      <c r="V373" s="62">
        <v>217</v>
      </c>
      <c r="W373" s="63">
        <v>24.1</v>
      </c>
      <c r="X373" s="8"/>
      <c r="Y373" s="62">
        <v>222</v>
      </c>
      <c r="Z373" s="63">
        <v>24.2</v>
      </c>
      <c r="AA373" s="8"/>
      <c r="AB373" s="45">
        <v>235.34582519529999</v>
      </c>
      <c r="AC373" s="63">
        <v>25.3</v>
      </c>
      <c r="AD373" s="8"/>
      <c r="AE373" s="62">
        <v>234</v>
      </c>
      <c r="AF373" s="63">
        <v>25.2</v>
      </c>
      <c r="AG373" s="8"/>
      <c r="AH373" s="62">
        <v>0.96799999999999997</v>
      </c>
      <c r="AI373" s="63">
        <v>25.2</v>
      </c>
      <c r="AJ373" s="8"/>
      <c r="AK373" s="45">
        <v>193.91928100589999</v>
      </c>
      <c r="AL373" s="63">
        <v>24.2</v>
      </c>
      <c r="AM373" s="8"/>
      <c r="AN373" s="62">
        <v>231</v>
      </c>
      <c r="AO373" s="63">
        <v>27.1</v>
      </c>
      <c r="AP373" s="8"/>
      <c r="AQ373" s="45">
        <v>269.24884033199999</v>
      </c>
      <c r="AR373" s="63">
        <v>27.2</v>
      </c>
      <c r="AS373" s="8"/>
      <c r="AT373" s="62">
        <v>269</v>
      </c>
      <c r="AU373" s="63">
        <v>27.2</v>
      </c>
      <c r="AV373" s="8"/>
      <c r="AW373" s="62">
        <v>138</v>
      </c>
      <c r="AX373" s="63">
        <v>22.6</v>
      </c>
      <c r="AY373" s="8"/>
      <c r="AZ373" s="62">
        <v>140</v>
      </c>
      <c r="BA373" s="63">
        <v>27.3</v>
      </c>
      <c r="BB373" s="8"/>
      <c r="BC373" s="45">
        <v>138.48751831050001</v>
      </c>
      <c r="BD373" s="63">
        <v>31.6</v>
      </c>
      <c r="BF373" s="62">
        <v>128</v>
      </c>
      <c r="BG373" s="63">
        <v>28.2</v>
      </c>
      <c r="BH373" s="8"/>
      <c r="BI373" s="62">
        <v>131</v>
      </c>
      <c r="BJ373" s="63">
        <v>29.7</v>
      </c>
      <c r="BL373" s="80">
        <v>145.5429534912</v>
      </c>
      <c r="BM373" s="10">
        <v>30.293378829960002</v>
      </c>
      <c r="BO373" s="80">
        <v>255.69343566890001</v>
      </c>
      <c r="BP373" s="10">
        <v>39.27197265625</v>
      </c>
      <c r="BR373" s="80">
        <v>299.29315185550001</v>
      </c>
      <c r="BS373" s="10">
        <v>39.304805755620002</v>
      </c>
      <c r="BU373" s="45">
        <v>192.21522521969999</v>
      </c>
      <c r="BV373" s="10">
        <v>39.202411651609999</v>
      </c>
    </row>
    <row r="374" spans="1:74" x14ac:dyDescent="0.3">
      <c r="A374" s="62">
        <v>249</v>
      </c>
      <c r="B374" s="63">
        <v>17.5</v>
      </c>
      <c r="C374" s="8"/>
      <c r="D374" s="62">
        <v>245</v>
      </c>
      <c r="E374" s="63">
        <v>25.7</v>
      </c>
      <c r="F374" s="8"/>
      <c r="G374" s="62">
        <v>248</v>
      </c>
      <c r="H374" s="63">
        <v>25.7</v>
      </c>
      <c r="I374" s="8"/>
      <c r="J374" s="45">
        <v>248.95651245120001</v>
      </c>
      <c r="K374" s="63">
        <v>25.7</v>
      </c>
      <c r="L374" s="8"/>
      <c r="M374" s="62">
        <v>238</v>
      </c>
      <c r="N374" s="63">
        <v>24.9</v>
      </c>
      <c r="O374" s="8"/>
      <c r="P374" s="62">
        <v>245</v>
      </c>
      <c r="Q374" s="63">
        <v>26.2</v>
      </c>
      <c r="R374" s="8"/>
      <c r="S374" s="45">
        <v>228.482711792</v>
      </c>
      <c r="T374" s="63">
        <v>25</v>
      </c>
      <c r="U374" s="8"/>
      <c r="V374" s="62">
        <v>216</v>
      </c>
      <c r="W374" s="63">
        <v>24</v>
      </c>
      <c r="X374" s="8"/>
      <c r="Y374" s="62">
        <v>221</v>
      </c>
      <c r="Z374" s="63">
        <v>24.1</v>
      </c>
      <c r="AA374" s="8"/>
      <c r="AB374" s="45">
        <v>234.02160644529999</v>
      </c>
      <c r="AC374" s="63">
        <v>25.2</v>
      </c>
      <c r="AD374" s="8"/>
      <c r="AE374" s="62">
        <v>232</v>
      </c>
      <c r="AF374" s="63">
        <v>25.1</v>
      </c>
      <c r="AG374" s="8"/>
      <c r="AH374" s="62">
        <v>0.96799999999999997</v>
      </c>
      <c r="AI374" s="63">
        <v>25.1</v>
      </c>
      <c r="AJ374" s="8"/>
      <c r="AK374" s="45">
        <v>193.0398864746</v>
      </c>
      <c r="AL374" s="63">
        <v>24.1</v>
      </c>
      <c r="AM374" s="8"/>
      <c r="AN374" s="62">
        <v>230</v>
      </c>
      <c r="AO374" s="63">
        <v>27</v>
      </c>
      <c r="AP374" s="8"/>
      <c r="AQ374" s="45">
        <v>267.33966064449999</v>
      </c>
      <c r="AR374" s="63">
        <v>27.1</v>
      </c>
      <c r="AS374" s="8"/>
      <c r="AT374" s="62">
        <v>267</v>
      </c>
      <c r="AU374" s="63">
        <v>27.1</v>
      </c>
      <c r="AV374" s="8"/>
      <c r="AW374" s="62">
        <v>138</v>
      </c>
      <c r="AX374" s="63">
        <v>22.5</v>
      </c>
      <c r="AY374" s="8"/>
      <c r="AZ374" s="62">
        <v>139</v>
      </c>
      <c r="BA374" s="63">
        <v>27.2</v>
      </c>
      <c r="BB374" s="8"/>
      <c r="BC374" s="45">
        <v>138.05685424800001</v>
      </c>
      <c r="BD374" s="63">
        <v>31.5</v>
      </c>
      <c r="BF374" s="62">
        <v>127</v>
      </c>
      <c r="BG374" s="63">
        <v>28</v>
      </c>
      <c r="BH374" s="8"/>
      <c r="BI374" s="62">
        <v>130</v>
      </c>
      <c r="BJ374" s="63">
        <v>29.6</v>
      </c>
      <c r="BL374" s="80">
        <v>144.99461364749999</v>
      </c>
      <c r="BM374" s="10">
        <v>30.17741203308</v>
      </c>
      <c r="BO374" s="80">
        <v>245.02937316890001</v>
      </c>
      <c r="BP374" s="10">
        <v>39.155151367190001</v>
      </c>
      <c r="BR374" s="80">
        <v>283.26190185550001</v>
      </c>
      <c r="BS374" s="10">
        <v>39.188167572019999</v>
      </c>
      <c r="BU374" s="45">
        <v>186.69960021969999</v>
      </c>
      <c r="BV374" s="10">
        <v>39.085163116460002</v>
      </c>
    </row>
    <row r="375" spans="1:74" x14ac:dyDescent="0.3">
      <c r="A375" s="62">
        <v>249</v>
      </c>
      <c r="B375" s="63">
        <v>17.5</v>
      </c>
      <c r="C375" s="8"/>
      <c r="D375" s="62">
        <v>243</v>
      </c>
      <c r="E375" s="63">
        <v>25.6</v>
      </c>
      <c r="F375" s="8"/>
      <c r="G375" s="62">
        <v>247</v>
      </c>
      <c r="H375" s="63">
        <v>25.6</v>
      </c>
      <c r="I375" s="8"/>
      <c r="J375" s="45">
        <v>247.41647338870001</v>
      </c>
      <c r="K375" s="63">
        <v>25.6</v>
      </c>
      <c r="L375" s="8"/>
      <c r="M375" s="62">
        <v>236</v>
      </c>
      <c r="N375" s="63">
        <v>24.8</v>
      </c>
      <c r="O375" s="8"/>
      <c r="P375" s="62">
        <v>243</v>
      </c>
      <c r="Q375" s="63">
        <v>26.1</v>
      </c>
      <c r="R375" s="8"/>
      <c r="S375" s="45">
        <v>227.1575164795</v>
      </c>
      <c r="T375" s="63">
        <v>24.9</v>
      </c>
      <c r="U375" s="8"/>
      <c r="V375" s="62">
        <v>214</v>
      </c>
      <c r="W375" s="63">
        <v>23.9</v>
      </c>
      <c r="X375" s="8"/>
      <c r="Y375" s="62">
        <v>220</v>
      </c>
      <c r="Z375" s="63">
        <v>24</v>
      </c>
      <c r="AA375" s="8"/>
      <c r="AB375" s="45">
        <v>232.71789550779999</v>
      </c>
      <c r="AC375" s="63">
        <v>25.1</v>
      </c>
      <c r="AD375" s="8"/>
      <c r="AE375" s="62">
        <v>231</v>
      </c>
      <c r="AF375" s="63">
        <v>25</v>
      </c>
      <c r="AG375" s="8"/>
      <c r="AH375" s="62">
        <v>0.96799999999999997</v>
      </c>
      <c r="AI375" s="63">
        <v>25</v>
      </c>
      <c r="AJ375" s="8"/>
      <c r="AK375" s="45">
        <v>192.1932067871</v>
      </c>
      <c r="AL375" s="63">
        <v>24</v>
      </c>
      <c r="AM375" s="8"/>
      <c r="AN375" s="62">
        <v>228</v>
      </c>
      <c r="AO375" s="63">
        <v>26.9</v>
      </c>
      <c r="AP375" s="8"/>
      <c r="AQ375" s="45">
        <v>265.48614501949999</v>
      </c>
      <c r="AR375" s="63">
        <v>27</v>
      </c>
      <c r="AS375" s="8"/>
      <c r="AT375" s="62">
        <v>266</v>
      </c>
      <c r="AU375" s="63">
        <v>27</v>
      </c>
      <c r="AV375" s="8"/>
      <c r="AW375" s="62">
        <v>137</v>
      </c>
      <c r="AX375" s="63">
        <v>22.4</v>
      </c>
      <c r="AY375" s="8"/>
      <c r="AZ375" s="62">
        <v>139</v>
      </c>
      <c r="BA375" s="63">
        <v>27.1</v>
      </c>
      <c r="BB375" s="8"/>
      <c r="BC375" s="45">
        <v>137.63473510739999</v>
      </c>
      <c r="BD375" s="63">
        <v>31.4</v>
      </c>
      <c r="BF375" s="62">
        <v>127</v>
      </c>
      <c r="BG375" s="63">
        <v>27.9</v>
      </c>
      <c r="BH375" s="8"/>
      <c r="BI375" s="62">
        <v>130</v>
      </c>
      <c r="BJ375" s="63">
        <v>29.5</v>
      </c>
      <c r="BL375" s="80">
        <v>144.4472503662</v>
      </c>
      <c r="BM375" s="10">
        <v>30.060163497920001</v>
      </c>
      <c r="BO375" s="80">
        <v>235.42781066890001</v>
      </c>
      <c r="BP375" s="10">
        <v>39.03857421875</v>
      </c>
      <c r="BR375" s="80">
        <v>269.94158935550001</v>
      </c>
      <c r="BS375" s="10">
        <v>39.07183456421</v>
      </c>
      <c r="BU375" s="45">
        <v>181.86952209469999</v>
      </c>
      <c r="BV375" s="10">
        <v>38.968830108639999</v>
      </c>
    </row>
    <row r="376" spans="1:74" x14ac:dyDescent="0.3">
      <c r="A376" s="62">
        <v>249</v>
      </c>
      <c r="B376" s="63">
        <v>17.600000000000001</v>
      </c>
      <c r="C376" s="8"/>
      <c r="D376" s="62">
        <v>242</v>
      </c>
      <c r="E376" s="63">
        <v>25.5</v>
      </c>
      <c r="F376" s="8"/>
      <c r="G376" s="62">
        <v>245</v>
      </c>
      <c r="H376" s="63">
        <v>25.5</v>
      </c>
      <c r="I376" s="8"/>
      <c r="J376" s="45">
        <v>245.94674682620001</v>
      </c>
      <c r="K376" s="63">
        <v>25.5</v>
      </c>
      <c r="L376" s="8"/>
      <c r="M376" s="62">
        <v>235</v>
      </c>
      <c r="N376" s="63">
        <v>24.7</v>
      </c>
      <c r="O376" s="8"/>
      <c r="P376" s="62">
        <v>242</v>
      </c>
      <c r="Q376" s="63">
        <v>26</v>
      </c>
      <c r="R376" s="8"/>
      <c r="S376" s="45">
        <v>225.836227417</v>
      </c>
      <c r="T376" s="63">
        <v>24.8</v>
      </c>
      <c r="U376" s="8"/>
      <c r="V376" s="62">
        <v>213</v>
      </c>
      <c r="W376" s="63">
        <v>23.8</v>
      </c>
      <c r="X376" s="8"/>
      <c r="Y376" s="62">
        <v>219</v>
      </c>
      <c r="Z376" s="63">
        <v>23.9</v>
      </c>
      <c r="AA376" s="8"/>
      <c r="AB376" s="45">
        <v>231.43664550779999</v>
      </c>
      <c r="AC376" s="63">
        <v>25</v>
      </c>
      <c r="AD376" s="8"/>
      <c r="AE376" s="62">
        <v>230</v>
      </c>
      <c r="AF376" s="63">
        <v>24.9</v>
      </c>
      <c r="AG376" s="8"/>
      <c r="AH376" s="62">
        <v>0.96799999999999997</v>
      </c>
      <c r="AI376" s="63">
        <v>24.9</v>
      </c>
      <c r="AJ376" s="8"/>
      <c r="AK376" s="45">
        <v>191.4158630371</v>
      </c>
      <c r="AL376" s="63">
        <v>23.9</v>
      </c>
      <c r="AM376" s="8"/>
      <c r="AN376" s="62">
        <v>226</v>
      </c>
      <c r="AO376" s="63">
        <v>26.8</v>
      </c>
      <c r="AP376" s="8"/>
      <c r="AQ376" s="45">
        <v>263.62579345699999</v>
      </c>
      <c r="AR376" s="63">
        <v>26.9</v>
      </c>
      <c r="AS376" s="8"/>
      <c r="AT376" s="62">
        <v>264</v>
      </c>
      <c r="AU376" s="63">
        <v>26.9</v>
      </c>
      <c r="AV376" s="8"/>
      <c r="AW376" s="62">
        <v>137</v>
      </c>
      <c r="AX376" s="63">
        <v>22.3</v>
      </c>
      <c r="AY376" s="8"/>
      <c r="AZ376" s="62">
        <v>138</v>
      </c>
      <c r="BA376" s="63">
        <v>27</v>
      </c>
      <c r="BB376" s="8"/>
      <c r="BC376" s="45">
        <v>137.2292175293</v>
      </c>
      <c r="BD376" s="63">
        <v>31.3</v>
      </c>
      <c r="BF376" s="62">
        <v>127</v>
      </c>
      <c r="BG376" s="63">
        <v>27.8</v>
      </c>
      <c r="BH376" s="8"/>
      <c r="BI376" s="62">
        <v>130</v>
      </c>
      <c r="BJ376" s="63">
        <v>29.3</v>
      </c>
      <c r="BL376" s="80">
        <v>143.92259216310001</v>
      </c>
      <c r="BM376" s="10">
        <v>29.943586349490001</v>
      </c>
      <c r="BO376" s="80">
        <v>226.79890441890001</v>
      </c>
      <c r="BP376" s="10">
        <v>38.921813964839998</v>
      </c>
      <c r="BR376" s="80">
        <v>258.07440185550001</v>
      </c>
      <c r="BS376" s="10">
        <v>38.954524993900002</v>
      </c>
      <c r="BU376" s="45">
        <v>177.70155334469999</v>
      </c>
      <c r="BV376" s="10">
        <v>38.85249710083</v>
      </c>
    </row>
    <row r="377" spans="1:74" x14ac:dyDescent="0.3">
      <c r="A377" s="62">
        <v>249</v>
      </c>
      <c r="B377" s="63">
        <v>17.600000000000001</v>
      </c>
      <c r="C377" s="8"/>
      <c r="D377" s="62">
        <v>241</v>
      </c>
      <c r="E377" s="63">
        <v>25.4</v>
      </c>
      <c r="F377" s="8"/>
      <c r="G377" s="62">
        <v>244</v>
      </c>
      <c r="H377" s="63">
        <v>25.4</v>
      </c>
      <c r="I377" s="8"/>
      <c r="J377" s="45">
        <v>244.48678588870001</v>
      </c>
      <c r="K377" s="63">
        <v>25.4</v>
      </c>
      <c r="L377" s="8"/>
      <c r="M377" s="62">
        <v>234</v>
      </c>
      <c r="N377" s="63">
        <v>24.6</v>
      </c>
      <c r="O377" s="8"/>
      <c r="P377" s="62">
        <v>240</v>
      </c>
      <c r="Q377" s="63">
        <v>25.9</v>
      </c>
      <c r="R377" s="8"/>
      <c r="S377" s="45">
        <v>224.539352417</v>
      </c>
      <c r="T377" s="63">
        <v>24.7</v>
      </c>
      <c r="U377" s="8"/>
      <c r="V377" s="62">
        <v>212</v>
      </c>
      <c r="W377" s="63">
        <v>23.7</v>
      </c>
      <c r="X377" s="8"/>
      <c r="Y377" s="62">
        <v>218</v>
      </c>
      <c r="Z377" s="63">
        <v>23.8</v>
      </c>
      <c r="AA377" s="8"/>
      <c r="AB377" s="45">
        <v>230.16027832029999</v>
      </c>
      <c r="AC377" s="63">
        <v>24.9</v>
      </c>
      <c r="AD377" s="8"/>
      <c r="AE377" s="62">
        <v>228</v>
      </c>
      <c r="AF377" s="63">
        <v>24.8</v>
      </c>
      <c r="AG377" s="8"/>
      <c r="AH377" s="62">
        <v>0.96799999999999997</v>
      </c>
      <c r="AI377" s="63">
        <v>24.8</v>
      </c>
      <c r="AJ377" s="8"/>
      <c r="AK377" s="45">
        <v>190.66830444339999</v>
      </c>
      <c r="AL377" s="63">
        <v>23.8</v>
      </c>
      <c r="AM377" s="8"/>
      <c r="AN377" s="62">
        <v>224</v>
      </c>
      <c r="AO377" s="63">
        <v>26.7</v>
      </c>
      <c r="AP377" s="8"/>
      <c r="AQ377" s="45">
        <v>261.84454345699999</v>
      </c>
      <c r="AR377" s="63">
        <v>26.8</v>
      </c>
      <c r="AS377" s="8"/>
      <c r="AT377" s="62">
        <v>262</v>
      </c>
      <c r="AU377" s="63">
        <v>26.8</v>
      </c>
      <c r="AV377" s="8"/>
      <c r="AW377" s="62">
        <v>137</v>
      </c>
      <c r="AX377" s="63">
        <v>22.2</v>
      </c>
      <c r="AY377" s="8"/>
      <c r="AZ377" s="62">
        <v>138</v>
      </c>
      <c r="BA377" s="63">
        <v>26.9</v>
      </c>
      <c r="BB377" s="8"/>
      <c r="BC377" s="45">
        <v>136.81393432620001</v>
      </c>
      <c r="BD377" s="63">
        <v>31.2</v>
      </c>
      <c r="BF377" s="62">
        <v>126</v>
      </c>
      <c r="BG377" s="63">
        <v>27.7</v>
      </c>
      <c r="BH377" s="8"/>
      <c r="BI377" s="62">
        <v>129</v>
      </c>
      <c r="BJ377" s="63">
        <v>29.2</v>
      </c>
      <c r="BL377" s="80">
        <v>143.41233825680001</v>
      </c>
      <c r="BM377" s="10">
        <v>29.82731437683</v>
      </c>
      <c r="BO377" s="80">
        <v>219.13093566890001</v>
      </c>
      <c r="BP377" s="10">
        <v>38.805236816410002</v>
      </c>
      <c r="BR377" s="80">
        <v>247.22283935550001</v>
      </c>
      <c r="BS377" s="10">
        <v>38.83794784546</v>
      </c>
      <c r="BU377" s="45">
        <v>174.44764709469999</v>
      </c>
      <c r="BV377" s="10">
        <v>38.735004425050001</v>
      </c>
    </row>
    <row r="378" spans="1:74" x14ac:dyDescent="0.3">
      <c r="A378" s="62">
        <v>249</v>
      </c>
      <c r="B378" s="63">
        <v>17.7</v>
      </c>
      <c r="C378" s="8"/>
      <c r="D378" s="62">
        <v>240</v>
      </c>
      <c r="E378" s="63">
        <v>25.3</v>
      </c>
      <c r="F378" s="8"/>
      <c r="G378" s="62">
        <v>242</v>
      </c>
      <c r="H378" s="63">
        <v>25.3</v>
      </c>
      <c r="I378" s="8"/>
      <c r="J378" s="45">
        <v>243.06979370120001</v>
      </c>
      <c r="K378" s="63">
        <v>25.3</v>
      </c>
      <c r="L378" s="8"/>
      <c r="M378" s="62">
        <v>233</v>
      </c>
      <c r="N378" s="63">
        <v>24.5</v>
      </c>
      <c r="O378" s="8"/>
      <c r="P378" s="62">
        <v>239</v>
      </c>
      <c r="Q378" s="63">
        <v>25.8</v>
      </c>
      <c r="R378" s="8"/>
      <c r="S378" s="45">
        <v>223.2551727295</v>
      </c>
      <c r="T378" s="63">
        <v>24.6</v>
      </c>
      <c r="U378" s="8"/>
      <c r="V378" s="62">
        <v>211</v>
      </c>
      <c r="W378" s="63">
        <v>23.6</v>
      </c>
      <c r="X378" s="8"/>
      <c r="Y378" s="62">
        <v>217</v>
      </c>
      <c r="Z378" s="63">
        <v>23.7</v>
      </c>
      <c r="AA378" s="8"/>
      <c r="AB378" s="45">
        <v>228.88098144529999</v>
      </c>
      <c r="AC378" s="63">
        <v>24.8</v>
      </c>
      <c r="AD378" s="8"/>
      <c r="AE378" s="62">
        <v>227</v>
      </c>
      <c r="AF378" s="63">
        <v>24.7</v>
      </c>
      <c r="AG378" s="8"/>
      <c r="AH378" s="62">
        <v>0.96799999999999997</v>
      </c>
      <c r="AI378" s="63">
        <v>24.7</v>
      </c>
      <c r="AJ378" s="8"/>
      <c r="AK378" s="45">
        <v>189.99740600589999</v>
      </c>
      <c r="AL378" s="63">
        <v>23.7</v>
      </c>
      <c r="AM378" s="8"/>
      <c r="AN378" s="62">
        <v>223</v>
      </c>
      <c r="AO378" s="63">
        <v>26.6</v>
      </c>
      <c r="AP378" s="8"/>
      <c r="AQ378" s="45">
        <v>260.13165283199999</v>
      </c>
      <c r="AR378" s="63">
        <v>26.7</v>
      </c>
      <c r="AS378" s="8"/>
      <c r="AT378" s="62">
        <v>260</v>
      </c>
      <c r="AU378" s="63">
        <v>26.7</v>
      </c>
      <c r="AV378" s="8"/>
      <c r="AW378" s="62">
        <v>136</v>
      </c>
      <c r="AX378" s="63">
        <v>22.1</v>
      </c>
      <c r="AY378" s="8"/>
      <c r="AZ378" s="62">
        <v>138</v>
      </c>
      <c r="BA378" s="63">
        <v>26.8</v>
      </c>
      <c r="BB378" s="8"/>
      <c r="BC378" s="45">
        <v>136.42282104489999</v>
      </c>
      <c r="BD378" s="63">
        <v>31.1</v>
      </c>
      <c r="BF378" s="62">
        <v>126</v>
      </c>
      <c r="BG378" s="63">
        <v>27.6</v>
      </c>
      <c r="BH378" s="8"/>
      <c r="BI378" s="62">
        <v>129</v>
      </c>
      <c r="BJ378" s="63">
        <v>29.1</v>
      </c>
      <c r="BL378" s="80">
        <v>142.91184997560001</v>
      </c>
      <c r="BM378" s="10">
        <v>29.710371017460002</v>
      </c>
      <c r="BO378" s="80">
        <v>212.13093566890001</v>
      </c>
      <c r="BP378" s="10">
        <v>38.688659667970001</v>
      </c>
      <c r="BR378" s="80">
        <v>237.37908935550001</v>
      </c>
      <c r="BS378" s="10">
        <v>38.721858978269999</v>
      </c>
      <c r="BU378" s="45">
        <v>171.62538146969999</v>
      </c>
      <c r="BV378" s="10">
        <v>38.618366241460002</v>
      </c>
    </row>
    <row r="379" spans="1:74" x14ac:dyDescent="0.3">
      <c r="A379" s="62">
        <v>249</v>
      </c>
      <c r="B379" s="63">
        <v>17.7</v>
      </c>
      <c r="C379" s="8"/>
      <c r="D379" s="62">
        <v>238</v>
      </c>
      <c r="E379" s="63">
        <v>25.2</v>
      </c>
      <c r="F379" s="8"/>
      <c r="G379" s="62">
        <v>241</v>
      </c>
      <c r="H379" s="63">
        <v>25.2</v>
      </c>
      <c r="I379" s="8"/>
      <c r="J379" s="45">
        <v>241.69284057620001</v>
      </c>
      <c r="K379" s="63">
        <v>25.2</v>
      </c>
      <c r="L379" s="8"/>
      <c r="M379" s="62">
        <v>231</v>
      </c>
      <c r="N379" s="63">
        <v>24.4</v>
      </c>
      <c r="O379" s="8"/>
      <c r="P379" s="62">
        <v>237</v>
      </c>
      <c r="Q379" s="63">
        <v>25.7</v>
      </c>
      <c r="R379" s="8"/>
      <c r="S379" s="45">
        <v>221.961227417</v>
      </c>
      <c r="T379" s="63">
        <v>24.5</v>
      </c>
      <c r="U379" s="8"/>
      <c r="V379" s="62">
        <v>210</v>
      </c>
      <c r="W379" s="63">
        <v>23.5</v>
      </c>
      <c r="X379" s="8"/>
      <c r="Y379" s="62">
        <v>216</v>
      </c>
      <c r="Z379" s="63">
        <v>23.6</v>
      </c>
      <c r="AA379" s="8"/>
      <c r="AB379" s="45">
        <v>227.63732910159999</v>
      </c>
      <c r="AC379" s="63">
        <v>24.7</v>
      </c>
      <c r="AD379" s="8"/>
      <c r="AE379" s="62">
        <v>226</v>
      </c>
      <c r="AF379" s="63">
        <v>24.6</v>
      </c>
      <c r="AG379" s="8"/>
      <c r="AH379" s="62">
        <v>0.96799999999999997</v>
      </c>
      <c r="AI379" s="63">
        <v>24.6</v>
      </c>
      <c r="AJ379" s="8"/>
      <c r="AK379" s="45">
        <v>189.41244506839999</v>
      </c>
      <c r="AL379" s="63">
        <v>23.6</v>
      </c>
      <c r="AM379" s="8"/>
      <c r="AN379" s="62">
        <v>221</v>
      </c>
      <c r="AO379" s="63">
        <v>26.5</v>
      </c>
      <c r="AP379" s="8"/>
      <c r="AQ379" s="45">
        <v>258.42755126949999</v>
      </c>
      <c r="AR379" s="63">
        <v>26.6</v>
      </c>
      <c r="AS379" s="8"/>
      <c r="AT379" s="62">
        <v>259</v>
      </c>
      <c r="AU379" s="63">
        <v>26.6</v>
      </c>
      <c r="AV379" s="8"/>
      <c r="AW379" s="62">
        <v>136</v>
      </c>
      <c r="AX379" s="63">
        <v>22.1</v>
      </c>
      <c r="AY379" s="8"/>
      <c r="AZ379" s="62">
        <v>137</v>
      </c>
      <c r="BA379" s="63">
        <v>26.7</v>
      </c>
      <c r="BB379" s="8"/>
      <c r="BC379" s="45">
        <v>136.06149291989999</v>
      </c>
      <c r="BD379" s="63">
        <v>30.9</v>
      </c>
      <c r="BF379" s="62">
        <v>126</v>
      </c>
      <c r="BG379" s="63">
        <v>27.5</v>
      </c>
      <c r="BH379" s="8"/>
      <c r="BI379" s="62">
        <v>129</v>
      </c>
      <c r="BJ379" s="63">
        <v>29</v>
      </c>
      <c r="BL379" s="80">
        <v>142.4316253662</v>
      </c>
      <c r="BM379" s="10">
        <v>29.593549728389998</v>
      </c>
      <c r="BO379" s="80">
        <v>205.79890441890001</v>
      </c>
      <c r="BP379" s="10">
        <v>38.572143554690001</v>
      </c>
      <c r="BR379" s="80">
        <v>228.37518310550001</v>
      </c>
      <c r="BS379" s="10">
        <v>38.604305267329998</v>
      </c>
      <c r="BU379" s="45">
        <v>168.82264709469999</v>
      </c>
      <c r="BV379" s="10">
        <v>38.502338409419998</v>
      </c>
    </row>
    <row r="380" spans="1:74" x14ac:dyDescent="0.3">
      <c r="A380" s="62">
        <v>249</v>
      </c>
      <c r="B380" s="63">
        <v>17.8</v>
      </c>
      <c r="C380" s="8"/>
      <c r="D380" s="62">
        <v>237</v>
      </c>
      <c r="E380" s="63">
        <v>25.1</v>
      </c>
      <c r="F380" s="8"/>
      <c r="G380" s="62">
        <v>240</v>
      </c>
      <c r="H380" s="63">
        <v>25.1</v>
      </c>
      <c r="I380" s="8"/>
      <c r="J380" s="45">
        <v>240.30612182620001</v>
      </c>
      <c r="K380" s="63">
        <v>25.1</v>
      </c>
      <c r="L380" s="8"/>
      <c r="M380" s="62">
        <v>230</v>
      </c>
      <c r="N380" s="63">
        <v>24.3</v>
      </c>
      <c r="O380" s="8"/>
      <c r="P380" s="62">
        <v>236</v>
      </c>
      <c r="Q380" s="63">
        <v>25.6</v>
      </c>
      <c r="R380" s="8"/>
      <c r="S380" s="45">
        <v>220.69706726070001</v>
      </c>
      <c r="T380" s="63">
        <v>24.4</v>
      </c>
      <c r="U380" s="8"/>
      <c r="V380" s="62">
        <v>208</v>
      </c>
      <c r="W380" s="63">
        <v>23.4</v>
      </c>
      <c r="X380" s="8"/>
      <c r="Y380" s="62">
        <v>215</v>
      </c>
      <c r="Z380" s="63">
        <v>23.5</v>
      </c>
      <c r="AA380" s="8"/>
      <c r="AB380" s="45">
        <v>226.40344238279999</v>
      </c>
      <c r="AC380" s="63">
        <v>24.6</v>
      </c>
      <c r="AD380" s="8"/>
      <c r="AE380" s="62">
        <v>225</v>
      </c>
      <c r="AF380" s="63">
        <v>24.5</v>
      </c>
      <c r="AG380" s="8"/>
      <c r="AH380" s="62">
        <v>0.96799999999999997</v>
      </c>
      <c r="AI380" s="63">
        <v>24.5</v>
      </c>
      <c r="AJ380" s="8"/>
      <c r="AK380" s="45">
        <v>188.84579467770001</v>
      </c>
      <c r="AL380" s="63">
        <v>23.5</v>
      </c>
      <c r="AM380" s="8"/>
      <c r="AN380" s="62">
        <v>220</v>
      </c>
      <c r="AO380" s="63">
        <v>26.4</v>
      </c>
      <c r="AP380" s="8"/>
      <c r="AQ380" s="45">
        <v>256.75567626949999</v>
      </c>
      <c r="AR380" s="63">
        <v>26.5</v>
      </c>
      <c r="AS380" s="8"/>
      <c r="AT380" s="62">
        <v>257</v>
      </c>
      <c r="AU380" s="63">
        <v>26.5</v>
      </c>
      <c r="AV380" s="8"/>
      <c r="AW380" s="62">
        <v>136</v>
      </c>
      <c r="AX380" s="63">
        <v>22</v>
      </c>
      <c r="AY380" s="8"/>
      <c r="AZ380" s="62">
        <v>137</v>
      </c>
      <c r="BA380" s="63">
        <v>26.6</v>
      </c>
      <c r="BB380" s="8"/>
      <c r="BC380" s="45">
        <v>135.70626831050001</v>
      </c>
      <c r="BD380" s="63">
        <v>30.8</v>
      </c>
      <c r="BF380" s="62">
        <v>126</v>
      </c>
      <c r="BG380" s="63">
        <v>27.3</v>
      </c>
      <c r="BH380" s="8"/>
      <c r="BI380" s="62">
        <v>128</v>
      </c>
      <c r="BJ380" s="63">
        <v>28.9</v>
      </c>
      <c r="BL380" s="80">
        <v>141.95530700680001</v>
      </c>
      <c r="BM380" s="10">
        <v>29.477033615109999</v>
      </c>
      <c r="BO380" s="80">
        <v>200.01374816890001</v>
      </c>
      <c r="BP380" s="10">
        <v>38.455505371089998</v>
      </c>
      <c r="BR380" s="80">
        <v>220.31268310550001</v>
      </c>
      <c r="BS380" s="10">
        <v>38.487606048579998</v>
      </c>
      <c r="BU380" s="45">
        <v>166.31581115719999</v>
      </c>
      <c r="BV380" s="10">
        <v>38.384845733639999</v>
      </c>
    </row>
    <row r="381" spans="1:74" x14ac:dyDescent="0.3">
      <c r="A381" s="62">
        <v>249</v>
      </c>
      <c r="B381" s="63">
        <v>17.8</v>
      </c>
      <c r="C381" s="8"/>
      <c r="D381" s="62">
        <v>236</v>
      </c>
      <c r="E381" s="63">
        <v>25</v>
      </c>
      <c r="F381" s="8"/>
      <c r="G381" s="62">
        <v>238</v>
      </c>
      <c r="H381" s="63">
        <v>25</v>
      </c>
      <c r="I381" s="8"/>
      <c r="J381" s="45">
        <v>238.96530151370001</v>
      </c>
      <c r="K381" s="63">
        <v>25</v>
      </c>
      <c r="L381" s="8"/>
      <c r="M381" s="62">
        <v>229</v>
      </c>
      <c r="N381" s="63">
        <v>24.2</v>
      </c>
      <c r="O381" s="8"/>
      <c r="P381" s="62">
        <v>235</v>
      </c>
      <c r="Q381" s="63">
        <v>25.5</v>
      </c>
      <c r="R381" s="8"/>
      <c r="S381" s="45">
        <v>219.45390319820001</v>
      </c>
      <c r="T381" s="63">
        <v>24.3</v>
      </c>
      <c r="U381" s="8"/>
      <c r="V381" s="62">
        <v>207</v>
      </c>
      <c r="W381" s="63">
        <v>23.3</v>
      </c>
      <c r="X381" s="8"/>
      <c r="Y381" s="62">
        <v>214</v>
      </c>
      <c r="Z381" s="63">
        <v>23.4</v>
      </c>
      <c r="AA381" s="8"/>
      <c r="AB381" s="45">
        <v>225.14855957029999</v>
      </c>
      <c r="AC381" s="63">
        <v>24.5</v>
      </c>
      <c r="AD381" s="8"/>
      <c r="AE381" s="62">
        <v>223</v>
      </c>
      <c r="AF381" s="63">
        <v>24.4</v>
      </c>
      <c r="AG381" s="8"/>
      <c r="AH381" s="62">
        <v>0.96799999999999997</v>
      </c>
      <c r="AI381" s="63">
        <v>24.4</v>
      </c>
      <c r="AJ381" s="8"/>
      <c r="AK381" s="45">
        <v>188.30014038089999</v>
      </c>
      <c r="AL381" s="63">
        <v>23.4</v>
      </c>
      <c r="AM381" s="8"/>
      <c r="AN381" s="62">
        <v>218</v>
      </c>
      <c r="AO381" s="63">
        <v>26.3</v>
      </c>
      <c r="AP381" s="8"/>
      <c r="AQ381" s="45">
        <v>255.12873840329999</v>
      </c>
      <c r="AR381" s="63">
        <v>26.4</v>
      </c>
      <c r="AS381" s="8"/>
      <c r="AT381" s="62">
        <v>255</v>
      </c>
      <c r="AU381" s="63">
        <v>26.4</v>
      </c>
      <c r="AV381" s="8"/>
      <c r="AW381" s="62">
        <v>135</v>
      </c>
      <c r="AX381" s="63">
        <v>21.9</v>
      </c>
      <c r="AY381" s="8"/>
      <c r="AZ381" s="62">
        <v>136</v>
      </c>
      <c r="BA381" s="63">
        <v>26.5</v>
      </c>
      <c r="BB381" s="8"/>
      <c r="BC381" s="45">
        <v>135.37252807620001</v>
      </c>
      <c r="BD381" s="63">
        <v>30.7</v>
      </c>
      <c r="BF381" s="62">
        <v>125</v>
      </c>
      <c r="BG381" s="63">
        <v>27.2</v>
      </c>
      <c r="BH381" s="8"/>
      <c r="BI381" s="62">
        <v>128</v>
      </c>
      <c r="BJ381" s="63">
        <v>28.8</v>
      </c>
      <c r="BL381" s="80">
        <v>141.48362731930001</v>
      </c>
      <c r="BM381" s="10">
        <v>29.360273361210002</v>
      </c>
      <c r="BO381" s="80">
        <v>194.71296691890001</v>
      </c>
      <c r="BP381" s="10">
        <v>38.338684082029999</v>
      </c>
      <c r="BR381" s="80">
        <v>212.97283935550001</v>
      </c>
      <c r="BS381" s="10">
        <v>38.371700286870002</v>
      </c>
      <c r="BU381" s="45">
        <v>163.97401428219999</v>
      </c>
      <c r="BV381" s="10">
        <v>38.268451690669998</v>
      </c>
    </row>
    <row r="382" spans="1:74" x14ac:dyDescent="0.3">
      <c r="A382" s="62">
        <v>249</v>
      </c>
      <c r="B382" s="63">
        <v>17.899999999999999</v>
      </c>
      <c r="C382" s="8"/>
      <c r="D382" s="62">
        <v>235</v>
      </c>
      <c r="E382" s="63">
        <v>24.9</v>
      </c>
      <c r="F382" s="8"/>
      <c r="G382" s="62">
        <v>237</v>
      </c>
      <c r="H382" s="63">
        <v>24.9</v>
      </c>
      <c r="I382" s="8"/>
      <c r="J382" s="45">
        <v>237.65084838870001</v>
      </c>
      <c r="K382" s="63">
        <v>24.9</v>
      </c>
      <c r="L382" s="8"/>
      <c r="M382" s="62">
        <v>228</v>
      </c>
      <c r="N382" s="63">
        <v>24.1</v>
      </c>
      <c r="O382" s="8"/>
      <c r="P382" s="62">
        <v>233</v>
      </c>
      <c r="Q382" s="63">
        <v>25.4</v>
      </c>
      <c r="R382" s="8"/>
      <c r="S382" s="45">
        <v>218.1907196045</v>
      </c>
      <c r="T382" s="63">
        <v>24.2</v>
      </c>
      <c r="U382" s="8"/>
      <c r="V382" s="62">
        <v>206</v>
      </c>
      <c r="W382" s="63">
        <v>23.2</v>
      </c>
      <c r="X382" s="8"/>
      <c r="Y382" s="62">
        <v>213</v>
      </c>
      <c r="Z382" s="63">
        <v>23.3</v>
      </c>
      <c r="AA382" s="8"/>
      <c r="AB382" s="45">
        <v>223.93371582029999</v>
      </c>
      <c r="AC382" s="63">
        <v>24.4</v>
      </c>
      <c r="AD382" s="8"/>
      <c r="AE382" s="62">
        <v>222</v>
      </c>
      <c r="AF382" s="63">
        <v>24.3</v>
      </c>
      <c r="AG382" s="8"/>
      <c r="AH382" s="62">
        <v>0.96799999999999997</v>
      </c>
      <c r="AI382" s="63">
        <v>24.3</v>
      </c>
      <c r="AJ382" s="8"/>
      <c r="AK382" s="45">
        <v>187.75131225589999</v>
      </c>
      <c r="AL382" s="63">
        <v>23.3</v>
      </c>
      <c r="AM382" s="8"/>
      <c r="AN382" s="62">
        <v>217</v>
      </c>
      <c r="AO382" s="63">
        <v>26.2</v>
      </c>
      <c r="AP382" s="8"/>
      <c r="AQ382" s="45">
        <v>253.53010559079999</v>
      </c>
      <c r="AR382" s="63">
        <v>26.3</v>
      </c>
      <c r="AS382" s="8"/>
      <c r="AT382" s="62">
        <v>254</v>
      </c>
      <c r="AU382" s="63">
        <v>26.3</v>
      </c>
      <c r="AV382" s="8"/>
      <c r="AW382" s="62">
        <v>135</v>
      </c>
      <c r="AX382" s="63">
        <v>21.8</v>
      </c>
      <c r="AY382" s="8"/>
      <c r="AZ382" s="62">
        <v>136</v>
      </c>
      <c r="BA382" s="63">
        <v>26.4</v>
      </c>
      <c r="BB382" s="8"/>
      <c r="BC382" s="45">
        <v>135.05123901370001</v>
      </c>
      <c r="BD382" s="63">
        <v>30.6</v>
      </c>
      <c r="BF382" s="62">
        <v>125</v>
      </c>
      <c r="BG382" s="63">
        <v>27.1</v>
      </c>
      <c r="BH382" s="8"/>
      <c r="BI382" s="62">
        <v>128</v>
      </c>
      <c r="BJ382" s="63">
        <v>28.6</v>
      </c>
      <c r="BL382" s="80">
        <v>141.02024841310001</v>
      </c>
      <c r="BM382" s="10">
        <v>29.243391036990001</v>
      </c>
      <c r="BO382" s="80">
        <v>189.94538879390001</v>
      </c>
      <c r="BP382" s="10">
        <v>38.222290039059999</v>
      </c>
      <c r="BR382" s="80">
        <v>206.36346435550001</v>
      </c>
      <c r="BS382" s="10">
        <v>38.254329681400002</v>
      </c>
      <c r="BU382" s="45">
        <v>161.69276428219999</v>
      </c>
      <c r="BV382" s="10">
        <v>38.152606964109999</v>
      </c>
    </row>
    <row r="383" spans="1:74" x14ac:dyDescent="0.3">
      <c r="A383" s="62">
        <v>249</v>
      </c>
      <c r="B383" s="63">
        <v>17.899999999999999</v>
      </c>
      <c r="C383" s="8"/>
      <c r="D383" s="62">
        <v>234</v>
      </c>
      <c r="E383" s="63">
        <v>24.8</v>
      </c>
      <c r="F383" s="8"/>
      <c r="G383" s="62">
        <v>236</v>
      </c>
      <c r="H383" s="63">
        <v>24.8</v>
      </c>
      <c r="I383" s="8"/>
      <c r="J383" s="45">
        <v>236.33541870120001</v>
      </c>
      <c r="K383" s="63">
        <v>24.8</v>
      </c>
      <c r="L383" s="8"/>
      <c r="M383" s="62">
        <v>226</v>
      </c>
      <c r="N383" s="63">
        <v>24</v>
      </c>
      <c r="O383" s="8"/>
      <c r="P383" s="62">
        <v>232</v>
      </c>
      <c r="Q383" s="63">
        <v>25.3</v>
      </c>
      <c r="R383" s="8"/>
      <c r="S383" s="45">
        <v>216.94999694820001</v>
      </c>
      <c r="T383" s="63">
        <v>24.1</v>
      </c>
      <c r="U383" s="8"/>
      <c r="V383" s="62">
        <v>205</v>
      </c>
      <c r="W383" s="63">
        <v>23.1</v>
      </c>
      <c r="X383" s="8"/>
      <c r="Y383" s="62">
        <v>212</v>
      </c>
      <c r="Z383" s="63">
        <v>23.2</v>
      </c>
      <c r="AA383" s="8"/>
      <c r="AB383" s="45">
        <v>222.74621582029999</v>
      </c>
      <c r="AC383" s="63">
        <v>24.3</v>
      </c>
      <c r="AD383" s="8"/>
      <c r="AE383" s="62">
        <v>221</v>
      </c>
      <c r="AF383" s="63">
        <v>24.2</v>
      </c>
      <c r="AG383" s="8"/>
      <c r="AH383" s="62">
        <v>0.96799999999999997</v>
      </c>
      <c r="AI383" s="63">
        <v>24.2</v>
      </c>
      <c r="AJ383" s="8"/>
      <c r="AK383" s="45">
        <v>187.23080444339999</v>
      </c>
      <c r="AL383" s="63">
        <v>23.2</v>
      </c>
      <c r="AM383" s="8"/>
      <c r="AN383" s="62">
        <v>216</v>
      </c>
      <c r="AO383" s="63">
        <v>26.1</v>
      </c>
      <c r="AP383" s="8"/>
      <c r="AQ383" s="45">
        <v>251.92561340329999</v>
      </c>
      <c r="AR383" s="63">
        <v>26.2</v>
      </c>
      <c r="AS383" s="8"/>
      <c r="AT383" s="62">
        <v>252</v>
      </c>
      <c r="AU383" s="63">
        <v>26.2</v>
      </c>
      <c r="AV383" s="8"/>
      <c r="AW383" s="62">
        <v>135</v>
      </c>
      <c r="AX383" s="63">
        <v>21.7</v>
      </c>
      <c r="AY383" s="8"/>
      <c r="AZ383" s="62">
        <v>136</v>
      </c>
      <c r="BA383" s="63">
        <v>26.3</v>
      </c>
      <c r="BB383" s="8"/>
      <c r="BC383" s="45">
        <v>134.71725463870001</v>
      </c>
      <c r="BD383" s="63">
        <v>30.5</v>
      </c>
      <c r="BF383" s="62">
        <v>125</v>
      </c>
      <c r="BG383" s="63">
        <v>27</v>
      </c>
      <c r="BH383" s="8"/>
      <c r="BI383" s="62">
        <v>127</v>
      </c>
      <c r="BJ383" s="63">
        <v>28.5</v>
      </c>
      <c r="BL383" s="80">
        <v>140.5527191162</v>
      </c>
      <c r="BM383" s="10">
        <v>29.126752853389998</v>
      </c>
      <c r="BO383" s="80">
        <v>185.55085754390001</v>
      </c>
      <c r="BP383" s="10">
        <v>38.105651855470001</v>
      </c>
      <c r="BR383" s="80">
        <v>200.27752685550001</v>
      </c>
      <c r="BS383" s="10">
        <v>38.137935638430001</v>
      </c>
      <c r="BU383" s="45">
        <v>159.47499084469999</v>
      </c>
      <c r="BV383" s="10">
        <v>38.035236358639999</v>
      </c>
    </row>
    <row r="384" spans="1:74" x14ac:dyDescent="0.3">
      <c r="A384" s="62">
        <v>249</v>
      </c>
      <c r="B384" s="63">
        <v>18</v>
      </c>
      <c r="C384" s="8"/>
      <c r="D384" s="62">
        <v>233</v>
      </c>
      <c r="E384" s="63">
        <v>24.7</v>
      </c>
      <c r="F384" s="8"/>
      <c r="G384" s="62">
        <v>234</v>
      </c>
      <c r="H384" s="63">
        <v>24.7</v>
      </c>
      <c r="I384" s="8"/>
      <c r="J384" s="45">
        <v>235.03268432620001</v>
      </c>
      <c r="K384" s="63">
        <v>24.7</v>
      </c>
      <c r="L384" s="8"/>
      <c r="M384" s="62">
        <v>225</v>
      </c>
      <c r="N384" s="63">
        <v>23.9</v>
      </c>
      <c r="O384" s="8"/>
      <c r="P384" s="62">
        <v>231</v>
      </c>
      <c r="Q384" s="63">
        <v>25.2</v>
      </c>
      <c r="R384" s="8"/>
      <c r="S384" s="45">
        <v>215.724899292</v>
      </c>
      <c r="T384" s="63">
        <v>24</v>
      </c>
      <c r="U384" s="8"/>
      <c r="V384" s="62">
        <v>204</v>
      </c>
      <c r="W384" s="63">
        <v>23</v>
      </c>
      <c r="X384" s="8"/>
      <c r="Y384" s="62">
        <v>212</v>
      </c>
      <c r="Z384" s="63">
        <v>23.1</v>
      </c>
      <c r="AA384" s="8"/>
      <c r="AB384" s="45">
        <v>221.56848144529999</v>
      </c>
      <c r="AC384" s="63">
        <v>24.2</v>
      </c>
      <c r="AD384" s="8"/>
      <c r="AE384" s="62">
        <v>220</v>
      </c>
      <c r="AF384" s="63">
        <v>24.1</v>
      </c>
      <c r="AG384" s="8"/>
      <c r="AH384" s="62">
        <v>0.96799999999999997</v>
      </c>
      <c r="AI384" s="63">
        <v>24.1</v>
      </c>
      <c r="AJ384" s="8"/>
      <c r="AK384" s="45">
        <v>186.72421264650001</v>
      </c>
      <c r="AL384" s="63">
        <v>23.1</v>
      </c>
      <c r="AM384" s="8"/>
      <c r="AN384" s="62">
        <v>214</v>
      </c>
      <c r="AO384" s="63">
        <v>26</v>
      </c>
      <c r="AP384" s="8"/>
      <c r="AQ384" s="45">
        <v>250.37385559079999</v>
      </c>
      <c r="AR384" s="63">
        <v>26.1</v>
      </c>
      <c r="AS384" s="8"/>
      <c r="AT384" s="62">
        <v>251</v>
      </c>
      <c r="AU384" s="63">
        <v>26.1</v>
      </c>
      <c r="AV384" s="8"/>
      <c r="AW384" s="62">
        <v>134</v>
      </c>
      <c r="AX384" s="63">
        <v>21.6</v>
      </c>
      <c r="AY384" s="8"/>
      <c r="AZ384" s="62">
        <v>136</v>
      </c>
      <c r="BA384" s="63">
        <v>26.2</v>
      </c>
      <c r="BB384" s="8"/>
      <c r="BC384" s="45">
        <v>134.4001159668</v>
      </c>
      <c r="BD384" s="63">
        <v>30.4</v>
      </c>
      <c r="BF384" s="62">
        <v>124</v>
      </c>
      <c r="BG384" s="63">
        <v>26.9</v>
      </c>
      <c r="BH384" s="8"/>
      <c r="BI384" s="62">
        <v>127</v>
      </c>
      <c r="BJ384" s="63">
        <v>28.4</v>
      </c>
      <c r="BL384" s="80">
        <v>140.09251403810001</v>
      </c>
      <c r="BM384" s="10">
        <v>29.010236740109999</v>
      </c>
      <c r="BO384" s="80">
        <v>181.58210754390001</v>
      </c>
      <c r="BP384" s="10">
        <v>37.988403320309999</v>
      </c>
      <c r="BR384" s="80">
        <v>194.62127685550001</v>
      </c>
      <c r="BS384" s="10">
        <v>38.021968841549999</v>
      </c>
      <c r="BU384" s="45">
        <v>157.47792053219999</v>
      </c>
      <c r="BV384" s="10">
        <v>37.918842315669998</v>
      </c>
    </row>
    <row r="385" spans="1:74" x14ac:dyDescent="0.3">
      <c r="A385" s="62">
        <v>248</v>
      </c>
      <c r="B385" s="63">
        <v>18</v>
      </c>
      <c r="C385" s="8"/>
      <c r="D385" s="62">
        <v>232</v>
      </c>
      <c r="E385" s="63">
        <v>24.6</v>
      </c>
      <c r="F385" s="8"/>
      <c r="G385" s="62">
        <v>233</v>
      </c>
      <c r="H385" s="63">
        <v>24.6</v>
      </c>
      <c r="I385" s="8"/>
      <c r="J385" s="45">
        <v>233.74948120120001</v>
      </c>
      <c r="K385" s="63">
        <v>24.6</v>
      </c>
      <c r="L385" s="8"/>
      <c r="M385" s="62">
        <v>224</v>
      </c>
      <c r="N385" s="63">
        <v>23.8</v>
      </c>
      <c r="O385" s="8"/>
      <c r="P385" s="62">
        <v>229</v>
      </c>
      <c r="Q385" s="63">
        <v>25.1</v>
      </c>
      <c r="R385" s="8"/>
      <c r="S385" s="45">
        <v>214.4954071045</v>
      </c>
      <c r="T385" s="63">
        <v>23.9</v>
      </c>
      <c r="U385" s="8"/>
      <c r="V385" s="62">
        <v>203</v>
      </c>
      <c r="W385" s="63">
        <v>22.9</v>
      </c>
      <c r="X385" s="8"/>
      <c r="Y385" s="62">
        <v>211</v>
      </c>
      <c r="Z385" s="63">
        <v>23</v>
      </c>
      <c r="AA385" s="8"/>
      <c r="AB385" s="45">
        <v>220.42248535159999</v>
      </c>
      <c r="AC385" s="63">
        <v>24.1</v>
      </c>
      <c r="AD385" s="8"/>
      <c r="AE385" s="62">
        <v>219</v>
      </c>
      <c r="AF385" s="63">
        <v>24</v>
      </c>
      <c r="AG385" s="8"/>
      <c r="AH385" s="62">
        <v>0.96799999999999997</v>
      </c>
      <c r="AI385" s="63">
        <v>24</v>
      </c>
      <c r="AJ385" s="8"/>
      <c r="AK385" s="45">
        <v>186.2557067871</v>
      </c>
      <c r="AL385" s="63">
        <v>23</v>
      </c>
      <c r="AM385" s="8"/>
      <c r="AN385" s="62">
        <v>213</v>
      </c>
      <c r="AO385" s="63">
        <v>25.9</v>
      </c>
      <c r="AP385" s="8"/>
      <c r="AQ385" s="45">
        <v>248.89045715329999</v>
      </c>
      <c r="AR385" s="63">
        <v>26</v>
      </c>
      <c r="AS385" s="8"/>
      <c r="AT385" s="62">
        <v>249</v>
      </c>
      <c r="AU385" s="63">
        <v>26</v>
      </c>
      <c r="AV385" s="8"/>
      <c r="AW385" s="62">
        <v>134</v>
      </c>
      <c r="AX385" s="63">
        <v>21.6</v>
      </c>
      <c r="AY385" s="8"/>
      <c r="AZ385" s="62">
        <v>135</v>
      </c>
      <c r="BA385" s="63">
        <v>26.1</v>
      </c>
      <c r="BB385" s="8"/>
      <c r="BC385" s="45">
        <v>134.09030151370001</v>
      </c>
      <c r="BD385" s="63">
        <v>30.2</v>
      </c>
      <c r="BF385" s="62">
        <v>124</v>
      </c>
      <c r="BG385" s="63">
        <v>26.8</v>
      </c>
      <c r="BH385" s="8"/>
      <c r="BI385" s="62">
        <v>127</v>
      </c>
      <c r="BJ385" s="63">
        <v>28.3</v>
      </c>
      <c r="BL385" s="80">
        <v>139.63230895999999</v>
      </c>
      <c r="BM385" s="10">
        <v>28.893781661990001</v>
      </c>
      <c r="BO385" s="80">
        <v>178.29499816890001</v>
      </c>
      <c r="BP385" s="10">
        <v>37.871948242190001</v>
      </c>
      <c r="BR385" s="80">
        <v>189.33612060550001</v>
      </c>
      <c r="BS385" s="10">
        <v>37.904720306400002</v>
      </c>
      <c r="BU385" s="45">
        <v>155.54042053219999</v>
      </c>
      <c r="BV385" s="10">
        <v>37.802753448490002</v>
      </c>
    </row>
    <row r="386" spans="1:74" x14ac:dyDescent="0.3">
      <c r="A386" s="62">
        <v>249</v>
      </c>
      <c r="B386" s="63">
        <v>18.100000000000001</v>
      </c>
      <c r="C386" s="8"/>
      <c r="D386" s="62">
        <v>231</v>
      </c>
      <c r="E386" s="63">
        <v>24.5</v>
      </c>
      <c r="F386" s="8"/>
      <c r="G386" s="62">
        <v>232</v>
      </c>
      <c r="H386" s="63">
        <v>24.5</v>
      </c>
      <c r="I386" s="8"/>
      <c r="J386" s="45">
        <v>232.48385620120001</v>
      </c>
      <c r="K386" s="63">
        <v>24.5</v>
      </c>
      <c r="L386" s="8"/>
      <c r="M386" s="62">
        <v>223</v>
      </c>
      <c r="N386" s="63">
        <v>23.7</v>
      </c>
      <c r="O386" s="8"/>
      <c r="P386" s="62">
        <v>228</v>
      </c>
      <c r="Q386" s="63">
        <v>25</v>
      </c>
      <c r="R386" s="8"/>
      <c r="S386" s="45">
        <v>213.2629852295</v>
      </c>
      <c r="T386" s="63">
        <v>23.8</v>
      </c>
      <c r="U386" s="8"/>
      <c r="V386" s="62">
        <v>202</v>
      </c>
      <c r="W386" s="63">
        <v>22.8</v>
      </c>
      <c r="X386" s="8"/>
      <c r="Y386" s="62">
        <v>210</v>
      </c>
      <c r="Z386" s="63">
        <v>22.9</v>
      </c>
      <c r="AA386" s="8"/>
      <c r="AB386" s="45">
        <v>219.32580566409999</v>
      </c>
      <c r="AC386" s="63">
        <v>24</v>
      </c>
      <c r="AD386" s="8"/>
      <c r="AE386" s="62">
        <v>218</v>
      </c>
      <c r="AF386" s="63">
        <v>23.9</v>
      </c>
      <c r="AG386" s="8"/>
      <c r="AH386" s="62">
        <v>0.96799999999999997</v>
      </c>
      <c r="AI386" s="63">
        <v>23.9</v>
      </c>
      <c r="AJ386" s="8"/>
      <c r="AK386" s="45">
        <v>185.8611755371</v>
      </c>
      <c r="AL386" s="63">
        <v>22.9</v>
      </c>
      <c r="AM386" s="8"/>
      <c r="AN386" s="62">
        <v>212</v>
      </c>
      <c r="AO386" s="63">
        <v>25.8</v>
      </c>
      <c r="AP386" s="8"/>
      <c r="AQ386" s="45">
        <v>247.45295715329999</v>
      </c>
      <c r="AR386" s="63">
        <v>25.9</v>
      </c>
      <c r="AS386" s="8"/>
      <c r="AT386" s="62">
        <v>248</v>
      </c>
      <c r="AU386" s="63">
        <v>25.9</v>
      </c>
      <c r="AV386" s="8"/>
      <c r="AW386" s="62">
        <v>134</v>
      </c>
      <c r="AX386" s="63">
        <v>21.5</v>
      </c>
      <c r="AY386" s="8"/>
      <c r="AZ386" s="62">
        <v>135</v>
      </c>
      <c r="BA386" s="63">
        <v>26</v>
      </c>
      <c r="BB386" s="8"/>
      <c r="BC386" s="45">
        <v>133.7594909668</v>
      </c>
      <c r="BD386" s="63">
        <v>30.1</v>
      </c>
      <c r="BF386" s="62">
        <v>124</v>
      </c>
      <c r="BG386" s="63">
        <v>26.6</v>
      </c>
      <c r="BH386" s="8"/>
      <c r="BI386" s="62">
        <v>126</v>
      </c>
      <c r="BJ386" s="63">
        <v>28.2</v>
      </c>
      <c r="BL386" s="80">
        <v>139.16331481930001</v>
      </c>
      <c r="BM386" s="10">
        <v>28.777082443240001</v>
      </c>
      <c r="BO386" s="80">
        <v>175.49031066890001</v>
      </c>
      <c r="BP386" s="10">
        <v>37.755859375</v>
      </c>
      <c r="BR386" s="80">
        <v>184.38104248050001</v>
      </c>
      <c r="BS386" s="10">
        <v>37.788082122799999</v>
      </c>
      <c r="BU386" s="45">
        <v>153.55702209469999</v>
      </c>
      <c r="BV386" s="10">
        <v>37.685443878169998</v>
      </c>
    </row>
    <row r="387" spans="1:74" x14ac:dyDescent="0.3">
      <c r="A387" s="62">
        <v>249</v>
      </c>
      <c r="B387" s="63">
        <v>18.100000000000001</v>
      </c>
      <c r="C387" s="8"/>
      <c r="D387" s="62">
        <v>230</v>
      </c>
      <c r="E387" s="63">
        <v>24.4</v>
      </c>
      <c r="F387" s="8"/>
      <c r="G387" s="62">
        <v>231</v>
      </c>
      <c r="H387" s="63">
        <v>24.4</v>
      </c>
      <c r="I387" s="8"/>
      <c r="J387" s="45">
        <v>231.21286010739999</v>
      </c>
      <c r="K387" s="63">
        <v>24.4</v>
      </c>
      <c r="L387" s="8"/>
      <c r="M387" s="62">
        <v>222</v>
      </c>
      <c r="N387" s="63">
        <v>23.6</v>
      </c>
      <c r="O387" s="8"/>
      <c r="P387" s="62">
        <v>227</v>
      </c>
      <c r="Q387" s="63">
        <v>24.9</v>
      </c>
      <c r="R387" s="8"/>
      <c r="S387" s="45">
        <v>212.053024292</v>
      </c>
      <c r="T387" s="63">
        <v>23.7</v>
      </c>
      <c r="U387" s="8"/>
      <c r="V387" s="62">
        <v>201</v>
      </c>
      <c r="W387" s="63">
        <v>22.7</v>
      </c>
      <c r="X387" s="8"/>
      <c r="Y387" s="62">
        <v>210</v>
      </c>
      <c r="Z387" s="63">
        <v>22.8</v>
      </c>
      <c r="AA387" s="8"/>
      <c r="AB387" s="45">
        <v>218.25842285159999</v>
      </c>
      <c r="AC387" s="63">
        <v>23.9</v>
      </c>
      <c r="AD387" s="8"/>
      <c r="AE387" s="62">
        <v>217</v>
      </c>
      <c r="AF387" s="63">
        <v>23.8</v>
      </c>
      <c r="AG387" s="8"/>
      <c r="AH387" s="62">
        <v>0.96799999999999997</v>
      </c>
      <c r="AI387" s="63">
        <v>23.8</v>
      </c>
      <c r="AJ387" s="8"/>
      <c r="AK387" s="45">
        <v>185.4578552246</v>
      </c>
      <c r="AL387" s="63">
        <v>22.8</v>
      </c>
      <c r="AM387" s="8"/>
      <c r="AN387" s="62">
        <v>210</v>
      </c>
      <c r="AO387" s="63">
        <v>25.7</v>
      </c>
      <c r="AP387" s="8"/>
      <c r="AQ387" s="45">
        <v>246.07014465329999</v>
      </c>
      <c r="AR387" s="63">
        <v>25.8</v>
      </c>
      <c r="AS387" s="8"/>
      <c r="AT387" s="62">
        <v>246</v>
      </c>
      <c r="AU387" s="63">
        <v>25.8</v>
      </c>
      <c r="AV387" s="8"/>
      <c r="AW387" s="62">
        <v>133</v>
      </c>
      <c r="AX387" s="63">
        <v>21.4</v>
      </c>
      <c r="AY387" s="8"/>
      <c r="AZ387" s="62">
        <v>135</v>
      </c>
      <c r="BA387" s="63">
        <v>25.9</v>
      </c>
      <c r="BB387" s="8"/>
      <c r="BC387" s="45">
        <v>133.45932006839999</v>
      </c>
      <c r="BD387" s="63">
        <v>30</v>
      </c>
      <c r="BF387" s="62">
        <v>124</v>
      </c>
      <c r="BG387" s="63">
        <v>26.5</v>
      </c>
      <c r="BH387" s="8"/>
      <c r="BI387" s="62">
        <v>126</v>
      </c>
      <c r="BJ387" s="63">
        <v>28.1</v>
      </c>
      <c r="BL387" s="80">
        <v>138.69285583499999</v>
      </c>
      <c r="BM387" s="10">
        <v>28.660566329960002</v>
      </c>
      <c r="BO387" s="80">
        <v>172.86726379390001</v>
      </c>
      <c r="BP387" s="10">
        <v>37.63818359375</v>
      </c>
      <c r="BR387" s="80">
        <v>179.69354248050001</v>
      </c>
      <c r="BS387" s="10">
        <v>37.671871185299999</v>
      </c>
      <c r="BU387" s="45">
        <v>151.71327209469999</v>
      </c>
      <c r="BV387" s="10">
        <v>37.568683624270001</v>
      </c>
    </row>
    <row r="388" spans="1:74" x14ac:dyDescent="0.3">
      <c r="A388" s="62">
        <v>249</v>
      </c>
      <c r="B388" s="63">
        <v>18.2</v>
      </c>
      <c r="C388" s="8"/>
      <c r="D388" s="62">
        <v>229</v>
      </c>
      <c r="E388" s="63">
        <v>24.3</v>
      </c>
      <c r="F388" s="8"/>
      <c r="G388" s="62">
        <v>229</v>
      </c>
      <c r="H388" s="63">
        <v>24.3</v>
      </c>
      <c r="I388" s="8"/>
      <c r="J388" s="45">
        <v>229.98385620120001</v>
      </c>
      <c r="K388" s="63">
        <v>24.3</v>
      </c>
      <c r="L388" s="8"/>
      <c r="M388" s="62">
        <v>222</v>
      </c>
      <c r="N388" s="63">
        <v>23.5</v>
      </c>
      <c r="O388" s="8"/>
      <c r="P388" s="62">
        <v>225</v>
      </c>
      <c r="Q388" s="63">
        <v>24.8</v>
      </c>
      <c r="R388" s="8"/>
      <c r="S388" s="45">
        <v>210.85527038570001</v>
      </c>
      <c r="T388" s="63">
        <v>23.6</v>
      </c>
      <c r="U388" s="8"/>
      <c r="V388" s="62">
        <v>200</v>
      </c>
      <c r="W388" s="63">
        <v>22.6</v>
      </c>
      <c r="X388" s="8"/>
      <c r="Y388" s="62">
        <v>209</v>
      </c>
      <c r="Z388" s="63">
        <v>22.7</v>
      </c>
      <c r="AA388" s="8"/>
      <c r="AB388" s="45">
        <v>217.22717285159999</v>
      </c>
      <c r="AC388" s="63">
        <v>23.8</v>
      </c>
      <c r="AD388" s="8"/>
      <c r="AE388" s="62">
        <v>216</v>
      </c>
      <c r="AF388" s="63">
        <v>23.7</v>
      </c>
      <c r="AG388" s="8"/>
      <c r="AH388" s="62">
        <v>0.96799999999999997</v>
      </c>
      <c r="AI388" s="63">
        <v>23.7</v>
      </c>
      <c r="AJ388" s="8"/>
      <c r="AK388" s="45">
        <v>185.11288452150001</v>
      </c>
      <c r="AL388" s="63">
        <v>22.7</v>
      </c>
      <c r="AM388" s="8"/>
      <c r="AN388" s="62">
        <v>209</v>
      </c>
      <c r="AO388" s="63">
        <v>25.6</v>
      </c>
      <c r="AP388" s="8"/>
      <c r="AQ388" s="45">
        <v>244.73518371579999</v>
      </c>
      <c r="AR388" s="63">
        <v>25.7</v>
      </c>
      <c r="AS388" s="8"/>
      <c r="AT388" s="62">
        <v>245</v>
      </c>
      <c r="AU388" s="63">
        <v>25.7</v>
      </c>
      <c r="AV388" s="8"/>
      <c r="AW388" s="62">
        <v>133</v>
      </c>
      <c r="AX388" s="63">
        <v>21.3</v>
      </c>
      <c r="AY388" s="8"/>
      <c r="AZ388" s="62">
        <v>134</v>
      </c>
      <c r="BA388" s="63">
        <v>25.8</v>
      </c>
      <c r="BB388" s="8"/>
      <c r="BC388" s="45">
        <v>133.17123413089999</v>
      </c>
      <c r="BD388" s="63">
        <v>29.9</v>
      </c>
      <c r="BF388" s="62">
        <v>123</v>
      </c>
      <c r="BG388" s="63">
        <v>26.4</v>
      </c>
      <c r="BH388" s="8"/>
      <c r="BI388" s="62">
        <v>126</v>
      </c>
      <c r="BJ388" s="63">
        <v>27.9</v>
      </c>
      <c r="BL388" s="80">
        <v>138.22605895999999</v>
      </c>
      <c r="BM388" s="10">
        <v>28.54411125183</v>
      </c>
      <c r="BO388" s="80">
        <v>170.56257629390001</v>
      </c>
      <c r="BP388" s="10">
        <v>37.521606445309999</v>
      </c>
      <c r="BR388" s="80">
        <v>175.38885498050001</v>
      </c>
      <c r="BS388" s="10">
        <v>37.554805755620002</v>
      </c>
      <c r="BU388" s="45">
        <v>150.13514709469999</v>
      </c>
      <c r="BV388" s="10">
        <v>37.452228546139999</v>
      </c>
    </row>
    <row r="389" spans="1:74" x14ac:dyDescent="0.3">
      <c r="A389" s="62">
        <v>248</v>
      </c>
      <c r="B389" s="63">
        <v>18.2</v>
      </c>
      <c r="C389" s="8"/>
      <c r="D389" s="62">
        <v>228</v>
      </c>
      <c r="E389" s="63">
        <v>24.2</v>
      </c>
      <c r="F389" s="8"/>
      <c r="G389" s="62">
        <v>228</v>
      </c>
      <c r="H389" s="63">
        <v>24.2</v>
      </c>
      <c r="I389" s="8"/>
      <c r="J389" s="45">
        <v>228.78903198239999</v>
      </c>
      <c r="K389" s="63">
        <v>24.2</v>
      </c>
      <c r="L389" s="8"/>
      <c r="M389" s="62">
        <v>221</v>
      </c>
      <c r="N389" s="63">
        <v>23.4</v>
      </c>
      <c r="O389" s="8"/>
      <c r="P389" s="62">
        <v>224</v>
      </c>
      <c r="Q389" s="63">
        <v>24.7</v>
      </c>
      <c r="R389" s="8"/>
      <c r="S389" s="45">
        <v>209.65409851070001</v>
      </c>
      <c r="T389" s="63">
        <v>23.5</v>
      </c>
      <c r="U389" s="8"/>
      <c r="V389" s="62">
        <v>199</v>
      </c>
      <c r="W389" s="63">
        <v>22.5</v>
      </c>
      <c r="X389" s="8"/>
      <c r="Y389" s="62">
        <v>209</v>
      </c>
      <c r="Z389" s="63">
        <v>22.6</v>
      </c>
      <c r="AA389" s="8"/>
      <c r="AB389" s="45">
        <v>216.24963378909999</v>
      </c>
      <c r="AC389" s="63">
        <v>23.7</v>
      </c>
      <c r="AD389" s="8"/>
      <c r="AE389" s="62">
        <v>215</v>
      </c>
      <c r="AF389" s="63">
        <v>23.6</v>
      </c>
      <c r="AG389" s="8"/>
      <c r="AH389" s="62">
        <v>0.96799999999999997</v>
      </c>
      <c r="AI389" s="63">
        <v>23.6</v>
      </c>
      <c r="AJ389" s="8"/>
      <c r="AK389" s="45">
        <v>184.83139038089999</v>
      </c>
      <c r="AL389" s="63">
        <v>22.6</v>
      </c>
      <c r="AM389" s="8"/>
      <c r="AN389" s="62">
        <v>208</v>
      </c>
      <c r="AO389" s="63">
        <v>25.5</v>
      </c>
      <c r="AP389" s="8"/>
      <c r="AQ389" s="45">
        <v>243.40119934079999</v>
      </c>
      <c r="AR389" s="63">
        <v>25.6</v>
      </c>
      <c r="AS389" s="8"/>
      <c r="AT389" s="62">
        <v>244</v>
      </c>
      <c r="AU389" s="63">
        <v>25.6</v>
      </c>
      <c r="AV389" s="8"/>
      <c r="AW389" s="62">
        <v>133</v>
      </c>
      <c r="AX389" s="63">
        <v>21.2</v>
      </c>
      <c r="AY389" s="8"/>
      <c r="AZ389" s="62">
        <v>134</v>
      </c>
      <c r="BA389" s="63">
        <v>25.7</v>
      </c>
      <c r="BB389" s="8"/>
      <c r="BC389" s="45">
        <v>132.85848999020001</v>
      </c>
      <c r="BD389" s="63">
        <v>29.8</v>
      </c>
      <c r="BF389" s="62">
        <v>123</v>
      </c>
      <c r="BG389" s="63">
        <v>26.3</v>
      </c>
      <c r="BH389" s="8"/>
      <c r="BI389" s="62">
        <v>126</v>
      </c>
      <c r="BJ389" s="63">
        <v>27.8</v>
      </c>
      <c r="BL389" s="80">
        <v>137.73997497560001</v>
      </c>
      <c r="BM389" s="10">
        <v>28.426862716670001</v>
      </c>
      <c r="BO389" s="80">
        <v>168.59103393550001</v>
      </c>
      <c r="BP389" s="10">
        <v>37.40578842163</v>
      </c>
      <c r="BR389" s="80">
        <v>171.65057373050001</v>
      </c>
      <c r="BS389" s="10">
        <v>37.437923431400002</v>
      </c>
      <c r="BU389" s="45">
        <v>148.74061584469999</v>
      </c>
      <c r="BV389" s="10">
        <v>37.335285186770001</v>
      </c>
    </row>
    <row r="390" spans="1:74" x14ac:dyDescent="0.3">
      <c r="A390" s="62">
        <v>248</v>
      </c>
      <c r="B390" s="63">
        <v>18.3</v>
      </c>
      <c r="C390" s="8"/>
      <c r="D390" s="62">
        <v>227</v>
      </c>
      <c r="E390" s="63">
        <v>24.1</v>
      </c>
      <c r="F390" s="8"/>
      <c r="G390" s="62">
        <v>227</v>
      </c>
      <c r="H390" s="63">
        <v>24.1</v>
      </c>
      <c r="I390" s="8"/>
      <c r="J390" s="45">
        <v>227.57907104489999</v>
      </c>
      <c r="K390" s="63">
        <v>24.1</v>
      </c>
      <c r="L390" s="8"/>
      <c r="M390" s="62">
        <v>220</v>
      </c>
      <c r="N390" s="63">
        <v>23.3</v>
      </c>
      <c r="O390" s="8"/>
      <c r="P390" s="62">
        <v>223</v>
      </c>
      <c r="Q390" s="63">
        <v>24.6</v>
      </c>
      <c r="R390" s="8"/>
      <c r="S390" s="45">
        <v>208.47734069820001</v>
      </c>
      <c r="T390" s="63">
        <v>23.4</v>
      </c>
      <c r="U390" s="8"/>
      <c r="V390" s="62">
        <v>198</v>
      </c>
      <c r="W390" s="63">
        <v>22.4</v>
      </c>
      <c r="X390" s="8"/>
      <c r="Y390" s="62">
        <v>208</v>
      </c>
      <c r="Z390" s="63">
        <v>22.5</v>
      </c>
      <c r="AA390" s="8"/>
      <c r="AB390" s="45">
        <v>215.30383300779999</v>
      </c>
      <c r="AC390" s="63">
        <v>23.6</v>
      </c>
      <c r="AD390" s="8"/>
      <c r="AE390" s="62">
        <v>214</v>
      </c>
      <c r="AF390" s="63">
        <v>23.5</v>
      </c>
      <c r="AG390" s="8"/>
      <c r="AH390" s="62">
        <v>0.96799999999999997</v>
      </c>
      <c r="AI390" s="63">
        <v>23.5</v>
      </c>
      <c r="AJ390" s="8"/>
      <c r="AK390" s="45">
        <v>184.6321105957</v>
      </c>
      <c r="AL390" s="63">
        <v>22.5</v>
      </c>
      <c r="AM390" s="8"/>
      <c r="AN390" s="62">
        <v>206</v>
      </c>
      <c r="AO390" s="63">
        <v>25.4</v>
      </c>
      <c r="AP390" s="8"/>
      <c r="AQ390" s="45">
        <v>242.09944152829999</v>
      </c>
      <c r="AR390" s="63">
        <v>25.5</v>
      </c>
      <c r="AS390" s="8"/>
      <c r="AT390" s="62">
        <v>242</v>
      </c>
      <c r="AU390" s="63">
        <v>25.5</v>
      </c>
      <c r="AV390" s="8"/>
      <c r="AW390" s="62">
        <v>132</v>
      </c>
      <c r="AX390" s="63">
        <v>21.1</v>
      </c>
      <c r="AY390" s="8"/>
      <c r="AZ390" s="62">
        <v>134</v>
      </c>
      <c r="BA390" s="63">
        <v>25.6</v>
      </c>
      <c r="BB390" s="8"/>
      <c r="BC390" s="45">
        <v>132.55966186520001</v>
      </c>
      <c r="BD390" s="63">
        <v>29.7</v>
      </c>
      <c r="BF390" s="62">
        <v>123</v>
      </c>
      <c r="BG390" s="63">
        <v>26.2</v>
      </c>
      <c r="BH390" s="8"/>
      <c r="BI390" s="62">
        <v>125</v>
      </c>
      <c r="BJ390" s="63">
        <v>27.7</v>
      </c>
      <c r="BL390" s="80">
        <v>137.27366638180001</v>
      </c>
      <c r="BM390" s="10">
        <v>28.31040763855</v>
      </c>
      <c r="BO390" s="80">
        <v>166.76486206050001</v>
      </c>
      <c r="BP390" s="10">
        <v>37.288417816159999</v>
      </c>
      <c r="BR390" s="80">
        <v>168.48065185550001</v>
      </c>
      <c r="BS390" s="10">
        <v>37.321590423579998</v>
      </c>
      <c r="BU390" s="45">
        <v>147.57655334469999</v>
      </c>
      <c r="BV390" s="10">
        <v>37.218524932859999</v>
      </c>
    </row>
    <row r="391" spans="1:74" x14ac:dyDescent="0.3">
      <c r="A391" s="62">
        <v>248</v>
      </c>
      <c r="B391" s="63">
        <v>18.3</v>
      </c>
      <c r="C391" s="8"/>
      <c r="D391" s="62">
        <v>227</v>
      </c>
      <c r="E391" s="63">
        <v>24</v>
      </c>
      <c r="F391" s="8"/>
      <c r="G391" s="62">
        <v>226</v>
      </c>
      <c r="H391" s="63">
        <v>24</v>
      </c>
      <c r="I391" s="8"/>
      <c r="J391" s="45">
        <v>226.39401245120001</v>
      </c>
      <c r="K391" s="63">
        <v>24</v>
      </c>
      <c r="L391" s="8"/>
      <c r="M391" s="62">
        <v>220</v>
      </c>
      <c r="N391" s="63">
        <v>23.2</v>
      </c>
      <c r="O391" s="8"/>
      <c r="P391" s="62">
        <v>221</v>
      </c>
      <c r="Q391" s="63">
        <v>24.5</v>
      </c>
      <c r="R391" s="8"/>
      <c r="S391" s="45">
        <v>207.3196258545</v>
      </c>
      <c r="T391" s="63">
        <v>23.3</v>
      </c>
      <c r="U391" s="8"/>
      <c r="V391" s="62">
        <v>198</v>
      </c>
      <c r="W391" s="63">
        <v>22.3</v>
      </c>
      <c r="X391" s="8"/>
      <c r="Y391" s="62">
        <v>208</v>
      </c>
      <c r="Z391" s="63">
        <v>22.4</v>
      </c>
      <c r="AA391" s="8"/>
      <c r="AB391" s="45">
        <v>214.37072753909999</v>
      </c>
      <c r="AC391" s="63">
        <v>23.5</v>
      </c>
      <c r="AD391" s="8"/>
      <c r="AE391" s="62">
        <v>213</v>
      </c>
      <c r="AF391" s="63">
        <v>23.4</v>
      </c>
      <c r="AG391" s="8"/>
      <c r="AH391" s="62">
        <v>0.96799999999999997</v>
      </c>
      <c r="AI391" s="63">
        <v>23.4</v>
      </c>
      <c r="AJ391" s="8"/>
      <c r="AK391" s="45">
        <v>184.5119934082</v>
      </c>
      <c r="AL391" s="63">
        <v>22.4</v>
      </c>
      <c r="AM391" s="8"/>
      <c r="AN391" s="62">
        <v>205</v>
      </c>
      <c r="AO391" s="63">
        <v>25.3</v>
      </c>
      <c r="AP391" s="8"/>
      <c r="AQ391" s="45">
        <v>240.84992980960001</v>
      </c>
      <c r="AR391" s="63">
        <v>25.4</v>
      </c>
      <c r="AS391" s="8"/>
      <c r="AT391" s="62">
        <v>241</v>
      </c>
      <c r="AU391" s="63">
        <v>25.4</v>
      </c>
      <c r="AV391" s="8"/>
      <c r="AW391" s="62">
        <v>132</v>
      </c>
      <c r="AX391" s="63">
        <v>21.1</v>
      </c>
      <c r="AY391" s="8"/>
      <c r="AZ391" s="62">
        <v>133</v>
      </c>
      <c r="BA391" s="63">
        <v>25.5</v>
      </c>
      <c r="BB391" s="8"/>
      <c r="BC391" s="45">
        <v>132.25790405270001</v>
      </c>
      <c r="BD391" s="63">
        <v>29.5</v>
      </c>
      <c r="BF391" s="62">
        <v>122</v>
      </c>
      <c r="BG391" s="63">
        <v>26.1</v>
      </c>
      <c r="BH391" s="8"/>
      <c r="BI391" s="62">
        <v>125</v>
      </c>
      <c r="BJ391" s="63">
        <v>27.6</v>
      </c>
      <c r="BL391" s="80">
        <v>136.82273864749999</v>
      </c>
      <c r="BM391" s="10">
        <v>28.19419670105</v>
      </c>
      <c r="BO391" s="80">
        <v>165.05197143550001</v>
      </c>
      <c r="BP391" s="10">
        <v>37.172023773189999</v>
      </c>
      <c r="BR391" s="80">
        <v>165.73260498050001</v>
      </c>
      <c r="BS391" s="10">
        <v>37.204769134519999</v>
      </c>
      <c r="BU391" s="45">
        <v>146.53553771969999</v>
      </c>
      <c r="BV391" s="10">
        <v>37.101703643800001</v>
      </c>
    </row>
    <row r="392" spans="1:74" x14ac:dyDescent="0.3">
      <c r="A392" s="62">
        <v>248</v>
      </c>
      <c r="B392" s="63">
        <v>18.399999999999999</v>
      </c>
      <c r="C392" s="8"/>
      <c r="D392" s="62">
        <v>226</v>
      </c>
      <c r="E392" s="63">
        <v>23.9</v>
      </c>
      <c r="F392" s="8"/>
      <c r="G392" s="62">
        <v>225</v>
      </c>
      <c r="H392" s="63">
        <v>23.9</v>
      </c>
      <c r="I392" s="8"/>
      <c r="J392" s="45">
        <v>225.28659057620001</v>
      </c>
      <c r="K392" s="63">
        <v>23.9</v>
      </c>
      <c r="L392" s="8"/>
      <c r="M392" s="62">
        <v>219</v>
      </c>
      <c r="N392" s="63">
        <v>23.1</v>
      </c>
      <c r="O392" s="8"/>
      <c r="P392" s="62">
        <v>220</v>
      </c>
      <c r="Q392" s="63">
        <v>24.4</v>
      </c>
      <c r="R392" s="8"/>
      <c r="S392" s="45">
        <v>206.154586792</v>
      </c>
      <c r="T392" s="63">
        <v>23.2</v>
      </c>
      <c r="U392" s="8"/>
      <c r="V392" s="62">
        <v>197</v>
      </c>
      <c r="W392" s="63">
        <v>22.2</v>
      </c>
      <c r="X392" s="8"/>
      <c r="Y392" s="62">
        <v>207</v>
      </c>
      <c r="Z392" s="63">
        <v>22.3</v>
      </c>
      <c r="AA392" s="8"/>
      <c r="AB392" s="45">
        <v>213.50891113279999</v>
      </c>
      <c r="AC392" s="63">
        <v>23.4</v>
      </c>
      <c r="AD392" s="8"/>
      <c r="AE392" s="62">
        <v>212</v>
      </c>
      <c r="AF392" s="63">
        <v>23.3</v>
      </c>
      <c r="AG392" s="8"/>
      <c r="AH392" s="62">
        <v>0.96799999999999997</v>
      </c>
      <c r="AI392" s="63">
        <v>23.3</v>
      </c>
      <c r="AJ392" s="8"/>
      <c r="AK392" s="45">
        <v>184.39651489260001</v>
      </c>
      <c r="AL392" s="63">
        <v>22.3</v>
      </c>
      <c r="AM392" s="8"/>
      <c r="AN392" s="62">
        <v>204</v>
      </c>
      <c r="AO392" s="63">
        <v>25.2</v>
      </c>
      <c r="AP392" s="8"/>
      <c r="AQ392" s="45">
        <v>239.62580871579999</v>
      </c>
      <c r="AR392" s="63">
        <v>25.3</v>
      </c>
      <c r="AS392" s="8"/>
      <c r="AT392" s="62">
        <v>240</v>
      </c>
      <c r="AU392" s="63">
        <v>25.3</v>
      </c>
      <c r="AV392" s="8"/>
      <c r="AW392" s="62">
        <v>132</v>
      </c>
      <c r="AX392" s="63">
        <v>21</v>
      </c>
      <c r="AY392" s="8"/>
      <c r="AZ392" s="62">
        <v>133</v>
      </c>
      <c r="BA392" s="63">
        <v>25.4</v>
      </c>
      <c r="BB392" s="8"/>
      <c r="BC392" s="45">
        <v>131.9432067871</v>
      </c>
      <c r="BD392" s="63">
        <v>29.4</v>
      </c>
      <c r="BF392" s="62">
        <v>122</v>
      </c>
      <c r="BG392" s="63">
        <v>25.9</v>
      </c>
      <c r="BH392" s="8"/>
      <c r="BI392" s="62">
        <v>125</v>
      </c>
      <c r="BJ392" s="63">
        <v>27.5</v>
      </c>
      <c r="BL392" s="80">
        <v>136.37327575680001</v>
      </c>
      <c r="BM392" s="10">
        <v>28.076642990109999</v>
      </c>
      <c r="BO392" s="80">
        <v>163.34103393550001</v>
      </c>
      <c r="BP392" s="10">
        <v>37.055934906010002</v>
      </c>
      <c r="BR392" s="80">
        <v>163.27850341800001</v>
      </c>
      <c r="BS392" s="10">
        <v>37.087886810299999</v>
      </c>
      <c r="BU392" s="45">
        <v>145.62928771969999</v>
      </c>
      <c r="BV392" s="10">
        <v>36.985248565669998</v>
      </c>
    </row>
    <row r="393" spans="1:74" x14ac:dyDescent="0.3">
      <c r="A393" s="62">
        <v>248</v>
      </c>
      <c r="B393" s="63">
        <v>18.399999999999999</v>
      </c>
      <c r="C393" s="8"/>
      <c r="D393" s="62">
        <v>226</v>
      </c>
      <c r="E393" s="63">
        <v>23.8</v>
      </c>
      <c r="F393" s="8"/>
      <c r="G393" s="62">
        <v>224</v>
      </c>
      <c r="H393" s="63">
        <v>23.8</v>
      </c>
      <c r="I393" s="8"/>
      <c r="J393" s="45">
        <v>224.35787963870001</v>
      </c>
      <c r="K393" s="63">
        <v>23.8</v>
      </c>
      <c r="L393" s="8"/>
      <c r="M393" s="62">
        <v>219</v>
      </c>
      <c r="N393" s="63">
        <v>23</v>
      </c>
      <c r="O393" s="8"/>
      <c r="P393" s="62">
        <v>219</v>
      </c>
      <c r="Q393" s="63">
        <v>24.3</v>
      </c>
      <c r="R393" s="8"/>
      <c r="S393" s="45">
        <v>205.02128601070001</v>
      </c>
      <c r="T393" s="63">
        <v>23.1</v>
      </c>
      <c r="U393" s="8"/>
      <c r="V393" s="62">
        <v>197</v>
      </c>
      <c r="W393" s="63">
        <v>22.1</v>
      </c>
      <c r="X393" s="8"/>
      <c r="Y393" s="62">
        <v>207</v>
      </c>
      <c r="Z393" s="63">
        <v>22.2</v>
      </c>
      <c r="AA393" s="8"/>
      <c r="AB393" s="45">
        <v>212.72473144529999</v>
      </c>
      <c r="AC393" s="63">
        <v>23.3</v>
      </c>
      <c r="AD393" s="8"/>
      <c r="AE393" s="62">
        <v>211</v>
      </c>
      <c r="AF393" s="63">
        <v>23.2</v>
      </c>
      <c r="AG393" s="8"/>
      <c r="AH393" s="62">
        <v>0.96799999999999997</v>
      </c>
      <c r="AI393" s="63">
        <v>23.2</v>
      </c>
      <c r="AJ393" s="8"/>
      <c r="AK393" s="45">
        <v>184.2814025879</v>
      </c>
      <c r="AL393" s="63">
        <v>22.2</v>
      </c>
      <c r="AM393" s="8"/>
      <c r="AN393" s="62">
        <v>203</v>
      </c>
      <c r="AO393" s="63">
        <v>25.1</v>
      </c>
      <c r="AP393" s="8"/>
      <c r="AQ393" s="45">
        <v>238.38117980960001</v>
      </c>
      <c r="AR393" s="63">
        <v>25.2</v>
      </c>
      <c r="AS393" s="8"/>
      <c r="AT393" s="62">
        <v>239</v>
      </c>
      <c r="AU393" s="63">
        <v>25.2</v>
      </c>
      <c r="AV393" s="8"/>
      <c r="AW393" s="62">
        <v>132</v>
      </c>
      <c r="AX393" s="63">
        <v>20.9</v>
      </c>
      <c r="AY393" s="8"/>
      <c r="AZ393" s="62">
        <v>133</v>
      </c>
      <c r="BA393" s="63">
        <v>25.3</v>
      </c>
      <c r="BB393" s="8"/>
      <c r="BC393" s="45">
        <v>131.6560974121</v>
      </c>
      <c r="BD393" s="63">
        <v>29.3</v>
      </c>
      <c r="BF393" s="62">
        <v>122</v>
      </c>
      <c r="BG393" s="63">
        <v>25.8</v>
      </c>
      <c r="BH393" s="8"/>
      <c r="BI393" s="62">
        <v>124</v>
      </c>
      <c r="BJ393" s="63">
        <v>27.4</v>
      </c>
      <c r="BL393" s="80">
        <v>135.96507263180001</v>
      </c>
      <c r="BM393" s="10">
        <v>27.959943771359999</v>
      </c>
      <c r="BO393" s="80">
        <v>161.57150268550001</v>
      </c>
      <c r="BP393" s="10">
        <v>36.93868637085</v>
      </c>
      <c r="BR393" s="80">
        <v>161.15838623050001</v>
      </c>
      <c r="BS393" s="10">
        <v>36.971126556400002</v>
      </c>
      <c r="BU393" s="45">
        <v>144.93934631350001</v>
      </c>
      <c r="BV393" s="10">
        <v>36.868671417240002</v>
      </c>
    </row>
    <row r="394" spans="1:74" x14ac:dyDescent="0.3">
      <c r="A394" s="62">
        <v>248</v>
      </c>
      <c r="B394" s="63">
        <v>18.5</v>
      </c>
      <c r="C394" s="8"/>
      <c r="D394" s="62">
        <v>225</v>
      </c>
      <c r="E394" s="63">
        <v>23.7</v>
      </c>
      <c r="F394" s="8"/>
      <c r="G394" s="62">
        <v>224</v>
      </c>
      <c r="H394" s="63">
        <v>23.7</v>
      </c>
      <c r="I394" s="8"/>
      <c r="J394" s="45">
        <v>223.66329956050001</v>
      </c>
      <c r="K394" s="63">
        <v>23.7</v>
      </c>
      <c r="L394" s="8"/>
      <c r="M394" s="62">
        <v>218</v>
      </c>
      <c r="N394" s="63">
        <v>22.9</v>
      </c>
      <c r="O394" s="8"/>
      <c r="P394" s="62">
        <v>218</v>
      </c>
      <c r="Q394" s="63">
        <v>24.2</v>
      </c>
      <c r="R394" s="8"/>
      <c r="S394" s="45">
        <v>203.9270477295</v>
      </c>
      <c r="T394" s="63">
        <v>23</v>
      </c>
      <c r="U394" s="8"/>
      <c r="V394" s="62">
        <v>196</v>
      </c>
      <c r="W394" s="63">
        <v>22</v>
      </c>
      <c r="X394" s="8"/>
      <c r="Y394" s="62">
        <v>207</v>
      </c>
      <c r="Z394" s="63">
        <v>22.1</v>
      </c>
      <c r="AA394" s="8"/>
      <c r="AB394" s="45">
        <v>211.98400878909999</v>
      </c>
      <c r="AC394" s="63">
        <v>23.2</v>
      </c>
      <c r="AD394" s="8"/>
      <c r="AE394" s="62">
        <v>211</v>
      </c>
      <c r="AF394" s="63">
        <v>23.1</v>
      </c>
      <c r="AG394" s="8"/>
      <c r="AH394" s="62">
        <v>0.96799999999999997</v>
      </c>
      <c r="AI394" s="63">
        <v>23.1</v>
      </c>
      <c r="AJ394" s="8"/>
      <c r="AK394" s="45">
        <v>184.15408325199999</v>
      </c>
      <c r="AL394" s="63">
        <v>22.1</v>
      </c>
      <c r="AM394" s="8"/>
      <c r="AN394" s="62">
        <v>202</v>
      </c>
      <c r="AO394" s="63">
        <v>25</v>
      </c>
      <c r="AP394" s="8"/>
      <c r="AQ394" s="45">
        <v>237.17756652829999</v>
      </c>
      <c r="AR394" s="63">
        <v>25.1</v>
      </c>
      <c r="AS394" s="8"/>
      <c r="AT394" s="62">
        <v>237</v>
      </c>
      <c r="AU394" s="63">
        <v>25.1</v>
      </c>
      <c r="AV394" s="8"/>
      <c r="AW394" s="62">
        <v>131</v>
      </c>
      <c r="AX394" s="63">
        <v>20.8</v>
      </c>
      <c r="AY394" s="8"/>
      <c r="AZ394" s="62">
        <v>132</v>
      </c>
      <c r="BA394" s="63">
        <v>25.2</v>
      </c>
      <c r="BB394" s="8"/>
      <c r="BC394" s="45">
        <v>131.3738708496</v>
      </c>
      <c r="BD394" s="63">
        <v>29.2</v>
      </c>
      <c r="BF394" s="62">
        <v>122</v>
      </c>
      <c r="BG394" s="63">
        <v>25.7</v>
      </c>
      <c r="BH394" s="8"/>
      <c r="BI394" s="62">
        <v>124</v>
      </c>
      <c r="BJ394" s="63">
        <v>27.2</v>
      </c>
      <c r="BL394" s="80">
        <v>135.5820159912</v>
      </c>
      <c r="BM394" s="10">
        <v>27.844038009639998</v>
      </c>
      <c r="BO394" s="80">
        <v>159.88107299800001</v>
      </c>
      <c r="BP394" s="10">
        <v>36.822048187260002</v>
      </c>
      <c r="BR394" s="80">
        <v>159.27459716800001</v>
      </c>
      <c r="BS394" s="10">
        <v>36.854671478269999</v>
      </c>
      <c r="BU394" s="45">
        <v>144.28456115719999</v>
      </c>
      <c r="BV394" s="10">
        <v>36.752155303960002</v>
      </c>
    </row>
    <row r="395" spans="1:74" x14ac:dyDescent="0.3">
      <c r="A395" s="62">
        <v>248</v>
      </c>
      <c r="B395" s="63">
        <v>18.5</v>
      </c>
      <c r="C395" s="8"/>
      <c r="D395" s="62">
        <v>224</v>
      </c>
      <c r="E395" s="63">
        <v>23.6</v>
      </c>
      <c r="F395" s="8"/>
      <c r="G395" s="62">
        <v>223</v>
      </c>
      <c r="H395" s="63">
        <v>23.6</v>
      </c>
      <c r="I395" s="8"/>
      <c r="J395" s="45">
        <v>222.9987487793</v>
      </c>
      <c r="K395" s="63">
        <v>23.6</v>
      </c>
      <c r="L395" s="8"/>
      <c r="M395" s="62">
        <v>217</v>
      </c>
      <c r="N395" s="63">
        <v>22.8</v>
      </c>
      <c r="O395" s="8"/>
      <c r="P395" s="62">
        <v>216</v>
      </c>
      <c r="Q395" s="63">
        <v>24.1</v>
      </c>
      <c r="R395" s="8"/>
      <c r="S395" s="45">
        <v>202.8586883545</v>
      </c>
      <c r="T395" s="63">
        <v>22.9</v>
      </c>
      <c r="U395" s="8"/>
      <c r="V395" s="62">
        <v>195</v>
      </c>
      <c r="W395" s="63">
        <v>21.9</v>
      </c>
      <c r="X395" s="8"/>
      <c r="Y395" s="62">
        <v>206</v>
      </c>
      <c r="Z395" s="63">
        <v>22</v>
      </c>
      <c r="AA395" s="8"/>
      <c r="AB395" s="45">
        <v>211.32189941409999</v>
      </c>
      <c r="AC395" s="63">
        <v>23.1</v>
      </c>
      <c r="AD395" s="8"/>
      <c r="AE395" s="62">
        <v>210</v>
      </c>
      <c r="AF395" s="63">
        <v>23</v>
      </c>
      <c r="AG395" s="8"/>
      <c r="AH395" s="62">
        <v>0.96799999999999997</v>
      </c>
      <c r="AI395" s="63">
        <v>23</v>
      </c>
      <c r="AJ395" s="8"/>
      <c r="AK395" s="45">
        <v>184.04055786129999</v>
      </c>
      <c r="AL395" s="63">
        <v>22</v>
      </c>
      <c r="AM395" s="8"/>
      <c r="AN395" s="62">
        <v>201</v>
      </c>
      <c r="AO395" s="63">
        <v>24.9</v>
      </c>
      <c r="AP395" s="8"/>
      <c r="AQ395" s="45">
        <v>236.00227355960001</v>
      </c>
      <c r="AR395" s="63">
        <v>25</v>
      </c>
      <c r="AS395" s="8"/>
      <c r="AT395" s="62">
        <v>236</v>
      </c>
      <c r="AU395" s="63">
        <v>25</v>
      </c>
      <c r="AV395" s="8"/>
      <c r="AW395" s="62">
        <v>131</v>
      </c>
      <c r="AX395" s="63">
        <v>20.7</v>
      </c>
      <c r="AY395" s="8"/>
      <c r="AZ395" s="62">
        <v>132</v>
      </c>
      <c r="BA395" s="63">
        <v>25.1</v>
      </c>
      <c r="BB395" s="8"/>
      <c r="BC395" s="45">
        <v>131.09237670900001</v>
      </c>
      <c r="BD395" s="63">
        <v>29.1</v>
      </c>
      <c r="BF395" s="62">
        <v>121</v>
      </c>
      <c r="BG395" s="63">
        <v>25.6</v>
      </c>
      <c r="BH395" s="8"/>
      <c r="BI395" s="62">
        <v>124</v>
      </c>
      <c r="BJ395" s="63">
        <v>27.1</v>
      </c>
      <c r="BL395" s="80">
        <v>135.21360778810001</v>
      </c>
      <c r="BM395" s="10">
        <v>27.726545333859999</v>
      </c>
      <c r="BO395" s="80">
        <v>158.20724487300001</v>
      </c>
      <c r="BP395" s="10">
        <v>36.705959320070001</v>
      </c>
      <c r="BR395" s="80">
        <v>157.62127685550001</v>
      </c>
      <c r="BS395" s="10">
        <v>36.73815536499</v>
      </c>
      <c r="BU395" s="45">
        <v>143.66273498539999</v>
      </c>
      <c r="BV395" s="10">
        <v>36.635517120359999</v>
      </c>
    </row>
    <row r="396" spans="1:74" x14ac:dyDescent="0.3">
      <c r="A396" s="62">
        <v>248</v>
      </c>
      <c r="B396" s="63">
        <v>18.600000000000001</v>
      </c>
      <c r="C396" s="8"/>
      <c r="D396" s="62">
        <v>224</v>
      </c>
      <c r="E396" s="63">
        <v>23.5</v>
      </c>
      <c r="F396" s="8"/>
      <c r="G396" s="62">
        <v>222</v>
      </c>
      <c r="H396" s="63">
        <v>23.5</v>
      </c>
      <c r="I396" s="8"/>
      <c r="J396" s="45">
        <v>222.3161315918</v>
      </c>
      <c r="K396" s="63">
        <v>23.5</v>
      </c>
      <c r="L396" s="8"/>
      <c r="M396" s="62">
        <v>217</v>
      </c>
      <c r="N396" s="63">
        <v>22.7</v>
      </c>
      <c r="O396" s="8"/>
      <c r="P396" s="62">
        <v>215</v>
      </c>
      <c r="Q396" s="63">
        <v>24</v>
      </c>
      <c r="R396" s="8"/>
      <c r="S396" s="45">
        <v>201.85917663570001</v>
      </c>
      <c r="T396" s="63">
        <v>22.8</v>
      </c>
      <c r="U396" s="8"/>
      <c r="V396" s="62">
        <v>195</v>
      </c>
      <c r="W396" s="63">
        <v>21.8</v>
      </c>
      <c r="X396" s="8"/>
      <c r="Y396" s="62">
        <v>206</v>
      </c>
      <c r="Z396" s="63">
        <v>21.9</v>
      </c>
      <c r="AA396" s="8"/>
      <c r="AB396" s="45">
        <v>210.70251464840001</v>
      </c>
      <c r="AC396" s="63">
        <v>23</v>
      </c>
      <c r="AD396" s="8"/>
      <c r="AE396" s="62">
        <v>209</v>
      </c>
      <c r="AF396" s="63">
        <v>22.9</v>
      </c>
      <c r="AG396" s="8"/>
      <c r="AH396" s="62">
        <v>0.96799999999999997</v>
      </c>
      <c r="AI396" s="63">
        <v>22.9</v>
      </c>
      <c r="AJ396" s="8"/>
      <c r="AK396" s="45">
        <v>183.92568969729999</v>
      </c>
      <c r="AL396" s="63">
        <v>21.9</v>
      </c>
      <c r="AM396" s="8"/>
      <c r="AN396" s="62">
        <v>200</v>
      </c>
      <c r="AO396" s="63">
        <v>24.8</v>
      </c>
      <c r="AP396" s="8"/>
      <c r="AQ396" s="45">
        <v>234.80940246579999</v>
      </c>
      <c r="AR396" s="63">
        <v>24.9</v>
      </c>
      <c r="AS396" s="8"/>
      <c r="AT396" s="62">
        <v>235</v>
      </c>
      <c r="AU396" s="63">
        <v>24.9</v>
      </c>
      <c r="AV396" s="8"/>
      <c r="AW396" s="62">
        <v>131</v>
      </c>
      <c r="AX396" s="63">
        <v>20.6</v>
      </c>
      <c r="AY396" s="8"/>
      <c r="AZ396" s="62">
        <v>132</v>
      </c>
      <c r="BA396" s="63">
        <v>25</v>
      </c>
      <c r="BB396" s="8"/>
      <c r="BC396" s="45">
        <v>130.81686401370001</v>
      </c>
      <c r="BD396" s="63">
        <v>29</v>
      </c>
      <c r="BF396" s="62">
        <v>121</v>
      </c>
      <c r="BG396" s="63">
        <v>25.5</v>
      </c>
      <c r="BH396" s="8"/>
      <c r="BI396" s="62">
        <v>124</v>
      </c>
      <c r="BJ396" s="63">
        <v>27</v>
      </c>
      <c r="BL396" s="80">
        <v>134.86448669430001</v>
      </c>
      <c r="BM396" s="10">
        <v>27.610334396359999</v>
      </c>
      <c r="BO396" s="80">
        <v>156.54122924800001</v>
      </c>
      <c r="BP396" s="10">
        <v>36.588771820070001</v>
      </c>
      <c r="BR396" s="80">
        <v>156.15447998050001</v>
      </c>
      <c r="BS396" s="10">
        <v>36.621334075930001</v>
      </c>
      <c r="BU396" s="45">
        <v>143.06727600100001</v>
      </c>
      <c r="BV396" s="10">
        <v>36.519123077389999</v>
      </c>
    </row>
    <row r="397" spans="1:74" x14ac:dyDescent="0.3">
      <c r="A397" s="62">
        <v>248</v>
      </c>
      <c r="B397" s="63">
        <v>18.600000000000001</v>
      </c>
      <c r="C397" s="8"/>
      <c r="D397" s="62">
        <v>223</v>
      </c>
      <c r="E397" s="63">
        <v>23.4</v>
      </c>
      <c r="F397" s="8"/>
      <c r="G397" s="62">
        <v>222</v>
      </c>
      <c r="H397" s="63">
        <v>23.4</v>
      </c>
      <c r="I397" s="8"/>
      <c r="J397" s="45">
        <v>221.6247253418</v>
      </c>
      <c r="K397" s="63">
        <v>23.4</v>
      </c>
      <c r="L397" s="8"/>
      <c r="M397" s="62">
        <v>216</v>
      </c>
      <c r="N397" s="63">
        <v>22.6</v>
      </c>
      <c r="O397" s="8"/>
      <c r="P397" s="62">
        <v>214</v>
      </c>
      <c r="Q397" s="63">
        <v>23.9</v>
      </c>
      <c r="R397" s="8"/>
      <c r="S397" s="45">
        <v>200.9719696045</v>
      </c>
      <c r="T397" s="63">
        <v>22.7</v>
      </c>
      <c r="U397" s="8"/>
      <c r="V397" s="62">
        <v>195</v>
      </c>
      <c r="W397" s="63">
        <v>21.7</v>
      </c>
      <c r="X397" s="8"/>
      <c r="Y397" s="62">
        <v>206</v>
      </c>
      <c r="Z397" s="63">
        <v>21.8</v>
      </c>
      <c r="AA397" s="8"/>
      <c r="AB397" s="45">
        <v>210.08557128909999</v>
      </c>
      <c r="AC397" s="63">
        <v>22.9</v>
      </c>
      <c r="AD397" s="8"/>
      <c r="AE397" s="62">
        <v>209</v>
      </c>
      <c r="AF397" s="63">
        <v>22.8</v>
      </c>
      <c r="AG397" s="8"/>
      <c r="AH397" s="62">
        <v>0.96799999999999997</v>
      </c>
      <c r="AI397" s="63">
        <v>22.8</v>
      </c>
      <c r="AJ397" s="8"/>
      <c r="AK397" s="45">
        <v>183.8039855957</v>
      </c>
      <c r="AL397" s="63">
        <v>21.8</v>
      </c>
      <c r="AM397" s="8"/>
      <c r="AN397" s="62">
        <v>199</v>
      </c>
      <c r="AO397" s="63">
        <v>24.7</v>
      </c>
      <c r="AP397" s="8"/>
      <c r="AQ397" s="45">
        <v>233.64045715329999</v>
      </c>
      <c r="AR397" s="63">
        <v>24.8</v>
      </c>
      <c r="AS397" s="8"/>
      <c r="AT397" s="62">
        <v>234</v>
      </c>
      <c r="AU397" s="63">
        <v>24.8</v>
      </c>
      <c r="AV397" s="8"/>
      <c r="AW397" s="62">
        <v>130</v>
      </c>
      <c r="AX397" s="63">
        <v>20.6</v>
      </c>
      <c r="AY397" s="8"/>
      <c r="AZ397" s="62">
        <v>131</v>
      </c>
      <c r="BA397" s="63">
        <v>24.9</v>
      </c>
      <c r="BB397" s="8"/>
      <c r="BC397" s="45">
        <v>130.50839233400001</v>
      </c>
      <c r="BD397" s="63">
        <v>28.8</v>
      </c>
      <c r="BF397" s="62">
        <v>121</v>
      </c>
      <c r="BG397" s="63">
        <v>25.4</v>
      </c>
      <c r="BH397" s="8"/>
      <c r="BI397" s="62">
        <v>123</v>
      </c>
      <c r="BJ397" s="63">
        <v>26.9</v>
      </c>
      <c r="BL397" s="80">
        <v>134.53575134280001</v>
      </c>
      <c r="BM397" s="10">
        <v>27.494367599490001</v>
      </c>
      <c r="BO397" s="80">
        <v>155.02853393550001</v>
      </c>
      <c r="BP397" s="10">
        <v>36.472133636469998</v>
      </c>
      <c r="BR397" s="80">
        <v>154.81561279300001</v>
      </c>
      <c r="BS397" s="10">
        <v>36.504817962650002</v>
      </c>
      <c r="BU397" s="45">
        <v>142.47914123539999</v>
      </c>
      <c r="BV397" s="10">
        <v>36.402057647710002</v>
      </c>
    </row>
    <row r="398" spans="1:74" x14ac:dyDescent="0.3">
      <c r="A398" s="62">
        <v>248</v>
      </c>
      <c r="B398" s="63">
        <v>18.7</v>
      </c>
      <c r="C398" s="8"/>
      <c r="D398" s="62">
        <v>223</v>
      </c>
      <c r="E398" s="63">
        <v>23.3</v>
      </c>
      <c r="F398" s="8"/>
      <c r="G398" s="62">
        <v>221</v>
      </c>
      <c r="H398" s="63">
        <v>23.3</v>
      </c>
      <c r="I398" s="8"/>
      <c r="J398" s="45">
        <v>220.95236206050001</v>
      </c>
      <c r="K398" s="63">
        <v>23.3</v>
      </c>
      <c r="L398" s="8"/>
      <c r="M398" s="62">
        <v>215</v>
      </c>
      <c r="N398" s="63">
        <v>22.5</v>
      </c>
      <c r="O398" s="8"/>
      <c r="P398" s="62">
        <v>213</v>
      </c>
      <c r="Q398" s="63">
        <v>23.8</v>
      </c>
      <c r="R398" s="8"/>
      <c r="S398" s="45">
        <v>200.22245788570001</v>
      </c>
      <c r="T398" s="63">
        <v>22.6</v>
      </c>
      <c r="U398" s="8"/>
      <c r="V398" s="62">
        <v>195</v>
      </c>
      <c r="W398" s="63">
        <v>21.6</v>
      </c>
      <c r="X398" s="8"/>
      <c r="Y398" s="62">
        <v>206</v>
      </c>
      <c r="Z398" s="63">
        <v>21.7</v>
      </c>
      <c r="AA398" s="8"/>
      <c r="AB398" s="45">
        <v>209.47180175779999</v>
      </c>
      <c r="AC398" s="63">
        <v>22.8</v>
      </c>
      <c r="AD398" s="8"/>
      <c r="AE398" s="62">
        <v>208</v>
      </c>
      <c r="AF398" s="63">
        <v>22.7</v>
      </c>
      <c r="AG398" s="8"/>
      <c r="AH398" s="62">
        <v>0.96799999999999997</v>
      </c>
      <c r="AI398" s="63">
        <v>22.7</v>
      </c>
      <c r="AJ398" s="8"/>
      <c r="AK398" s="45">
        <v>183.68771362300001</v>
      </c>
      <c r="AL398" s="63">
        <v>21.7</v>
      </c>
      <c r="AM398" s="8"/>
      <c r="AN398" s="62">
        <v>198</v>
      </c>
      <c r="AO398" s="63">
        <v>24.6</v>
      </c>
      <c r="AP398" s="8"/>
      <c r="AQ398" s="45">
        <v>232.49836730960001</v>
      </c>
      <c r="AR398" s="63">
        <v>24.7</v>
      </c>
      <c r="AS398" s="8"/>
      <c r="AT398" s="62">
        <v>233</v>
      </c>
      <c r="AU398" s="63">
        <v>24.7</v>
      </c>
      <c r="AV398" s="8"/>
      <c r="AW398" s="62">
        <v>130</v>
      </c>
      <c r="AX398" s="63">
        <v>20.5</v>
      </c>
      <c r="AY398" s="8"/>
      <c r="AZ398" s="62">
        <v>131</v>
      </c>
      <c r="BA398" s="63">
        <v>24.8</v>
      </c>
      <c r="BB398" s="8"/>
      <c r="BC398" s="45">
        <v>130.19830322269999</v>
      </c>
      <c r="BD398" s="63">
        <v>28.7</v>
      </c>
      <c r="BF398" s="62">
        <v>121</v>
      </c>
      <c r="BG398" s="63">
        <v>25.2</v>
      </c>
      <c r="BH398" s="8"/>
      <c r="BI398" s="62">
        <v>123</v>
      </c>
      <c r="BJ398" s="63">
        <v>26.8</v>
      </c>
      <c r="BL398" s="80">
        <v>134.20713806149999</v>
      </c>
      <c r="BM398" s="10">
        <v>27.376996994020001</v>
      </c>
      <c r="BO398" s="80">
        <v>153.68576049800001</v>
      </c>
      <c r="BP398" s="10">
        <v>36.355434417719998</v>
      </c>
      <c r="BR398" s="80">
        <v>153.41326904300001</v>
      </c>
      <c r="BS398" s="10">
        <v>36.38854598999</v>
      </c>
      <c r="BU398" s="45">
        <v>141.91847229000001</v>
      </c>
      <c r="BV398" s="10">
        <v>36.28532409668</v>
      </c>
    </row>
    <row r="399" spans="1:74" x14ac:dyDescent="0.3">
      <c r="A399" s="62">
        <v>248</v>
      </c>
      <c r="B399" s="63">
        <v>18.7</v>
      </c>
      <c r="C399" s="8"/>
      <c r="D399" s="62">
        <v>222</v>
      </c>
      <c r="E399" s="63">
        <v>23.2</v>
      </c>
      <c r="F399" s="8"/>
      <c r="G399" s="62">
        <v>220</v>
      </c>
      <c r="H399" s="63">
        <v>23.2</v>
      </c>
      <c r="I399" s="8"/>
      <c r="J399" s="45">
        <v>220.29415893550001</v>
      </c>
      <c r="K399" s="63">
        <v>23.2</v>
      </c>
      <c r="L399" s="8"/>
      <c r="M399" s="62">
        <v>215</v>
      </c>
      <c r="N399" s="63">
        <v>22.4</v>
      </c>
      <c r="O399" s="8"/>
      <c r="P399" s="62">
        <v>212</v>
      </c>
      <c r="Q399" s="63">
        <v>23.7</v>
      </c>
      <c r="R399" s="8"/>
      <c r="S399" s="45">
        <v>199.54765319820001</v>
      </c>
      <c r="T399" s="63">
        <v>22.5</v>
      </c>
      <c r="U399" s="8"/>
      <c r="V399" s="62">
        <v>194</v>
      </c>
      <c r="W399" s="63">
        <v>21.5</v>
      </c>
      <c r="X399" s="8"/>
      <c r="Y399" s="62">
        <v>206</v>
      </c>
      <c r="Z399" s="63">
        <v>21.6</v>
      </c>
      <c r="AA399" s="8"/>
      <c r="AB399" s="45">
        <v>208.88952636720001</v>
      </c>
      <c r="AC399" s="63">
        <v>22.7</v>
      </c>
      <c r="AD399" s="8"/>
      <c r="AE399" s="62">
        <v>208</v>
      </c>
      <c r="AF399" s="63">
        <v>22.6</v>
      </c>
      <c r="AG399" s="8"/>
      <c r="AH399" s="62">
        <v>0.96799999999999997</v>
      </c>
      <c r="AI399" s="63">
        <v>22.6</v>
      </c>
      <c r="AJ399" s="8"/>
      <c r="AK399" s="45">
        <v>183.56942749020001</v>
      </c>
      <c r="AL399" s="63">
        <v>21.6</v>
      </c>
      <c r="AM399" s="8"/>
      <c r="AN399" s="62">
        <v>197</v>
      </c>
      <c r="AO399" s="63">
        <v>24.5</v>
      </c>
      <c r="AP399" s="8"/>
      <c r="AQ399" s="45">
        <v>231.36018371579999</v>
      </c>
      <c r="AR399" s="63">
        <v>24.6</v>
      </c>
      <c r="AS399" s="8"/>
      <c r="AT399" s="62">
        <v>232</v>
      </c>
      <c r="AU399" s="63">
        <v>24.6</v>
      </c>
      <c r="AV399" s="8"/>
      <c r="AW399" s="62">
        <v>130</v>
      </c>
      <c r="AX399" s="63">
        <v>20.399999999999999</v>
      </c>
      <c r="AY399" s="8"/>
      <c r="AZ399" s="62">
        <v>131</v>
      </c>
      <c r="BA399" s="63">
        <v>24.7</v>
      </c>
      <c r="BB399" s="8"/>
      <c r="BC399" s="45">
        <v>129.89056396480001</v>
      </c>
      <c r="BD399" s="63">
        <v>28.6</v>
      </c>
      <c r="BF399" s="62">
        <v>120</v>
      </c>
      <c r="BG399" s="63">
        <v>25.1</v>
      </c>
      <c r="BH399" s="8"/>
      <c r="BI399" s="62">
        <v>123</v>
      </c>
      <c r="BJ399" s="63">
        <v>26.7</v>
      </c>
      <c r="BL399" s="80">
        <v>133.87022399899999</v>
      </c>
      <c r="BM399" s="10">
        <v>27.260480880740001</v>
      </c>
      <c r="BO399" s="80">
        <v>152.5133972168</v>
      </c>
      <c r="BP399" s="10">
        <v>36.238552093510002</v>
      </c>
      <c r="BR399" s="80">
        <v>151.99545288089999</v>
      </c>
      <c r="BS399" s="10">
        <v>36.271060943599998</v>
      </c>
      <c r="BU399" s="45">
        <v>141.37355041500001</v>
      </c>
      <c r="BV399" s="10">
        <v>36.169174194340002</v>
      </c>
    </row>
    <row r="400" spans="1:74" x14ac:dyDescent="0.3">
      <c r="A400" s="62">
        <v>248</v>
      </c>
      <c r="B400" s="63">
        <v>18.8</v>
      </c>
      <c r="C400" s="8"/>
      <c r="D400" s="62">
        <v>222</v>
      </c>
      <c r="E400" s="63">
        <v>23.1</v>
      </c>
      <c r="F400" s="8"/>
      <c r="G400" s="62">
        <v>220</v>
      </c>
      <c r="H400" s="63">
        <v>23.1</v>
      </c>
      <c r="I400" s="8"/>
      <c r="J400" s="45">
        <v>219.6325378418</v>
      </c>
      <c r="K400" s="63">
        <v>23.1</v>
      </c>
      <c r="L400" s="8"/>
      <c r="M400" s="62">
        <v>214</v>
      </c>
      <c r="N400" s="63">
        <v>22.3</v>
      </c>
      <c r="O400" s="8"/>
      <c r="P400" s="62">
        <v>210</v>
      </c>
      <c r="Q400" s="63">
        <v>23.6</v>
      </c>
      <c r="R400" s="8"/>
      <c r="S400" s="45">
        <v>198.92533874509999</v>
      </c>
      <c r="T400" s="63">
        <v>22.4</v>
      </c>
      <c r="U400" s="8"/>
      <c r="V400" s="62">
        <v>194</v>
      </c>
      <c r="W400" s="63">
        <v>21.4</v>
      </c>
      <c r="X400" s="8"/>
      <c r="Y400" s="62">
        <v>206</v>
      </c>
      <c r="Z400" s="63">
        <v>21.5</v>
      </c>
      <c r="AA400" s="8"/>
      <c r="AB400" s="45">
        <v>208.33532714840001</v>
      </c>
      <c r="AC400" s="63">
        <v>22.6</v>
      </c>
      <c r="AD400" s="8"/>
      <c r="AE400" s="62">
        <v>207</v>
      </c>
      <c r="AF400" s="63">
        <v>22.5</v>
      </c>
      <c r="AG400" s="8"/>
      <c r="AH400" s="62">
        <v>0.96799999999999997</v>
      </c>
      <c r="AI400" s="63">
        <v>22.5</v>
      </c>
      <c r="AJ400" s="8"/>
      <c r="AK400" s="45">
        <v>183.4503479004</v>
      </c>
      <c r="AL400" s="63">
        <v>21.5</v>
      </c>
      <c r="AM400" s="8"/>
      <c r="AN400" s="62">
        <v>196</v>
      </c>
      <c r="AO400" s="63">
        <v>24.4</v>
      </c>
      <c r="AP400" s="8"/>
      <c r="AQ400" s="45">
        <v>230.21516418460001</v>
      </c>
      <c r="AR400" s="63">
        <v>24.5</v>
      </c>
      <c r="AS400" s="8"/>
      <c r="AT400" s="62">
        <v>230</v>
      </c>
      <c r="AU400" s="63">
        <v>24.5</v>
      </c>
      <c r="AV400" s="8"/>
      <c r="AW400" s="62">
        <v>130</v>
      </c>
      <c r="AX400" s="63">
        <v>20.3</v>
      </c>
      <c r="AY400" s="8"/>
      <c r="AZ400" s="62">
        <v>130</v>
      </c>
      <c r="BA400" s="63">
        <v>24.6</v>
      </c>
      <c r="BB400" s="8"/>
      <c r="BC400" s="45">
        <v>129.55975341800001</v>
      </c>
      <c r="BD400" s="63">
        <v>28.5</v>
      </c>
      <c r="BF400" s="62">
        <v>120</v>
      </c>
      <c r="BG400" s="63">
        <v>25</v>
      </c>
      <c r="BH400" s="8"/>
      <c r="BI400" s="62">
        <v>122</v>
      </c>
      <c r="BJ400" s="63">
        <v>26.5</v>
      </c>
      <c r="BL400" s="80">
        <v>133.53160095210001</v>
      </c>
      <c r="BM400" s="10">
        <v>27.14420890808</v>
      </c>
      <c r="BO400" s="80">
        <v>151.49240112300001</v>
      </c>
      <c r="BP400" s="10">
        <v>36.12209701538</v>
      </c>
      <c r="BR400" s="80">
        <v>150.59506225589999</v>
      </c>
      <c r="BS400" s="10">
        <v>36.15472793579</v>
      </c>
      <c r="BU400" s="45">
        <v>140.81715393069999</v>
      </c>
      <c r="BV400" s="10">
        <v>36.051681518549998</v>
      </c>
    </row>
    <row r="401" spans="1:74" x14ac:dyDescent="0.3">
      <c r="A401" s="62">
        <v>248</v>
      </c>
      <c r="B401" s="63">
        <v>18.8</v>
      </c>
      <c r="C401" s="8"/>
      <c r="D401" s="62">
        <v>221</v>
      </c>
      <c r="E401" s="63">
        <v>23</v>
      </c>
      <c r="F401" s="8"/>
      <c r="G401" s="62">
        <v>219</v>
      </c>
      <c r="H401" s="63">
        <v>23</v>
      </c>
      <c r="I401" s="8"/>
      <c r="J401" s="45">
        <v>218.98678588870001</v>
      </c>
      <c r="K401" s="63">
        <v>23</v>
      </c>
      <c r="L401" s="8"/>
      <c r="M401" s="62">
        <v>214</v>
      </c>
      <c r="N401" s="63">
        <v>22.2</v>
      </c>
      <c r="O401" s="8"/>
      <c r="P401" s="62">
        <v>209</v>
      </c>
      <c r="Q401" s="63">
        <v>23.5</v>
      </c>
      <c r="R401" s="8"/>
      <c r="S401" s="45">
        <v>198.31547546389999</v>
      </c>
      <c r="T401" s="63">
        <v>22.3</v>
      </c>
      <c r="U401" s="8"/>
      <c r="V401" s="62">
        <v>194</v>
      </c>
      <c r="W401" s="63">
        <v>21.3</v>
      </c>
      <c r="X401" s="8"/>
      <c r="Y401" s="62">
        <v>206</v>
      </c>
      <c r="Z401" s="63">
        <v>21.4</v>
      </c>
      <c r="AA401" s="8"/>
      <c r="AB401" s="45">
        <v>207.79187011720001</v>
      </c>
      <c r="AC401" s="63">
        <v>22.5</v>
      </c>
      <c r="AD401" s="8"/>
      <c r="AE401" s="62">
        <v>207</v>
      </c>
      <c r="AF401" s="63">
        <v>22.4</v>
      </c>
      <c r="AG401" s="8"/>
      <c r="AH401" s="62">
        <v>0.96799999999999997</v>
      </c>
      <c r="AI401" s="63">
        <v>22.4</v>
      </c>
      <c r="AJ401" s="8"/>
      <c r="AK401" s="45">
        <v>183.3293762207</v>
      </c>
      <c r="AL401" s="63">
        <v>21.4</v>
      </c>
      <c r="AM401" s="8"/>
      <c r="AN401" s="62">
        <v>195</v>
      </c>
      <c r="AO401" s="63">
        <v>24.3</v>
      </c>
      <c r="AP401" s="8"/>
      <c r="AQ401" s="45">
        <v>229.10090637210001</v>
      </c>
      <c r="AR401" s="63">
        <v>24.4</v>
      </c>
      <c r="AS401" s="8"/>
      <c r="AT401" s="62">
        <v>229</v>
      </c>
      <c r="AU401" s="63">
        <v>24.4</v>
      </c>
      <c r="AV401" s="8"/>
      <c r="AW401" s="62">
        <v>129</v>
      </c>
      <c r="AX401" s="63">
        <v>20.2</v>
      </c>
      <c r="AY401" s="8"/>
      <c r="AZ401" s="62">
        <v>130</v>
      </c>
      <c r="BA401" s="63">
        <v>24.5</v>
      </c>
      <c r="BB401" s="8"/>
      <c r="BC401" s="45">
        <v>129.2466430664</v>
      </c>
      <c r="BD401" s="63">
        <v>28.4</v>
      </c>
      <c r="BF401" s="62">
        <v>120</v>
      </c>
      <c r="BG401" s="63">
        <v>24.9</v>
      </c>
      <c r="BH401" s="8"/>
      <c r="BI401" s="62">
        <v>122</v>
      </c>
      <c r="BJ401" s="63">
        <v>26.4</v>
      </c>
      <c r="BL401" s="80">
        <v>133.18760681149999</v>
      </c>
      <c r="BM401" s="10">
        <v>27.02720451355</v>
      </c>
      <c r="BO401" s="80">
        <v>150.54806518550001</v>
      </c>
      <c r="BP401" s="10">
        <v>36.005214691159999</v>
      </c>
      <c r="BR401" s="80">
        <v>149.24545288089999</v>
      </c>
      <c r="BS401" s="10">
        <v>36.038578033450001</v>
      </c>
      <c r="BU401" s="45">
        <v>140.27027893069999</v>
      </c>
      <c r="BV401" s="10">
        <v>35.934921264650001</v>
      </c>
    </row>
    <row r="402" spans="1:74" x14ac:dyDescent="0.3">
      <c r="A402" s="62">
        <v>248</v>
      </c>
      <c r="B402" s="63">
        <v>18.899999999999999</v>
      </c>
      <c r="C402" s="8"/>
      <c r="D402" s="62">
        <v>221</v>
      </c>
      <c r="E402" s="63">
        <v>22.9</v>
      </c>
      <c r="F402" s="8"/>
      <c r="G402" s="62">
        <v>218</v>
      </c>
      <c r="H402" s="63">
        <v>22.9</v>
      </c>
      <c r="I402" s="8"/>
      <c r="J402" s="45">
        <v>218.34469604489999</v>
      </c>
      <c r="K402" s="63">
        <v>22.9</v>
      </c>
      <c r="L402" s="8"/>
      <c r="M402" s="62">
        <v>214</v>
      </c>
      <c r="N402" s="63">
        <v>22.1</v>
      </c>
      <c r="O402" s="8"/>
      <c r="P402" s="62">
        <v>208</v>
      </c>
      <c r="Q402" s="63">
        <v>23.4</v>
      </c>
      <c r="R402" s="8"/>
      <c r="S402" s="45">
        <v>197.70463562009999</v>
      </c>
      <c r="T402" s="63">
        <v>22.2</v>
      </c>
      <c r="U402" s="8"/>
      <c r="V402" s="62">
        <v>194</v>
      </c>
      <c r="W402" s="63">
        <v>21.2</v>
      </c>
      <c r="X402" s="8"/>
      <c r="Y402" s="62">
        <v>205</v>
      </c>
      <c r="Z402" s="63">
        <v>21.3</v>
      </c>
      <c r="AA402" s="8"/>
      <c r="AB402" s="45">
        <v>207.27746582029999</v>
      </c>
      <c r="AC402" s="63">
        <v>22.4</v>
      </c>
      <c r="AD402" s="8"/>
      <c r="AE402" s="62">
        <v>206</v>
      </c>
      <c r="AF402" s="63">
        <v>22.3</v>
      </c>
      <c r="AG402" s="8"/>
      <c r="AH402" s="62">
        <v>0.96799999999999997</v>
      </c>
      <c r="AI402" s="63">
        <v>22.3</v>
      </c>
      <c r="AJ402" s="8"/>
      <c r="AK402" s="45">
        <v>183.20858764650001</v>
      </c>
      <c r="AL402" s="63">
        <v>21.3</v>
      </c>
      <c r="AM402" s="8"/>
      <c r="AN402" s="62">
        <v>194</v>
      </c>
      <c r="AO402" s="63">
        <v>24.2</v>
      </c>
      <c r="AP402" s="8"/>
      <c r="AQ402" s="45">
        <v>228.01399230960001</v>
      </c>
      <c r="AR402" s="63">
        <v>24.3</v>
      </c>
      <c r="AS402" s="8"/>
      <c r="AT402" s="62">
        <v>228</v>
      </c>
      <c r="AU402" s="63">
        <v>24.3</v>
      </c>
      <c r="AV402" s="8"/>
      <c r="AW402" s="62">
        <v>129</v>
      </c>
      <c r="AX402" s="63">
        <v>20.100000000000001</v>
      </c>
      <c r="AY402" s="8"/>
      <c r="AZ402" s="62">
        <v>130</v>
      </c>
      <c r="BA402" s="63">
        <v>24.4</v>
      </c>
      <c r="BB402" s="8"/>
      <c r="BC402" s="45">
        <v>128.9468383789</v>
      </c>
      <c r="BD402" s="63">
        <v>28.3</v>
      </c>
      <c r="BF402" s="62">
        <v>119</v>
      </c>
      <c r="BG402" s="63">
        <v>24.8</v>
      </c>
      <c r="BH402" s="8"/>
      <c r="BI402" s="62">
        <v>122</v>
      </c>
      <c r="BJ402" s="63">
        <v>26.3</v>
      </c>
      <c r="BL402" s="80">
        <v>132.84678649899999</v>
      </c>
      <c r="BM402" s="10">
        <v>26.910444259639998</v>
      </c>
      <c r="BO402" s="80">
        <v>149.81857299800001</v>
      </c>
      <c r="BP402" s="10">
        <v>35.88869857788</v>
      </c>
      <c r="BR402" s="80">
        <v>148.02572631839999</v>
      </c>
      <c r="BS402" s="10">
        <v>35.920902252200001</v>
      </c>
      <c r="BU402" s="45">
        <v>139.72682189939999</v>
      </c>
      <c r="BV402" s="10">
        <v>35.818954467769998</v>
      </c>
    </row>
    <row r="403" spans="1:74" x14ac:dyDescent="0.3">
      <c r="A403" s="62">
        <v>248</v>
      </c>
      <c r="B403" s="63">
        <v>18.899999999999999</v>
      </c>
      <c r="C403" s="8"/>
      <c r="D403" s="62">
        <v>220</v>
      </c>
      <c r="E403" s="63">
        <v>22.8</v>
      </c>
      <c r="F403" s="8"/>
      <c r="G403" s="62">
        <v>218</v>
      </c>
      <c r="H403" s="63">
        <v>22.8</v>
      </c>
      <c r="I403" s="8"/>
      <c r="J403" s="45">
        <v>217.70895385739999</v>
      </c>
      <c r="K403" s="63">
        <v>22.8</v>
      </c>
      <c r="L403" s="8"/>
      <c r="M403" s="62">
        <v>213</v>
      </c>
      <c r="N403" s="63">
        <v>22</v>
      </c>
      <c r="O403" s="8"/>
      <c r="P403" s="62">
        <v>207</v>
      </c>
      <c r="Q403" s="63">
        <v>23.3</v>
      </c>
      <c r="R403" s="8"/>
      <c r="S403" s="45">
        <v>197.13334655759999</v>
      </c>
      <c r="T403" s="63">
        <v>22.1</v>
      </c>
      <c r="U403" s="8"/>
      <c r="V403" s="62">
        <v>194</v>
      </c>
      <c r="W403" s="63">
        <v>21.1</v>
      </c>
      <c r="X403" s="8"/>
      <c r="Y403" s="62">
        <v>205</v>
      </c>
      <c r="Z403" s="63">
        <v>21.2</v>
      </c>
      <c r="AA403" s="8"/>
      <c r="AB403" s="45">
        <v>206.84289550779999</v>
      </c>
      <c r="AC403" s="63">
        <v>22.3</v>
      </c>
      <c r="AD403" s="8"/>
      <c r="AE403" s="62">
        <v>206</v>
      </c>
      <c r="AF403" s="63">
        <v>22.2</v>
      </c>
      <c r="AG403" s="8"/>
      <c r="AH403" s="62">
        <v>0.96799999999999997</v>
      </c>
      <c r="AI403" s="63">
        <v>22.2</v>
      </c>
      <c r="AJ403" s="8"/>
      <c r="AK403" s="45">
        <v>183.08279418949999</v>
      </c>
      <c r="AL403" s="63">
        <v>21.2</v>
      </c>
      <c r="AM403" s="8"/>
      <c r="AN403" s="62">
        <v>193</v>
      </c>
      <c r="AO403" s="63">
        <v>24.1</v>
      </c>
      <c r="AP403" s="8"/>
      <c r="AQ403" s="45">
        <v>226.91389465329999</v>
      </c>
      <c r="AR403" s="63">
        <v>24.2</v>
      </c>
      <c r="AS403" s="8"/>
      <c r="AT403" s="62">
        <v>227</v>
      </c>
      <c r="AU403" s="63">
        <v>24.2</v>
      </c>
      <c r="AV403" s="8"/>
      <c r="AW403" s="62">
        <v>129</v>
      </c>
      <c r="AX403" s="63">
        <v>20.100000000000001</v>
      </c>
      <c r="AY403" s="8"/>
      <c r="AZ403" s="62">
        <v>130</v>
      </c>
      <c r="BA403" s="63">
        <v>24.3</v>
      </c>
      <c r="BB403" s="8"/>
      <c r="BC403" s="45">
        <v>128.62725830080001</v>
      </c>
      <c r="BD403" s="63">
        <v>28.1</v>
      </c>
      <c r="BF403" s="62">
        <v>119</v>
      </c>
      <c r="BG403" s="63">
        <v>24.7</v>
      </c>
      <c r="BH403" s="8"/>
      <c r="BI403" s="62">
        <v>122</v>
      </c>
      <c r="BJ403" s="63">
        <v>26.2</v>
      </c>
      <c r="BL403" s="80">
        <v>132.4959564209</v>
      </c>
      <c r="BM403" s="10">
        <v>26.793745040889998</v>
      </c>
      <c r="BO403" s="80">
        <v>149.1618347168</v>
      </c>
      <c r="BP403" s="10">
        <v>35.772304534909999</v>
      </c>
      <c r="BR403" s="80">
        <v>146.9393005371</v>
      </c>
      <c r="BS403" s="10">
        <v>35.804264068599998</v>
      </c>
      <c r="BU403" s="45">
        <v>139.18531799319999</v>
      </c>
      <c r="BV403" s="10">
        <v>35.701522827150001</v>
      </c>
    </row>
    <row r="404" spans="1:74" x14ac:dyDescent="0.3">
      <c r="A404" s="62">
        <v>248</v>
      </c>
      <c r="B404" s="63">
        <v>19</v>
      </c>
      <c r="C404" s="8"/>
      <c r="D404" s="62">
        <v>220</v>
      </c>
      <c r="E404" s="63">
        <v>22.7</v>
      </c>
      <c r="F404" s="8"/>
      <c r="G404" s="62">
        <v>217</v>
      </c>
      <c r="H404" s="63">
        <v>22.7</v>
      </c>
      <c r="I404" s="8"/>
      <c r="J404" s="45">
        <v>217.08517456050001</v>
      </c>
      <c r="K404" s="63">
        <v>22.7</v>
      </c>
      <c r="L404" s="8"/>
      <c r="M404" s="62">
        <v>213</v>
      </c>
      <c r="N404" s="63">
        <v>21.9</v>
      </c>
      <c r="O404" s="8"/>
      <c r="P404" s="62">
        <v>206</v>
      </c>
      <c r="Q404" s="63">
        <v>23.2</v>
      </c>
      <c r="R404" s="8"/>
      <c r="S404" s="45">
        <v>196.69511413570001</v>
      </c>
      <c r="T404" s="63">
        <v>22</v>
      </c>
      <c r="U404" s="8"/>
      <c r="V404" s="62">
        <v>193</v>
      </c>
      <c r="W404" s="63">
        <v>21</v>
      </c>
      <c r="X404" s="8"/>
      <c r="Y404" s="62">
        <v>205</v>
      </c>
      <c r="Z404" s="63">
        <v>21.1</v>
      </c>
      <c r="AA404" s="8"/>
      <c r="AB404" s="45">
        <v>206.42687988279999</v>
      </c>
      <c r="AC404" s="63">
        <v>22.2</v>
      </c>
      <c r="AD404" s="8"/>
      <c r="AE404" s="62">
        <v>205</v>
      </c>
      <c r="AF404" s="63">
        <v>22.1</v>
      </c>
      <c r="AG404" s="8"/>
      <c r="AH404" s="62">
        <v>0.96799999999999997</v>
      </c>
      <c r="AI404" s="63">
        <v>22.1</v>
      </c>
      <c r="AJ404" s="8"/>
      <c r="AK404" s="45">
        <v>182.95108032229999</v>
      </c>
      <c r="AL404" s="63">
        <v>21.1</v>
      </c>
      <c r="AM404" s="8"/>
      <c r="AN404" s="62">
        <v>192</v>
      </c>
      <c r="AO404" s="63">
        <v>24</v>
      </c>
      <c r="AP404" s="8"/>
      <c r="AQ404" s="45">
        <v>225.85823059079999</v>
      </c>
      <c r="AR404" s="63">
        <v>24.1</v>
      </c>
      <c r="AS404" s="8"/>
      <c r="AT404" s="62">
        <v>226</v>
      </c>
      <c r="AU404" s="63">
        <v>24.1</v>
      </c>
      <c r="AV404" s="8"/>
      <c r="AW404" s="62">
        <v>128</v>
      </c>
      <c r="AX404" s="63">
        <v>20</v>
      </c>
      <c r="AY404" s="8"/>
      <c r="AZ404" s="62">
        <v>129</v>
      </c>
      <c r="BA404" s="63">
        <v>24.2</v>
      </c>
      <c r="BB404" s="8"/>
      <c r="BC404" s="45">
        <v>128.32257080080001</v>
      </c>
      <c r="BD404" s="63">
        <v>28</v>
      </c>
      <c r="BF404" s="62">
        <v>119</v>
      </c>
      <c r="BG404" s="63">
        <v>24.5</v>
      </c>
      <c r="BH404" s="8"/>
      <c r="BI404" s="62">
        <v>121</v>
      </c>
      <c r="BJ404" s="63">
        <v>26.1</v>
      </c>
      <c r="BL404" s="80">
        <v>132.1590423584</v>
      </c>
      <c r="BM404" s="10">
        <v>26.676862716670001</v>
      </c>
      <c r="BO404" s="80">
        <v>148.54415893550001</v>
      </c>
      <c r="BP404" s="10">
        <v>35.65548324585</v>
      </c>
      <c r="BR404" s="80">
        <v>146.00619506839999</v>
      </c>
      <c r="BS404" s="10">
        <v>35.688297271730001</v>
      </c>
      <c r="BU404" s="45">
        <v>138.65065002439999</v>
      </c>
      <c r="BV404" s="10">
        <v>35.585067749019998</v>
      </c>
    </row>
    <row r="405" spans="1:74" x14ac:dyDescent="0.3">
      <c r="A405" s="62">
        <v>248</v>
      </c>
      <c r="B405" s="63">
        <v>19</v>
      </c>
      <c r="C405" s="8"/>
      <c r="D405" s="62">
        <v>219</v>
      </c>
      <c r="E405" s="63">
        <v>22.6</v>
      </c>
      <c r="F405" s="8"/>
      <c r="G405" s="62">
        <v>217</v>
      </c>
      <c r="H405" s="63">
        <v>22.6</v>
      </c>
      <c r="I405" s="8"/>
      <c r="J405" s="45">
        <v>216.50802612300001</v>
      </c>
      <c r="K405" s="63">
        <v>22.6</v>
      </c>
      <c r="L405" s="8"/>
      <c r="M405" s="62">
        <v>213</v>
      </c>
      <c r="N405" s="63">
        <v>21.8</v>
      </c>
      <c r="O405" s="8"/>
      <c r="P405" s="62">
        <v>205</v>
      </c>
      <c r="Q405" s="63">
        <v>23.1</v>
      </c>
      <c r="R405" s="8"/>
      <c r="S405" s="45">
        <v>196.33183288570001</v>
      </c>
      <c r="T405" s="63">
        <v>21.9</v>
      </c>
      <c r="U405" s="8"/>
      <c r="V405" s="62">
        <v>193</v>
      </c>
      <c r="W405" s="63">
        <v>20.9</v>
      </c>
      <c r="X405" s="8"/>
      <c r="Y405" s="62">
        <v>205</v>
      </c>
      <c r="Z405" s="63">
        <v>21</v>
      </c>
      <c r="AA405" s="8"/>
      <c r="AB405" s="45">
        <v>206.06860351559999</v>
      </c>
      <c r="AC405" s="63">
        <v>22.1</v>
      </c>
      <c r="AD405" s="8"/>
      <c r="AE405" s="62">
        <v>205</v>
      </c>
      <c r="AF405" s="63">
        <v>22</v>
      </c>
      <c r="AG405" s="8"/>
      <c r="AH405" s="62">
        <v>0.96799999999999997</v>
      </c>
      <c r="AI405" s="63">
        <v>22</v>
      </c>
      <c r="AJ405" s="8"/>
      <c r="AK405" s="45">
        <v>182.82571411129999</v>
      </c>
      <c r="AL405" s="63">
        <v>21</v>
      </c>
      <c r="AM405" s="8"/>
      <c r="AN405" s="62">
        <v>191</v>
      </c>
      <c r="AO405" s="63">
        <v>23.9</v>
      </c>
      <c r="AP405" s="8"/>
      <c r="AQ405" s="45">
        <v>224.86387634280001</v>
      </c>
      <c r="AR405" s="63">
        <v>24</v>
      </c>
      <c r="AS405" s="8"/>
      <c r="AT405" s="62">
        <v>225</v>
      </c>
      <c r="AU405" s="63">
        <v>24</v>
      </c>
      <c r="AV405" s="8"/>
      <c r="AW405" s="62">
        <v>128</v>
      </c>
      <c r="AX405" s="63">
        <v>19.899999999999999</v>
      </c>
      <c r="AY405" s="8"/>
      <c r="AZ405" s="62">
        <v>129</v>
      </c>
      <c r="BA405" s="63">
        <v>24.1</v>
      </c>
      <c r="BB405" s="8"/>
      <c r="BC405" s="45">
        <v>128.0337524414</v>
      </c>
      <c r="BD405" s="63">
        <v>27.9</v>
      </c>
      <c r="BF405" s="62">
        <v>118</v>
      </c>
      <c r="BG405" s="63">
        <v>24.4</v>
      </c>
      <c r="BH405" s="8"/>
      <c r="BI405" s="62">
        <v>121</v>
      </c>
      <c r="BJ405" s="63">
        <v>26</v>
      </c>
      <c r="BL405" s="80">
        <v>131.8279876709</v>
      </c>
      <c r="BM405" s="10">
        <v>26.560102462770001</v>
      </c>
      <c r="BO405" s="80">
        <v>147.96896362300001</v>
      </c>
      <c r="BP405" s="10">
        <v>35.538906097409999</v>
      </c>
      <c r="BR405" s="80">
        <v>145.1629333496</v>
      </c>
      <c r="BS405" s="10">
        <v>35.57074356079</v>
      </c>
      <c r="BU405" s="45">
        <v>138.11866760250001</v>
      </c>
      <c r="BV405" s="10">
        <v>35.469284057620001</v>
      </c>
    </row>
    <row r="406" spans="1:74" x14ac:dyDescent="0.3">
      <c r="A406" s="62">
        <v>248</v>
      </c>
      <c r="B406" s="63">
        <v>19.100000000000001</v>
      </c>
      <c r="C406" s="8"/>
      <c r="D406" s="62">
        <v>219</v>
      </c>
      <c r="E406" s="63">
        <v>22.5</v>
      </c>
      <c r="F406" s="8"/>
      <c r="G406" s="62">
        <v>216</v>
      </c>
      <c r="H406" s="63">
        <v>22.5</v>
      </c>
      <c r="I406" s="8"/>
      <c r="J406" s="45">
        <v>215.94454956050001</v>
      </c>
      <c r="K406" s="63">
        <v>22.5</v>
      </c>
      <c r="L406" s="8"/>
      <c r="M406" s="62">
        <v>213</v>
      </c>
      <c r="N406" s="63">
        <v>21.7</v>
      </c>
      <c r="O406" s="8"/>
      <c r="P406" s="62">
        <v>204</v>
      </c>
      <c r="Q406" s="63">
        <v>23</v>
      </c>
      <c r="R406" s="8"/>
      <c r="S406" s="45">
        <v>196.03816223140001</v>
      </c>
      <c r="T406" s="63">
        <v>21.8</v>
      </c>
      <c r="U406" s="8"/>
      <c r="V406" s="62">
        <v>193</v>
      </c>
      <c r="W406" s="63">
        <v>20.8</v>
      </c>
      <c r="X406" s="8"/>
      <c r="Y406" s="62">
        <v>205</v>
      </c>
      <c r="Z406" s="63">
        <v>20.9</v>
      </c>
      <c r="AA406" s="8"/>
      <c r="AB406" s="45">
        <v>205.85681152340001</v>
      </c>
      <c r="AC406" s="63">
        <v>22</v>
      </c>
      <c r="AD406" s="8"/>
      <c r="AE406" s="62">
        <v>205</v>
      </c>
      <c r="AF406" s="63">
        <v>21.9</v>
      </c>
      <c r="AG406" s="8"/>
      <c r="AH406" s="62">
        <v>0.96799999999999997</v>
      </c>
      <c r="AI406" s="63">
        <v>21.9</v>
      </c>
      <c r="AJ406" s="8"/>
      <c r="AK406" s="45">
        <v>182.69284057620001</v>
      </c>
      <c r="AL406" s="63">
        <v>20.9</v>
      </c>
      <c r="AM406" s="8"/>
      <c r="AN406" s="62">
        <v>191</v>
      </c>
      <c r="AO406" s="63">
        <v>23.8</v>
      </c>
      <c r="AP406" s="8"/>
      <c r="AQ406" s="45">
        <v>223.93223571780001</v>
      </c>
      <c r="AR406" s="63">
        <v>23.9</v>
      </c>
      <c r="AS406" s="8"/>
      <c r="AT406" s="62">
        <v>224</v>
      </c>
      <c r="AU406" s="63">
        <v>23.9</v>
      </c>
      <c r="AV406" s="8"/>
      <c r="AW406" s="62">
        <v>128</v>
      </c>
      <c r="AX406" s="63">
        <v>19.8</v>
      </c>
      <c r="AY406" s="8"/>
      <c r="AZ406" s="62">
        <v>129</v>
      </c>
      <c r="BA406" s="63">
        <v>24</v>
      </c>
      <c r="BB406" s="8"/>
      <c r="BC406" s="45">
        <v>127.72663116459999</v>
      </c>
      <c r="BD406" s="63">
        <v>27.8</v>
      </c>
      <c r="BF406" s="62">
        <v>118</v>
      </c>
      <c r="BG406" s="63">
        <v>24.3</v>
      </c>
      <c r="BH406" s="8"/>
      <c r="BI406" s="62">
        <v>121</v>
      </c>
      <c r="BJ406" s="63">
        <v>25.8</v>
      </c>
      <c r="BL406" s="80">
        <v>131.47959899899999</v>
      </c>
      <c r="BM406" s="10">
        <v>26.443464279170001</v>
      </c>
      <c r="BO406" s="80">
        <v>147.4030456543</v>
      </c>
      <c r="BP406" s="10">
        <v>35.422634124760002</v>
      </c>
      <c r="BR406" s="80">
        <v>144.43490600589999</v>
      </c>
      <c r="BS406" s="10">
        <v>35.454471588129998</v>
      </c>
      <c r="BU406" s="45">
        <v>137.5791168213</v>
      </c>
      <c r="BV406" s="10">
        <v>35.351852416989999</v>
      </c>
    </row>
    <row r="407" spans="1:74" x14ac:dyDescent="0.3">
      <c r="A407" s="62">
        <v>248</v>
      </c>
      <c r="B407" s="63">
        <v>19.100000000000001</v>
      </c>
      <c r="C407" s="8"/>
      <c r="D407" s="62">
        <v>219</v>
      </c>
      <c r="E407" s="63">
        <v>22.4</v>
      </c>
      <c r="F407" s="8"/>
      <c r="G407" s="62">
        <v>215</v>
      </c>
      <c r="H407" s="63">
        <v>22.4</v>
      </c>
      <c r="I407" s="8"/>
      <c r="J407" s="45">
        <v>215.39938354489999</v>
      </c>
      <c r="K407" s="63">
        <v>22.4</v>
      </c>
      <c r="L407" s="8"/>
      <c r="M407" s="62">
        <v>213</v>
      </c>
      <c r="N407" s="63">
        <v>21.6</v>
      </c>
      <c r="O407" s="8"/>
      <c r="P407" s="62">
        <v>203</v>
      </c>
      <c r="Q407" s="63">
        <v>22.9</v>
      </c>
      <c r="R407" s="8"/>
      <c r="S407" s="45">
        <v>195.79634094240001</v>
      </c>
      <c r="T407" s="63">
        <v>21.7</v>
      </c>
      <c r="U407" s="8"/>
      <c r="V407" s="62">
        <v>193</v>
      </c>
      <c r="W407" s="63">
        <v>20.7</v>
      </c>
      <c r="X407" s="8"/>
      <c r="Y407" s="62">
        <v>205</v>
      </c>
      <c r="Z407" s="63">
        <v>20.8</v>
      </c>
      <c r="AA407" s="8"/>
      <c r="AB407" s="45">
        <v>205.734375</v>
      </c>
      <c r="AC407" s="63">
        <v>21.9</v>
      </c>
      <c r="AD407" s="8"/>
      <c r="AE407" s="62">
        <v>205</v>
      </c>
      <c r="AF407" s="63">
        <v>21.8</v>
      </c>
      <c r="AG407" s="8"/>
      <c r="AH407" s="62">
        <v>0.96799999999999997</v>
      </c>
      <c r="AI407" s="63">
        <v>21.8</v>
      </c>
      <c r="AJ407" s="8"/>
      <c r="AK407" s="45">
        <v>182.5567932129</v>
      </c>
      <c r="AL407" s="63">
        <v>20.8</v>
      </c>
      <c r="AM407" s="8"/>
      <c r="AN407" s="62">
        <v>190</v>
      </c>
      <c r="AO407" s="63">
        <v>23.7</v>
      </c>
      <c r="AP407" s="8"/>
      <c r="AQ407" s="45">
        <v>223.08409118649999</v>
      </c>
      <c r="AR407" s="63">
        <v>23.8</v>
      </c>
      <c r="AS407" s="8"/>
      <c r="AT407" s="62">
        <v>223</v>
      </c>
      <c r="AU407" s="63">
        <v>23.8</v>
      </c>
      <c r="AV407" s="8"/>
      <c r="AW407" s="62">
        <v>127</v>
      </c>
      <c r="AX407" s="63">
        <v>19.7</v>
      </c>
      <c r="AY407" s="8"/>
      <c r="AZ407" s="62">
        <v>128</v>
      </c>
      <c r="BA407" s="63">
        <v>23.9</v>
      </c>
      <c r="BB407" s="8"/>
      <c r="BC407" s="45">
        <v>127.4524612427</v>
      </c>
      <c r="BD407" s="63">
        <v>27.7</v>
      </c>
      <c r="BF407" s="62">
        <v>118</v>
      </c>
      <c r="BG407" s="63">
        <v>24.2</v>
      </c>
      <c r="BH407" s="8"/>
      <c r="BI407" s="62">
        <v>120</v>
      </c>
      <c r="BJ407" s="63">
        <v>25.7</v>
      </c>
      <c r="BL407" s="80">
        <v>131.12632751460001</v>
      </c>
      <c r="BM407" s="10">
        <v>26.326887130740001</v>
      </c>
      <c r="BO407" s="80">
        <v>146.8473815918</v>
      </c>
      <c r="BP407" s="10">
        <v>35.305263519290001</v>
      </c>
      <c r="BR407" s="80">
        <v>143.89559936520001</v>
      </c>
      <c r="BS407" s="10">
        <v>35.33850479126</v>
      </c>
      <c r="BU407" s="45">
        <v>137.05323791500001</v>
      </c>
      <c r="BV407" s="10">
        <v>35.235397338870001</v>
      </c>
    </row>
    <row r="408" spans="1:74" x14ac:dyDescent="0.3">
      <c r="A408" s="62">
        <v>248</v>
      </c>
      <c r="B408" s="63">
        <v>19.2</v>
      </c>
      <c r="C408" s="8"/>
      <c r="D408" s="62">
        <v>219</v>
      </c>
      <c r="E408" s="63">
        <v>22.3</v>
      </c>
      <c r="F408" s="8"/>
      <c r="G408" s="62">
        <v>215</v>
      </c>
      <c r="H408" s="63">
        <v>22.3</v>
      </c>
      <c r="I408" s="8"/>
      <c r="J408" s="45">
        <v>214.97897338870001</v>
      </c>
      <c r="K408" s="63">
        <v>22.3</v>
      </c>
      <c r="L408" s="8"/>
      <c r="M408" s="62">
        <v>213</v>
      </c>
      <c r="N408" s="63">
        <v>21.5</v>
      </c>
      <c r="O408" s="8"/>
      <c r="P408" s="62">
        <v>202</v>
      </c>
      <c r="Q408" s="63">
        <v>22.8</v>
      </c>
      <c r="R408" s="8"/>
      <c r="S408" s="45">
        <v>195.60237121579999</v>
      </c>
      <c r="T408" s="63">
        <v>21.6</v>
      </c>
      <c r="U408" s="8"/>
      <c r="V408" s="62">
        <v>193</v>
      </c>
      <c r="W408" s="63">
        <v>20.6</v>
      </c>
      <c r="X408" s="8"/>
      <c r="Y408" s="62">
        <v>205</v>
      </c>
      <c r="Z408" s="63">
        <v>20.7</v>
      </c>
      <c r="AA408" s="8"/>
      <c r="AB408" s="45">
        <v>205.59008789059999</v>
      </c>
      <c r="AC408" s="63">
        <v>21.8</v>
      </c>
      <c r="AD408" s="8"/>
      <c r="AE408" s="62">
        <v>205</v>
      </c>
      <c r="AF408" s="63">
        <v>21.7</v>
      </c>
      <c r="AG408" s="8"/>
      <c r="AH408" s="62">
        <v>0.96799999999999997</v>
      </c>
      <c r="AI408" s="63">
        <v>21.7</v>
      </c>
      <c r="AJ408" s="8"/>
      <c r="AK408" s="45">
        <v>182.41635131839999</v>
      </c>
      <c r="AL408" s="63">
        <v>20.7</v>
      </c>
      <c r="AM408" s="8"/>
      <c r="AN408" s="62">
        <v>189</v>
      </c>
      <c r="AO408" s="63">
        <v>23.6</v>
      </c>
      <c r="AP408" s="8"/>
      <c r="AQ408" s="45">
        <v>222.28770446780001</v>
      </c>
      <c r="AR408" s="63">
        <v>23.7</v>
      </c>
      <c r="AS408" s="8"/>
      <c r="AT408" s="62">
        <v>222</v>
      </c>
      <c r="AU408" s="63">
        <v>23.7</v>
      </c>
      <c r="AV408" s="8"/>
      <c r="AW408" s="62">
        <v>127</v>
      </c>
      <c r="AX408" s="63">
        <v>19.600000000000001</v>
      </c>
      <c r="AY408" s="8"/>
      <c r="AZ408" s="62">
        <v>128</v>
      </c>
      <c r="BA408" s="63">
        <v>23.8</v>
      </c>
      <c r="BB408" s="8"/>
      <c r="BC408" s="45">
        <v>127.1828079224</v>
      </c>
      <c r="BD408" s="63">
        <v>27.6</v>
      </c>
      <c r="BF408" s="62">
        <v>118</v>
      </c>
      <c r="BG408" s="63">
        <v>24.1</v>
      </c>
      <c r="BH408" s="8"/>
      <c r="BI408" s="62">
        <v>120</v>
      </c>
      <c r="BJ408" s="63">
        <v>25.6</v>
      </c>
      <c r="BL408" s="80">
        <v>130.7371673584</v>
      </c>
      <c r="BM408" s="10">
        <v>26.21061515808</v>
      </c>
      <c r="BO408" s="80">
        <v>146.3278503418</v>
      </c>
      <c r="BP408" s="10">
        <v>35.18868637085</v>
      </c>
      <c r="BR408" s="80">
        <v>143.37802124020001</v>
      </c>
      <c r="BS408" s="10">
        <v>35.221378326420002</v>
      </c>
      <c r="BU408" s="45">
        <v>136.51979064939999</v>
      </c>
      <c r="BV408" s="10">
        <v>35.119064331049998</v>
      </c>
    </row>
    <row r="409" spans="1:74" x14ac:dyDescent="0.3">
      <c r="A409" s="62">
        <v>248</v>
      </c>
      <c r="B409" s="63">
        <v>19.2</v>
      </c>
      <c r="C409" s="8"/>
      <c r="D409" s="62">
        <v>219</v>
      </c>
      <c r="E409" s="63">
        <v>22.2</v>
      </c>
      <c r="F409" s="8"/>
      <c r="G409" s="62">
        <v>215</v>
      </c>
      <c r="H409" s="63">
        <v>22.2</v>
      </c>
      <c r="I409" s="8"/>
      <c r="J409" s="45">
        <v>214.6696472168</v>
      </c>
      <c r="K409" s="63">
        <v>22.2</v>
      </c>
      <c r="L409" s="8"/>
      <c r="M409" s="62">
        <v>212</v>
      </c>
      <c r="N409" s="63">
        <v>21.4</v>
      </c>
      <c r="O409" s="8"/>
      <c r="P409" s="62">
        <v>202</v>
      </c>
      <c r="Q409" s="63">
        <v>22.7</v>
      </c>
      <c r="R409" s="8"/>
      <c r="S409" s="45">
        <v>195.44477844240001</v>
      </c>
      <c r="T409" s="63">
        <v>21.5</v>
      </c>
      <c r="U409" s="8"/>
      <c r="V409" s="62">
        <v>193</v>
      </c>
      <c r="W409" s="63">
        <v>20.5</v>
      </c>
      <c r="X409" s="8"/>
      <c r="Y409" s="62">
        <v>204</v>
      </c>
      <c r="Z409" s="63">
        <v>20.6</v>
      </c>
      <c r="AA409" s="8"/>
      <c r="AB409" s="45">
        <v>205.43762207029999</v>
      </c>
      <c r="AC409" s="63">
        <v>21.7</v>
      </c>
      <c r="AD409" s="8"/>
      <c r="AE409" s="62">
        <v>205</v>
      </c>
      <c r="AF409" s="63">
        <v>21.6</v>
      </c>
      <c r="AG409" s="8"/>
      <c r="AH409" s="62">
        <v>0.96799999999999997</v>
      </c>
      <c r="AI409" s="63">
        <v>21.6</v>
      </c>
      <c r="AJ409" s="8"/>
      <c r="AK409" s="45">
        <v>182.2774963379</v>
      </c>
      <c r="AL409" s="63">
        <v>20.6</v>
      </c>
      <c r="AM409" s="8"/>
      <c r="AN409" s="62">
        <v>189</v>
      </c>
      <c r="AO409" s="63">
        <v>23.5</v>
      </c>
      <c r="AP409" s="8"/>
      <c r="AQ409" s="45">
        <v>221.55479431149999</v>
      </c>
      <c r="AR409" s="63">
        <v>23.6</v>
      </c>
      <c r="AS409" s="8"/>
      <c r="AT409" s="62">
        <v>221</v>
      </c>
      <c r="AU409" s="63">
        <v>23.6</v>
      </c>
      <c r="AV409" s="8"/>
      <c r="AW409" s="62">
        <v>127</v>
      </c>
      <c r="AX409" s="63">
        <v>19.600000000000001</v>
      </c>
      <c r="AY409" s="8"/>
      <c r="AZ409" s="62">
        <v>128</v>
      </c>
      <c r="BA409" s="63">
        <v>23.7</v>
      </c>
      <c r="BB409" s="8"/>
      <c r="BC409" s="45">
        <v>126.8884963989</v>
      </c>
      <c r="BD409" s="63">
        <v>27.4</v>
      </c>
      <c r="BF409" s="62">
        <v>117</v>
      </c>
      <c r="BG409" s="63">
        <v>24</v>
      </c>
      <c r="BH409" s="8"/>
      <c r="BI409" s="62">
        <v>120</v>
      </c>
      <c r="BJ409" s="63">
        <v>25.5</v>
      </c>
      <c r="BL409" s="80">
        <v>130.31944274899999</v>
      </c>
      <c r="BM409" s="10">
        <v>26.09391593933</v>
      </c>
      <c r="BO409" s="80">
        <v>145.82125854489999</v>
      </c>
      <c r="BP409" s="10">
        <v>35.072597503659999</v>
      </c>
      <c r="BR409" s="80">
        <v>142.87850952150001</v>
      </c>
      <c r="BS409" s="10">
        <v>35.104679107670002</v>
      </c>
      <c r="BU409" s="45">
        <v>135.99098205569999</v>
      </c>
      <c r="BV409" s="10">
        <v>35.00193786621</v>
      </c>
    </row>
    <row r="410" spans="1:74" x14ac:dyDescent="0.3">
      <c r="A410" s="62">
        <v>248</v>
      </c>
      <c r="B410" s="63">
        <v>19.3</v>
      </c>
      <c r="C410" s="8"/>
      <c r="D410" s="62">
        <v>219</v>
      </c>
      <c r="E410" s="63">
        <v>22.1</v>
      </c>
      <c r="F410" s="8"/>
      <c r="G410" s="62">
        <v>215</v>
      </c>
      <c r="H410" s="63">
        <v>22.1</v>
      </c>
      <c r="I410" s="8"/>
      <c r="J410" s="45">
        <v>214.3758239746</v>
      </c>
      <c r="K410" s="63">
        <v>22.1</v>
      </c>
      <c r="L410" s="8"/>
      <c r="M410" s="62">
        <v>212</v>
      </c>
      <c r="N410" s="63">
        <v>21.3</v>
      </c>
      <c r="O410" s="8"/>
      <c r="P410" s="62">
        <v>201</v>
      </c>
      <c r="Q410" s="63">
        <v>22.6</v>
      </c>
      <c r="R410" s="8"/>
      <c r="S410" s="45">
        <v>195.28523254390001</v>
      </c>
      <c r="T410" s="63">
        <v>21.4</v>
      </c>
      <c r="U410" s="8"/>
      <c r="V410" s="62">
        <v>193</v>
      </c>
      <c r="W410" s="63">
        <v>20.399999999999999</v>
      </c>
      <c r="X410" s="8"/>
      <c r="Y410" s="62">
        <v>204</v>
      </c>
      <c r="Z410" s="63">
        <v>20.5</v>
      </c>
      <c r="AA410" s="8"/>
      <c r="AB410" s="45">
        <v>205.2982788086</v>
      </c>
      <c r="AC410" s="63">
        <v>21.6</v>
      </c>
      <c r="AD410" s="8"/>
      <c r="AE410" s="62">
        <v>205</v>
      </c>
      <c r="AF410" s="63">
        <v>21.5</v>
      </c>
      <c r="AG410" s="8"/>
      <c r="AH410" s="62">
        <v>0.96799999999999997</v>
      </c>
      <c r="AI410" s="63">
        <v>21.5</v>
      </c>
      <c r="AJ410" s="8"/>
      <c r="AK410" s="45">
        <v>182.13613891599999</v>
      </c>
      <c r="AL410" s="63">
        <v>20.5</v>
      </c>
      <c r="AM410" s="8"/>
      <c r="AN410" s="62">
        <v>188</v>
      </c>
      <c r="AO410" s="63">
        <v>23.4</v>
      </c>
      <c r="AP410" s="8"/>
      <c r="AQ410" s="45">
        <v>220.93809509280001</v>
      </c>
      <c r="AR410" s="63">
        <v>23.5</v>
      </c>
      <c r="AS410" s="8"/>
      <c r="AT410" s="62">
        <v>220</v>
      </c>
      <c r="AU410" s="63">
        <v>23.5</v>
      </c>
      <c r="AV410" s="8"/>
      <c r="AW410" s="62">
        <v>127</v>
      </c>
      <c r="AX410" s="63">
        <v>19.5</v>
      </c>
      <c r="AY410" s="8"/>
      <c r="AZ410" s="62">
        <v>127</v>
      </c>
      <c r="BA410" s="63">
        <v>23.6</v>
      </c>
      <c r="BB410" s="8"/>
      <c r="BC410" s="45">
        <v>126.6027297974</v>
      </c>
      <c r="BD410" s="63">
        <v>27.3</v>
      </c>
      <c r="BF410" s="62">
        <v>117</v>
      </c>
      <c r="BG410" s="63">
        <v>23.8</v>
      </c>
      <c r="BH410" s="8"/>
      <c r="BI410" s="62">
        <v>120</v>
      </c>
      <c r="BJ410" s="63">
        <v>25.4</v>
      </c>
      <c r="BL410" s="80">
        <v>129.90782165530001</v>
      </c>
      <c r="BM410" s="10">
        <v>25.977277755740001</v>
      </c>
      <c r="BO410" s="80">
        <v>145.30685424800001</v>
      </c>
      <c r="BP410" s="10">
        <v>34.954921722409999</v>
      </c>
      <c r="BR410" s="80">
        <v>142.38314819339999</v>
      </c>
      <c r="BS410" s="10">
        <v>34.988590240480001</v>
      </c>
      <c r="BU410" s="45">
        <v>135.47511291500001</v>
      </c>
      <c r="BV410" s="10">
        <v>34.885177612299998</v>
      </c>
    </row>
    <row r="411" spans="1:74" x14ac:dyDescent="0.3">
      <c r="A411" s="62">
        <v>247</v>
      </c>
      <c r="B411" s="63">
        <v>19.3</v>
      </c>
      <c r="C411" s="8"/>
      <c r="D411" s="62">
        <v>218</v>
      </c>
      <c r="E411" s="63">
        <v>22</v>
      </c>
      <c r="F411" s="8"/>
      <c r="G411" s="62">
        <v>215</v>
      </c>
      <c r="H411" s="63">
        <v>22</v>
      </c>
      <c r="I411" s="8"/>
      <c r="J411" s="45">
        <v>214.13339233400001</v>
      </c>
      <c r="K411" s="63">
        <v>22</v>
      </c>
      <c r="L411" s="8"/>
      <c r="M411" s="62">
        <v>212</v>
      </c>
      <c r="N411" s="63">
        <v>21.2</v>
      </c>
      <c r="O411" s="8"/>
      <c r="P411" s="62">
        <v>200</v>
      </c>
      <c r="Q411" s="63">
        <v>22.5</v>
      </c>
      <c r="R411" s="8"/>
      <c r="S411" s="45">
        <v>195.13362121579999</v>
      </c>
      <c r="T411" s="63">
        <v>21.3</v>
      </c>
      <c r="U411" s="8"/>
      <c r="V411" s="62">
        <v>192</v>
      </c>
      <c r="W411" s="63">
        <v>20.3</v>
      </c>
      <c r="X411" s="8"/>
      <c r="Y411" s="62">
        <v>204</v>
      </c>
      <c r="Z411" s="63">
        <v>20.399999999999999</v>
      </c>
      <c r="AA411" s="8"/>
      <c r="AB411" s="45">
        <v>205.14270019529999</v>
      </c>
      <c r="AC411" s="63">
        <v>21.5</v>
      </c>
      <c r="AD411" s="8"/>
      <c r="AE411" s="62">
        <v>204</v>
      </c>
      <c r="AF411" s="63">
        <v>21.4</v>
      </c>
      <c r="AG411" s="8"/>
      <c r="AH411" s="62">
        <v>0.96799999999999997</v>
      </c>
      <c r="AI411" s="63">
        <v>21.4</v>
      </c>
      <c r="AJ411" s="8"/>
      <c r="AK411" s="45">
        <v>181.98208618160001</v>
      </c>
      <c r="AL411" s="63">
        <v>20.399999999999999</v>
      </c>
      <c r="AM411" s="8"/>
      <c r="AN411" s="62">
        <v>188</v>
      </c>
      <c r="AO411" s="63">
        <v>23.3</v>
      </c>
      <c r="AP411" s="8"/>
      <c r="AQ411" s="45">
        <v>220.3387298584</v>
      </c>
      <c r="AR411" s="63">
        <v>23.4</v>
      </c>
      <c r="AS411" s="8"/>
      <c r="AT411" s="62">
        <v>220</v>
      </c>
      <c r="AU411" s="63">
        <v>23.4</v>
      </c>
      <c r="AV411" s="8"/>
      <c r="AW411" s="62">
        <v>126</v>
      </c>
      <c r="AX411" s="63">
        <v>19.399999999999999</v>
      </c>
      <c r="AY411" s="8"/>
      <c r="AZ411" s="62">
        <v>127</v>
      </c>
      <c r="BA411" s="63">
        <v>23.5</v>
      </c>
      <c r="BB411" s="8"/>
      <c r="BC411" s="45">
        <v>126.31806182859999</v>
      </c>
      <c r="BD411" s="63">
        <v>27.2</v>
      </c>
      <c r="BF411" s="62">
        <v>117</v>
      </c>
      <c r="BG411" s="63">
        <v>23.7</v>
      </c>
      <c r="BH411" s="8"/>
      <c r="BI411" s="62">
        <v>119</v>
      </c>
      <c r="BJ411" s="63">
        <v>25.3</v>
      </c>
      <c r="BL411" s="80">
        <v>129.5066986084</v>
      </c>
      <c r="BM411" s="10">
        <v>25.860822677609999</v>
      </c>
      <c r="BO411" s="80">
        <v>144.80123901370001</v>
      </c>
      <c r="BP411" s="10">
        <v>34.83810043335</v>
      </c>
      <c r="BR411" s="80">
        <v>141.88412475589999</v>
      </c>
      <c r="BS411" s="10">
        <v>34.871341705319999</v>
      </c>
      <c r="BU411" s="45">
        <v>134.96046447750001</v>
      </c>
      <c r="BV411" s="10">
        <v>34.768844604489999</v>
      </c>
    </row>
    <row r="412" spans="1:74" x14ac:dyDescent="0.3">
      <c r="A412" s="62">
        <v>247</v>
      </c>
      <c r="B412" s="63">
        <v>19.399999999999999</v>
      </c>
      <c r="C412" s="8"/>
      <c r="D412" s="62">
        <v>218</v>
      </c>
      <c r="E412" s="63">
        <v>21.9</v>
      </c>
      <c r="F412" s="8"/>
      <c r="G412" s="62">
        <v>214</v>
      </c>
      <c r="H412" s="63">
        <v>21.9</v>
      </c>
      <c r="I412" s="8"/>
      <c r="J412" s="45">
        <v>213.97006225589999</v>
      </c>
      <c r="K412" s="63">
        <v>21.9</v>
      </c>
      <c r="L412" s="8"/>
      <c r="M412" s="62">
        <v>212</v>
      </c>
      <c r="N412" s="63">
        <v>21.1</v>
      </c>
      <c r="O412" s="8"/>
      <c r="P412" s="62">
        <v>200</v>
      </c>
      <c r="Q412" s="63">
        <v>22.4</v>
      </c>
      <c r="R412" s="8"/>
      <c r="S412" s="45">
        <v>194.97523498539999</v>
      </c>
      <c r="T412" s="63">
        <v>21.2</v>
      </c>
      <c r="U412" s="8"/>
      <c r="V412" s="62">
        <v>192</v>
      </c>
      <c r="W412" s="63">
        <v>20.2</v>
      </c>
      <c r="X412" s="8"/>
      <c r="Y412" s="62">
        <v>204</v>
      </c>
      <c r="Z412" s="63">
        <v>20.3</v>
      </c>
      <c r="AA412" s="8"/>
      <c r="AB412" s="45">
        <v>204.99694824220001</v>
      </c>
      <c r="AC412" s="63">
        <v>21.4</v>
      </c>
      <c r="AD412" s="8"/>
      <c r="AE412" s="62">
        <v>204</v>
      </c>
      <c r="AF412" s="63">
        <v>21.3</v>
      </c>
      <c r="AG412" s="8"/>
      <c r="AH412" s="62">
        <v>0.96799999999999997</v>
      </c>
      <c r="AI412" s="63">
        <v>21.3</v>
      </c>
      <c r="AJ412" s="8"/>
      <c r="AK412" s="45">
        <v>181.83688354489999</v>
      </c>
      <c r="AL412" s="63">
        <v>20.3</v>
      </c>
      <c r="AM412" s="8"/>
      <c r="AN412" s="62">
        <v>187</v>
      </c>
      <c r="AO412" s="63">
        <v>23.2</v>
      </c>
      <c r="AP412" s="8"/>
      <c r="AQ412" s="45">
        <v>219.74424743649999</v>
      </c>
      <c r="AR412" s="63">
        <v>23.3</v>
      </c>
      <c r="AS412" s="8"/>
      <c r="AT412" s="62">
        <v>219</v>
      </c>
      <c r="AU412" s="63">
        <v>23.3</v>
      </c>
      <c r="AV412" s="8"/>
      <c r="AW412" s="62">
        <v>126</v>
      </c>
      <c r="AX412" s="63">
        <v>19.3</v>
      </c>
      <c r="AY412" s="8"/>
      <c r="AZ412" s="62">
        <v>127</v>
      </c>
      <c r="BA412" s="63">
        <v>23.4</v>
      </c>
      <c r="BB412" s="8"/>
      <c r="BC412" s="45">
        <v>126.0100784302</v>
      </c>
      <c r="BD412" s="63">
        <v>27.1</v>
      </c>
      <c r="BF412" s="62">
        <v>116</v>
      </c>
      <c r="BG412" s="63">
        <v>23.6</v>
      </c>
      <c r="BH412" s="8"/>
      <c r="BI412" s="62">
        <v>119</v>
      </c>
      <c r="BJ412" s="63">
        <v>25.1</v>
      </c>
      <c r="BL412" s="80">
        <v>129.09184265139999</v>
      </c>
      <c r="BM412" s="10">
        <v>25.743495941159999</v>
      </c>
      <c r="BO412" s="80">
        <v>144.2995300293</v>
      </c>
      <c r="BP412" s="10">
        <v>34.722255706790001</v>
      </c>
      <c r="BR412" s="80">
        <v>141.39682006839999</v>
      </c>
      <c r="BS412" s="10">
        <v>34.754642486569999</v>
      </c>
      <c r="BU412" s="45">
        <v>134.44654846189999</v>
      </c>
      <c r="BV412" s="10">
        <v>34.651901245120001</v>
      </c>
    </row>
    <row r="413" spans="1:74" x14ac:dyDescent="0.3">
      <c r="A413" s="62">
        <v>247</v>
      </c>
      <c r="B413" s="63">
        <v>19.399999999999999</v>
      </c>
      <c r="C413" s="8"/>
      <c r="D413" s="62">
        <v>218</v>
      </c>
      <c r="E413" s="63">
        <v>21.8</v>
      </c>
      <c r="F413" s="8"/>
      <c r="G413" s="62">
        <v>214</v>
      </c>
      <c r="H413" s="63">
        <v>21.8</v>
      </c>
      <c r="I413" s="8"/>
      <c r="J413" s="45">
        <v>213.83786010739999</v>
      </c>
      <c r="K413" s="63">
        <v>21.8</v>
      </c>
      <c r="L413" s="8"/>
      <c r="M413" s="62">
        <v>212</v>
      </c>
      <c r="N413" s="63">
        <v>21</v>
      </c>
      <c r="O413" s="8"/>
      <c r="P413" s="62">
        <v>199</v>
      </c>
      <c r="Q413" s="63">
        <v>22.3</v>
      </c>
      <c r="R413" s="8"/>
      <c r="S413" s="45">
        <v>194.8169708252</v>
      </c>
      <c r="T413" s="63">
        <v>21.1</v>
      </c>
      <c r="U413" s="8"/>
      <c r="V413" s="62">
        <v>192</v>
      </c>
      <c r="W413" s="63">
        <v>20.100000000000001</v>
      </c>
      <c r="X413" s="8"/>
      <c r="Y413" s="62">
        <v>204</v>
      </c>
      <c r="Z413" s="63">
        <v>20.2</v>
      </c>
      <c r="AA413" s="8"/>
      <c r="AB413" s="45">
        <v>204.84875488279999</v>
      </c>
      <c r="AC413" s="63">
        <v>21.3</v>
      </c>
      <c r="AD413" s="8"/>
      <c r="AE413" s="62">
        <v>204</v>
      </c>
      <c r="AF413" s="63">
        <v>21.2</v>
      </c>
      <c r="AG413" s="8"/>
      <c r="AH413" s="62">
        <v>0.96799999999999997</v>
      </c>
      <c r="AI413" s="63">
        <v>21.2</v>
      </c>
      <c r="AJ413" s="8"/>
      <c r="AK413" s="45">
        <v>181.68948364260001</v>
      </c>
      <c r="AL413" s="63">
        <v>20.2</v>
      </c>
      <c r="AM413" s="8"/>
      <c r="AN413" s="62">
        <v>186</v>
      </c>
      <c r="AO413" s="63">
        <v>23.1</v>
      </c>
      <c r="AP413" s="8"/>
      <c r="AQ413" s="45">
        <v>219.13975524899999</v>
      </c>
      <c r="AR413" s="63">
        <v>23.2</v>
      </c>
      <c r="AS413" s="8"/>
      <c r="AT413" s="62">
        <v>219</v>
      </c>
      <c r="AU413" s="63">
        <v>23.2</v>
      </c>
      <c r="AV413" s="8"/>
      <c r="AW413" s="62">
        <v>126</v>
      </c>
      <c r="AX413" s="63">
        <v>19.2</v>
      </c>
      <c r="AY413" s="8"/>
      <c r="AZ413" s="62">
        <v>127</v>
      </c>
      <c r="BA413" s="63">
        <v>23.3</v>
      </c>
      <c r="BB413" s="8"/>
      <c r="BC413" s="45">
        <v>125.73114776609999</v>
      </c>
      <c r="BD413" s="63">
        <v>27</v>
      </c>
      <c r="BF413" s="62">
        <v>116</v>
      </c>
      <c r="BG413" s="63">
        <v>23.5</v>
      </c>
      <c r="BH413" s="8"/>
      <c r="BI413" s="62">
        <v>119</v>
      </c>
      <c r="BJ413" s="63">
        <v>25</v>
      </c>
      <c r="BL413" s="80">
        <v>128.70390319820001</v>
      </c>
      <c r="BM413" s="10">
        <v>25.627040863040001</v>
      </c>
      <c r="BO413" s="80">
        <v>143.79293823239999</v>
      </c>
      <c r="BP413" s="10">
        <v>34.605068206790001</v>
      </c>
      <c r="BR413" s="80">
        <v>140.9100036621</v>
      </c>
      <c r="BS413" s="10">
        <v>34.638004302980001</v>
      </c>
      <c r="BU413" s="45">
        <v>133.94850158689999</v>
      </c>
      <c r="BV413" s="10">
        <v>34.53514099121</v>
      </c>
    </row>
    <row r="414" spans="1:74" x14ac:dyDescent="0.3">
      <c r="A414" s="62">
        <v>247</v>
      </c>
      <c r="B414" s="63">
        <v>19.5</v>
      </c>
      <c r="C414" s="8"/>
      <c r="D414" s="62">
        <v>218</v>
      </c>
      <c r="E414" s="63">
        <v>21.7</v>
      </c>
      <c r="F414" s="8"/>
      <c r="G414" s="62">
        <v>214</v>
      </c>
      <c r="H414" s="63">
        <v>21.7</v>
      </c>
      <c r="I414" s="8"/>
      <c r="J414" s="45">
        <v>213.6901550293</v>
      </c>
      <c r="K414" s="63">
        <v>21.7</v>
      </c>
      <c r="L414" s="8"/>
      <c r="M414" s="62">
        <v>212</v>
      </c>
      <c r="N414" s="63">
        <v>20.9</v>
      </c>
      <c r="O414" s="8"/>
      <c r="P414" s="62">
        <v>199</v>
      </c>
      <c r="Q414" s="63">
        <v>22.2</v>
      </c>
      <c r="R414" s="8"/>
      <c r="S414" s="45">
        <v>194.6627960205</v>
      </c>
      <c r="T414" s="63">
        <v>21</v>
      </c>
      <c r="U414" s="8"/>
      <c r="V414" s="62">
        <v>192</v>
      </c>
      <c r="W414" s="63">
        <v>20</v>
      </c>
      <c r="X414" s="8"/>
      <c r="Y414" s="62">
        <v>204</v>
      </c>
      <c r="Z414" s="63">
        <v>20.100000000000001</v>
      </c>
      <c r="AA414" s="8"/>
      <c r="AB414" s="45">
        <v>204.69146728519999</v>
      </c>
      <c r="AC414" s="63">
        <v>21.2</v>
      </c>
      <c r="AD414" s="8"/>
      <c r="AE414" s="62">
        <v>204</v>
      </c>
      <c r="AF414" s="63">
        <v>21.1</v>
      </c>
      <c r="AG414" s="8"/>
      <c r="AH414" s="62">
        <v>0.96799999999999997</v>
      </c>
      <c r="AI414" s="63">
        <v>21.1</v>
      </c>
      <c r="AJ414" s="8"/>
      <c r="AK414" s="45">
        <v>181.53274536129999</v>
      </c>
      <c r="AL414" s="63">
        <v>20.100000000000001</v>
      </c>
      <c r="AM414" s="8"/>
      <c r="AN414" s="62">
        <v>186</v>
      </c>
      <c r="AO414" s="63">
        <v>23</v>
      </c>
      <c r="AP414" s="8"/>
      <c r="AQ414" s="45">
        <v>218.55967712399999</v>
      </c>
      <c r="AR414" s="63">
        <v>23.1</v>
      </c>
      <c r="AS414" s="8"/>
      <c r="AT414" s="62">
        <v>218</v>
      </c>
      <c r="AU414" s="63">
        <v>23.1</v>
      </c>
      <c r="AV414" s="8"/>
      <c r="AW414" s="62">
        <v>125</v>
      </c>
      <c r="AX414" s="63">
        <v>19.100000000000001</v>
      </c>
      <c r="AY414" s="8"/>
      <c r="AZ414" s="62">
        <v>126</v>
      </c>
      <c r="BA414" s="63">
        <v>23.2</v>
      </c>
      <c r="BB414" s="8"/>
      <c r="BC414" s="45">
        <v>125.43427276609999</v>
      </c>
      <c r="BD414" s="63">
        <v>26.9</v>
      </c>
      <c r="BF414" s="62">
        <v>116</v>
      </c>
      <c r="BG414" s="63">
        <v>23.4</v>
      </c>
      <c r="BH414" s="8"/>
      <c r="BI414" s="62">
        <v>118</v>
      </c>
      <c r="BJ414" s="63">
        <v>24.9</v>
      </c>
      <c r="BL414" s="80">
        <v>128.3508758545</v>
      </c>
      <c r="BM414" s="10">
        <v>25.51095199585</v>
      </c>
      <c r="BO414" s="80">
        <v>143.29879760739999</v>
      </c>
      <c r="BP414" s="10">
        <v>34.488674163820001</v>
      </c>
      <c r="BR414" s="80">
        <v>140.42782592770001</v>
      </c>
      <c r="BS414" s="10">
        <v>34.521060943599998</v>
      </c>
      <c r="BU414" s="45">
        <v>133.45631408689999</v>
      </c>
      <c r="BV414" s="10">
        <v>34.418380737299998</v>
      </c>
    </row>
    <row r="415" spans="1:74" x14ac:dyDescent="0.3">
      <c r="A415" s="62">
        <v>247</v>
      </c>
      <c r="B415" s="63">
        <v>19.5</v>
      </c>
      <c r="C415" s="8"/>
      <c r="D415" s="62">
        <v>218</v>
      </c>
      <c r="E415" s="63">
        <v>21.6</v>
      </c>
      <c r="F415" s="8"/>
      <c r="G415" s="62">
        <v>214</v>
      </c>
      <c r="H415" s="63">
        <v>21.6</v>
      </c>
      <c r="I415" s="8"/>
      <c r="J415" s="45">
        <v>213.54763793949999</v>
      </c>
      <c r="K415" s="63">
        <v>21.6</v>
      </c>
      <c r="L415" s="8"/>
      <c r="M415" s="62">
        <v>211</v>
      </c>
      <c r="N415" s="63">
        <v>20.8</v>
      </c>
      <c r="O415" s="8"/>
      <c r="P415" s="62">
        <v>198</v>
      </c>
      <c r="Q415" s="63">
        <v>22.1</v>
      </c>
      <c r="R415" s="8"/>
      <c r="S415" s="45">
        <v>194.50038146969999</v>
      </c>
      <c r="T415" s="63">
        <v>20.9</v>
      </c>
      <c r="U415" s="8"/>
      <c r="V415" s="62">
        <v>192</v>
      </c>
      <c r="W415" s="63">
        <v>19.899999999999999</v>
      </c>
      <c r="X415" s="8"/>
      <c r="Y415" s="62">
        <v>203</v>
      </c>
      <c r="Z415" s="63">
        <v>20</v>
      </c>
      <c r="AA415" s="8"/>
      <c r="AB415" s="45">
        <v>204.53466796879999</v>
      </c>
      <c r="AC415" s="63">
        <v>21.1</v>
      </c>
      <c r="AD415" s="8"/>
      <c r="AE415" s="62">
        <v>204</v>
      </c>
      <c r="AF415" s="63">
        <v>21</v>
      </c>
      <c r="AG415" s="8"/>
      <c r="AH415" s="62">
        <v>0.96799999999999997</v>
      </c>
      <c r="AI415" s="63">
        <v>21</v>
      </c>
      <c r="AJ415" s="8"/>
      <c r="AK415" s="45">
        <v>181.37741088870001</v>
      </c>
      <c r="AL415" s="63">
        <v>20</v>
      </c>
      <c r="AM415" s="8"/>
      <c r="AN415" s="62">
        <v>185</v>
      </c>
      <c r="AO415" s="63">
        <v>22.9</v>
      </c>
      <c r="AP415" s="8"/>
      <c r="AQ415" s="45">
        <v>217.99937438960001</v>
      </c>
      <c r="AR415" s="63">
        <v>23</v>
      </c>
      <c r="AS415" s="8"/>
      <c r="AT415" s="62">
        <v>218</v>
      </c>
      <c r="AU415" s="63">
        <v>23</v>
      </c>
      <c r="AV415" s="8"/>
      <c r="AW415" s="62">
        <v>125</v>
      </c>
      <c r="AX415" s="63">
        <v>19.100000000000001</v>
      </c>
      <c r="AY415" s="8"/>
      <c r="AZ415" s="62">
        <v>126</v>
      </c>
      <c r="BA415" s="63">
        <v>23.1</v>
      </c>
      <c r="BB415" s="8"/>
      <c r="BC415" s="45">
        <v>125.13227081300001</v>
      </c>
      <c r="BD415" s="63">
        <v>26.7</v>
      </c>
      <c r="BF415" s="62">
        <v>116</v>
      </c>
      <c r="BG415" s="63">
        <v>23.3</v>
      </c>
      <c r="BH415" s="8"/>
      <c r="BI415" s="62">
        <v>118</v>
      </c>
      <c r="BJ415" s="63">
        <v>24.8</v>
      </c>
      <c r="BL415" s="80">
        <v>128.06059265139999</v>
      </c>
      <c r="BM415" s="10">
        <v>25.393215179439999</v>
      </c>
      <c r="BO415" s="80">
        <v>142.81564331050001</v>
      </c>
      <c r="BP415" s="10">
        <v>34.37258529663</v>
      </c>
      <c r="BR415" s="80">
        <v>139.95565795900001</v>
      </c>
      <c r="BS415" s="10">
        <v>34.404361724849998</v>
      </c>
      <c r="BU415" s="45">
        <v>132.98756408689999</v>
      </c>
      <c r="BV415" s="10">
        <v>34.30174255371</v>
      </c>
    </row>
    <row r="416" spans="1:74" x14ac:dyDescent="0.3">
      <c r="A416" s="62">
        <v>247</v>
      </c>
      <c r="B416" s="63">
        <v>19.600000000000001</v>
      </c>
      <c r="C416" s="8"/>
      <c r="D416" s="62">
        <v>218</v>
      </c>
      <c r="E416" s="63">
        <v>21.5</v>
      </c>
      <c r="F416" s="8"/>
      <c r="G416" s="62">
        <v>214</v>
      </c>
      <c r="H416" s="63">
        <v>21.5</v>
      </c>
      <c r="I416" s="8"/>
      <c r="J416" s="45">
        <v>213.39474487300001</v>
      </c>
      <c r="K416" s="63">
        <v>21.5</v>
      </c>
      <c r="L416" s="8"/>
      <c r="M416" s="62">
        <v>211</v>
      </c>
      <c r="N416" s="63">
        <v>20.7</v>
      </c>
      <c r="O416" s="8"/>
      <c r="P416" s="62">
        <v>198</v>
      </c>
      <c r="Q416" s="63">
        <v>22</v>
      </c>
      <c r="R416" s="8"/>
      <c r="S416" s="45">
        <v>194.3444366455</v>
      </c>
      <c r="T416" s="63">
        <v>20.8</v>
      </c>
      <c r="U416" s="8"/>
      <c r="V416" s="62">
        <v>192</v>
      </c>
      <c r="W416" s="63">
        <v>19.8</v>
      </c>
      <c r="X416" s="8"/>
      <c r="Y416" s="62">
        <v>203</v>
      </c>
      <c r="Z416" s="63">
        <v>19.899999999999999</v>
      </c>
      <c r="AA416" s="8"/>
      <c r="AB416" s="45">
        <v>204.37585449220001</v>
      </c>
      <c r="AC416" s="63">
        <v>21</v>
      </c>
      <c r="AD416" s="8"/>
      <c r="AE416" s="62">
        <v>204</v>
      </c>
      <c r="AF416" s="63">
        <v>20.9</v>
      </c>
      <c r="AG416" s="8"/>
      <c r="AH416" s="62">
        <v>0.96799999999999997</v>
      </c>
      <c r="AI416" s="63">
        <v>20.9</v>
      </c>
      <c r="AJ416" s="8"/>
      <c r="AK416" s="45">
        <v>181.21640014650001</v>
      </c>
      <c r="AL416" s="63">
        <v>19.899999999999999</v>
      </c>
      <c r="AM416" s="8"/>
      <c r="AN416" s="62">
        <v>185</v>
      </c>
      <c r="AO416" s="63">
        <v>22.8</v>
      </c>
      <c r="AP416" s="8"/>
      <c r="AQ416" s="45">
        <v>217.46202087399999</v>
      </c>
      <c r="AR416" s="63">
        <v>22.9</v>
      </c>
      <c r="AS416" s="8"/>
      <c r="AT416" s="62">
        <v>217</v>
      </c>
      <c r="AU416" s="63">
        <v>22.9</v>
      </c>
      <c r="AV416" s="8"/>
      <c r="AW416" s="62">
        <v>125</v>
      </c>
      <c r="AX416" s="63">
        <v>19</v>
      </c>
      <c r="AY416" s="8"/>
      <c r="AZ416" s="62">
        <v>126</v>
      </c>
      <c r="BA416" s="63">
        <v>23</v>
      </c>
      <c r="BB416" s="8"/>
      <c r="BC416" s="45">
        <v>124.8544387817</v>
      </c>
      <c r="BD416" s="63">
        <v>26.6</v>
      </c>
      <c r="BF416" s="62">
        <v>115</v>
      </c>
      <c r="BG416" s="63">
        <v>23.1</v>
      </c>
      <c r="BH416" s="8"/>
      <c r="BI416" s="62">
        <v>118</v>
      </c>
      <c r="BJ416" s="63">
        <v>24.7</v>
      </c>
      <c r="BL416" s="80">
        <v>127.903793335</v>
      </c>
      <c r="BM416" s="10">
        <v>25.276515960689999</v>
      </c>
      <c r="BO416" s="80">
        <v>142.32565307620001</v>
      </c>
      <c r="BP416" s="10">
        <v>34.255336761469998</v>
      </c>
      <c r="BR416" s="80">
        <v>139.4764099121</v>
      </c>
      <c r="BS416" s="10">
        <v>34.287601470950001</v>
      </c>
      <c r="BU416" s="45">
        <v>132.53785705569999</v>
      </c>
      <c r="BV416" s="10">
        <v>34.185409545900001</v>
      </c>
    </row>
    <row r="417" spans="1:74" x14ac:dyDescent="0.3">
      <c r="A417" s="62">
        <v>247</v>
      </c>
      <c r="B417" s="63">
        <v>19.600000000000001</v>
      </c>
      <c r="C417" s="8"/>
      <c r="D417" s="62">
        <v>218</v>
      </c>
      <c r="E417" s="63">
        <v>21.4</v>
      </c>
      <c r="F417" s="8"/>
      <c r="G417" s="62">
        <v>214</v>
      </c>
      <c r="H417" s="63">
        <v>21.4</v>
      </c>
      <c r="I417" s="8"/>
      <c r="J417" s="45">
        <v>213.2293395996</v>
      </c>
      <c r="K417" s="63">
        <v>21.4</v>
      </c>
      <c r="L417" s="8"/>
      <c r="M417" s="62">
        <v>211</v>
      </c>
      <c r="N417" s="63">
        <v>20.6</v>
      </c>
      <c r="O417" s="8"/>
      <c r="P417" s="62">
        <v>198</v>
      </c>
      <c r="Q417" s="63">
        <v>21.9</v>
      </c>
      <c r="R417" s="8"/>
      <c r="S417" s="45">
        <v>194.20332336429999</v>
      </c>
      <c r="T417" s="63">
        <v>20.7</v>
      </c>
      <c r="U417" s="8"/>
      <c r="V417" s="62">
        <v>191</v>
      </c>
      <c r="W417" s="63">
        <v>19.7</v>
      </c>
      <c r="X417" s="8"/>
      <c r="Y417" s="62">
        <v>203</v>
      </c>
      <c r="Z417" s="63">
        <v>19.8</v>
      </c>
      <c r="AA417" s="8"/>
      <c r="AB417" s="45">
        <v>204.21789550779999</v>
      </c>
      <c r="AC417" s="63">
        <v>20.9</v>
      </c>
      <c r="AD417" s="8"/>
      <c r="AE417" s="62">
        <v>203</v>
      </c>
      <c r="AF417" s="63">
        <v>20.8</v>
      </c>
      <c r="AG417" s="8"/>
      <c r="AH417" s="62">
        <v>0.96799999999999997</v>
      </c>
      <c r="AI417" s="63">
        <v>20.8</v>
      </c>
      <c r="AJ417" s="8"/>
      <c r="AK417" s="45">
        <v>181.05044555660001</v>
      </c>
      <c r="AL417" s="63">
        <v>19.8</v>
      </c>
      <c r="AM417" s="8"/>
      <c r="AN417" s="62">
        <v>184</v>
      </c>
      <c r="AO417" s="63">
        <v>22.7</v>
      </c>
      <c r="AP417" s="8"/>
      <c r="AQ417" s="45">
        <v>216.94883728030001</v>
      </c>
      <c r="AR417" s="63">
        <v>22.8</v>
      </c>
      <c r="AS417" s="8"/>
      <c r="AT417" s="62">
        <v>217</v>
      </c>
      <c r="AU417" s="63">
        <v>22.8</v>
      </c>
      <c r="AV417" s="8"/>
      <c r="AW417" s="62">
        <v>125</v>
      </c>
      <c r="AX417" s="63">
        <v>18.899999999999999</v>
      </c>
      <c r="AY417" s="8"/>
      <c r="AZ417" s="62">
        <v>126</v>
      </c>
      <c r="BA417" s="63">
        <v>22.9</v>
      </c>
      <c r="BB417" s="8"/>
      <c r="BC417" s="45">
        <v>124.5759963989</v>
      </c>
      <c r="BD417" s="63">
        <v>26.5</v>
      </c>
      <c r="BF417" s="62">
        <v>115</v>
      </c>
      <c r="BG417" s="63">
        <v>23</v>
      </c>
      <c r="BH417" s="8"/>
      <c r="BI417" s="62">
        <v>118</v>
      </c>
      <c r="BJ417" s="63">
        <v>24.6</v>
      </c>
      <c r="BL417" s="80">
        <v>127.7272186279</v>
      </c>
      <c r="BM417" s="10">
        <v>25.160549163820001</v>
      </c>
      <c r="BO417" s="80">
        <v>141.83883666989999</v>
      </c>
      <c r="BP417" s="10">
        <v>34.138637542719998</v>
      </c>
      <c r="BR417" s="80">
        <v>139.00912475589999</v>
      </c>
      <c r="BS417" s="10">
        <v>34.171146392819999</v>
      </c>
      <c r="BU417" s="45">
        <v>132.08082580569999</v>
      </c>
      <c r="BV417" s="10">
        <v>34.068710327150001</v>
      </c>
    </row>
    <row r="418" spans="1:74" x14ac:dyDescent="0.3">
      <c r="A418" s="62">
        <v>247</v>
      </c>
      <c r="B418" s="63">
        <v>19.7</v>
      </c>
      <c r="C418" s="8"/>
      <c r="D418" s="62">
        <v>218</v>
      </c>
      <c r="E418" s="63">
        <v>21.3</v>
      </c>
      <c r="F418" s="8"/>
      <c r="G418" s="62">
        <v>214</v>
      </c>
      <c r="H418" s="63">
        <v>21.3</v>
      </c>
      <c r="I418" s="8"/>
      <c r="J418" s="45">
        <v>213.0798034668</v>
      </c>
      <c r="K418" s="63">
        <v>21.3</v>
      </c>
      <c r="L418" s="8"/>
      <c r="M418" s="62">
        <v>211</v>
      </c>
      <c r="N418" s="63">
        <v>20.5</v>
      </c>
      <c r="O418" s="8"/>
      <c r="P418" s="62">
        <v>198</v>
      </c>
      <c r="Q418" s="63">
        <v>21.8</v>
      </c>
      <c r="R418" s="8"/>
      <c r="S418" s="45">
        <v>194.0866241455</v>
      </c>
      <c r="T418" s="63">
        <v>20.6</v>
      </c>
      <c r="U418" s="8"/>
      <c r="V418" s="62">
        <v>191</v>
      </c>
      <c r="W418" s="63">
        <v>19.600000000000001</v>
      </c>
      <c r="X418" s="8"/>
      <c r="Y418" s="62">
        <v>203</v>
      </c>
      <c r="Z418" s="63">
        <v>19.7</v>
      </c>
      <c r="AA418" s="8"/>
      <c r="AB418" s="45">
        <v>204.05310058590001</v>
      </c>
      <c r="AC418" s="63">
        <v>20.8</v>
      </c>
      <c r="AD418" s="8"/>
      <c r="AE418" s="62">
        <v>203</v>
      </c>
      <c r="AF418" s="63">
        <v>20.7</v>
      </c>
      <c r="AG418" s="8"/>
      <c r="AH418" s="62">
        <v>0.96799999999999997</v>
      </c>
      <c r="AI418" s="63">
        <v>20.7</v>
      </c>
      <c r="AJ418" s="8"/>
      <c r="AK418" s="45">
        <v>180.87271118160001</v>
      </c>
      <c r="AL418" s="63">
        <v>19.7</v>
      </c>
      <c r="AM418" s="8"/>
      <c r="AN418" s="62">
        <v>184</v>
      </c>
      <c r="AO418" s="63">
        <v>22.6</v>
      </c>
      <c r="AP418" s="8"/>
      <c r="AQ418" s="45">
        <v>216.44371032710001</v>
      </c>
      <c r="AR418" s="63">
        <v>22.7</v>
      </c>
      <c r="AS418" s="8"/>
      <c r="AT418" s="62">
        <v>216</v>
      </c>
      <c r="AU418" s="63">
        <v>22.7</v>
      </c>
      <c r="AV418" s="8"/>
      <c r="AW418" s="62">
        <v>124</v>
      </c>
      <c r="AX418" s="63">
        <v>18.8</v>
      </c>
      <c r="AY418" s="8"/>
      <c r="AZ418" s="62">
        <v>125</v>
      </c>
      <c r="BA418" s="63">
        <v>22.8</v>
      </c>
      <c r="BB418" s="8"/>
      <c r="BC418" s="45">
        <v>124.2879104614</v>
      </c>
      <c r="BD418" s="63">
        <v>26.4</v>
      </c>
      <c r="BF418" s="62">
        <v>115</v>
      </c>
      <c r="BG418" s="63">
        <v>22.9</v>
      </c>
      <c r="BH418" s="8"/>
      <c r="BI418" s="62">
        <v>117</v>
      </c>
      <c r="BJ418" s="63">
        <v>24.4</v>
      </c>
      <c r="BL418" s="80">
        <v>127.4694061279</v>
      </c>
      <c r="BM418" s="10">
        <v>25.043300628659999</v>
      </c>
      <c r="BO418" s="80">
        <v>141.35104370120001</v>
      </c>
      <c r="BP418" s="10">
        <v>34.022304534909999</v>
      </c>
      <c r="BR418" s="80">
        <v>138.5408630371</v>
      </c>
      <c r="BS418" s="10">
        <v>34.054874420170002</v>
      </c>
      <c r="BU418" s="45">
        <v>131.6357574463</v>
      </c>
      <c r="BV418" s="10">
        <v>33.952072143549998</v>
      </c>
    </row>
    <row r="419" spans="1:74" x14ac:dyDescent="0.3">
      <c r="A419" s="62">
        <v>247</v>
      </c>
      <c r="B419" s="63">
        <v>19.7</v>
      </c>
      <c r="C419" s="8"/>
      <c r="D419" s="62">
        <v>218</v>
      </c>
      <c r="E419" s="63">
        <v>21.2</v>
      </c>
      <c r="F419" s="8"/>
      <c r="G419" s="62">
        <v>213</v>
      </c>
      <c r="H419" s="63">
        <v>21.2</v>
      </c>
      <c r="I419" s="8"/>
      <c r="J419" s="45">
        <v>212.9358215332</v>
      </c>
      <c r="K419" s="63">
        <v>21.2</v>
      </c>
      <c r="L419" s="8"/>
      <c r="M419" s="62">
        <v>211</v>
      </c>
      <c r="N419" s="63">
        <v>20.399999999999999</v>
      </c>
      <c r="O419" s="8"/>
      <c r="P419" s="62">
        <v>197</v>
      </c>
      <c r="Q419" s="63">
        <v>21.7</v>
      </c>
      <c r="R419" s="8"/>
      <c r="S419" s="45">
        <v>193.9229888916</v>
      </c>
      <c r="T419" s="63">
        <v>20.5</v>
      </c>
      <c r="U419" s="8"/>
      <c r="V419" s="62">
        <v>191</v>
      </c>
      <c r="W419" s="63">
        <v>19.5</v>
      </c>
      <c r="X419" s="8"/>
      <c r="Y419" s="62">
        <v>203</v>
      </c>
      <c r="Z419" s="63">
        <v>19.600000000000001</v>
      </c>
      <c r="AA419" s="8"/>
      <c r="AB419" s="45">
        <v>203.88110351559999</v>
      </c>
      <c r="AC419" s="63">
        <v>20.7</v>
      </c>
      <c r="AD419" s="8"/>
      <c r="AE419" s="62">
        <v>203</v>
      </c>
      <c r="AF419" s="63">
        <v>20.6</v>
      </c>
      <c r="AG419" s="8"/>
      <c r="AH419" s="62">
        <v>0.96799999999999997</v>
      </c>
      <c r="AI419" s="63">
        <v>20.6</v>
      </c>
      <c r="AJ419" s="8"/>
      <c r="AK419" s="45">
        <v>180.69723510739999</v>
      </c>
      <c r="AL419" s="63">
        <v>19.600000000000001</v>
      </c>
      <c r="AM419" s="8"/>
      <c r="AN419" s="62">
        <v>184</v>
      </c>
      <c r="AO419" s="63">
        <v>22.5</v>
      </c>
      <c r="AP419" s="8"/>
      <c r="AQ419" s="45">
        <v>215.94834899899999</v>
      </c>
      <c r="AR419" s="63">
        <v>22.6</v>
      </c>
      <c r="AS419" s="8"/>
      <c r="AT419" s="62">
        <v>216</v>
      </c>
      <c r="AU419" s="63">
        <v>22.6</v>
      </c>
      <c r="AV419" s="8"/>
      <c r="AW419" s="62">
        <v>124</v>
      </c>
      <c r="AX419" s="63">
        <v>18.7</v>
      </c>
      <c r="AY419" s="8"/>
      <c r="AZ419" s="62">
        <v>125</v>
      </c>
      <c r="BA419" s="63">
        <v>22.7</v>
      </c>
      <c r="BB419" s="8"/>
      <c r="BC419" s="45">
        <v>124.00556182859999</v>
      </c>
      <c r="BD419" s="63">
        <v>26.3</v>
      </c>
      <c r="BF419" s="62">
        <v>114</v>
      </c>
      <c r="BG419" s="63">
        <v>22.8</v>
      </c>
      <c r="BH419" s="8"/>
      <c r="BI419" s="62">
        <v>117</v>
      </c>
      <c r="BJ419" s="63">
        <v>24.3</v>
      </c>
      <c r="BL419" s="80">
        <v>127.191696167</v>
      </c>
      <c r="BM419" s="10">
        <v>24.92696762085</v>
      </c>
      <c r="BO419" s="80">
        <v>140.8669128418</v>
      </c>
      <c r="BP419" s="10">
        <v>33.905422210689999</v>
      </c>
      <c r="BR419" s="80">
        <v>138.07553100589999</v>
      </c>
      <c r="BS419" s="10">
        <v>33.93811416626</v>
      </c>
      <c r="BU419" s="45">
        <v>131.19801330569999</v>
      </c>
      <c r="BV419" s="10">
        <v>33.835800170900001</v>
      </c>
    </row>
    <row r="420" spans="1:74" x14ac:dyDescent="0.3">
      <c r="A420" s="62">
        <v>247</v>
      </c>
      <c r="B420" s="63">
        <v>19.8</v>
      </c>
      <c r="C420" s="8"/>
      <c r="D420" s="62">
        <v>218</v>
      </c>
      <c r="E420" s="63">
        <v>21.1</v>
      </c>
      <c r="F420" s="8"/>
      <c r="G420" s="62">
        <v>213</v>
      </c>
      <c r="H420" s="63">
        <v>21.1</v>
      </c>
      <c r="I420" s="8"/>
      <c r="J420" s="45">
        <v>212.7784729004</v>
      </c>
      <c r="K420" s="63">
        <v>21.1</v>
      </c>
      <c r="L420" s="8"/>
      <c r="M420" s="62">
        <v>211</v>
      </c>
      <c r="N420" s="63">
        <v>20.3</v>
      </c>
      <c r="O420" s="8"/>
      <c r="P420" s="62">
        <v>197</v>
      </c>
      <c r="Q420" s="63">
        <v>21.6</v>
      </c>
      <c r="R420" s="8"/>
      <c r="S420" s="45">
        <v>193.76637268069999</v>
      </c>
      <c r="T420" s="63">
        <v>20.399999999999999</v>
      </c>
      <c r="U420" s="8"/>
      <c r="V420" s="62">
        <v>191</v>
      </c>
      <c r="W420" s="63">
        <v>19.399999999999999</v>
      </c>
      <c r="X420" s="8"/>
      <c r="Y420" s="62">
        <v>202</v>
      </c>
      <c r="Z420" s="63">
        <v>19.5</v>
      </c>
      <c r="AA420" s="8"/>
      <c r="AB420" s="45">
        <v>203.71899414059999</v>
      </c>
      <c r="AC420" s="63">
        <v>20.6</v>
      </c>
      <c r="AD420" s="8"/>
      <c r="AE420" s="62">
        <v>203</v>
      </c>
      <c r="AF420" s="63">
        <v>20.5</v>
      </c>
      <c r="AG420" s="8"/>
      <c r="AH420" s="62">
        <v>0.96799999999999997</v>
      </c>
      <c r="AI420" s="63">
        <v>20.5</v>
      </c>
      <c r="AJ420" s="8"/>
      <c r="AK420" s="45">
        <v>180.51412963870001</v>
      </c>
      <c r="AL420" s="63">
        <v>19.5</v>
      </c>
      <c r="AM420" s="8"/>
      <c r="AN420" s="62">
        <v>183</v>
      </c>
      <c r="AO420" s="63">
        <v>22.4</v>
      </c>
      <c r="AP420" s="8"/>
      <c r="AQ420" s="45">
        <v>215.45738220210001</v>
      </c>
      <c r="AR420" s="63">
        <v>22.5</v>
      </c>
      <c r="AS420" s="8"/>
      <c r="AT420" s="62">
        <v>215</v>
      </c>
      <c r="AU420" s="63">
        <v>22.5</v>
      </c>
      <c r="AV420" s="8"/>
      <c r="AW420" s="62">
        <v>124</v>
      </c>
      <c r="AX420" s="63">
        <v>18.600000000000001</v>
      </c>
      <c r="AY420" s="8"/>
      <c r="AZ420" s="62">
        <v>125</v>
      </c>
      <c r="BA420" s="63">
        <v>22.6</v>
      </c>
      <c r="BB420" s="8"/>
      <c r="BC420" s="45">
        <v>123.7249221802</v>
      </c>
      <c r="BD420" s="63">
        <v>26.2</v>
      </c>
      <c r="BF420" s="62">
        <v>114</v>
      </c>
      <c r="BG420" s="63">
        <v>22.7</v>
      </c>
      <c r="BH420" s="8"/>
      <c r="BI420" s="62">
        <v>117</v>
      </c>
      <c r="BJ420" s="63">
        <v>24.2</v>
      </c>
      <c r="BL420" s="80">
        <v>126.90812683110001</v>
      </c>
      <c r="BM420" s="10">
        <v>24.810878753659999</v>
      </c>
      <c r="BO420" s="80">
        <v>140.39083862300001</v>
      </c>
      <c r="BP420" s="10">
        <v>33.788478851320001</v>
      </c>
      <c r="BR420" s="80">
        <v>137.62606811520001</v>
      </c>
      <c r="BS420" s="10">
        <v>33.821537017819999</v>
      </c>
      <c r="BU420" s="45">
        <v>130.7480621338</v>
      </c>
      <c r="BV420" s="10">
        <v>33.71842956543</v>
      </c>
    </row>
    <row r="421" spans="1:74" x14ac:dyDescent="0.3">
      <c r="A421" s="62">
        <v>246</v>
      </c>
      <c r="B421" s="63">
        <v>19.8</v>
      </c>
      <c r="C421" s="8"/>
      <c r="D421" s="62">
        <v>218</v>
      </c>
      <c r="E421" s="63">
        <v>21</v>
      </c>
      <c r="F421" s="8"/>
      <c r="G421" s="62">
        <v>213</v>
      </c>
      <c r="H421" s="63">
        <v>21</v>
      </c>
      <c r="I421" s="8"/>
      <c r="J421" s="45">
        <v>212.62448120120001</v>
      </c>
      <c r="K421" s="63">
        <v>21</v>
      </c>
      <c r="L421" s="8"/>
      <c r="M421" s="62">
        <v>210</v>
      </c>
      <c r="N421" s="63">
        <v>20.2</v>
      </c>
      <c r="O421" s="8"/>
      <c r="P421" s="62">
        <v>197</v>
      </c>
      <c r="Q421" s="63">
        <v>21.5</v>
      </c>
      <c r="R421" s="8"/>
      <c r="S421" s="45">
        <v>193.6095123291</v>
      </c>
      <c r="T421" s="63">
        <v>20.3</v>
      </c>
      <c r="U421" s="8"/>
      <c r="V421" s="62">
        <v>191</v>
      </c>
      <c r="W421" s="63">
        <v>19.3</v>
      </c>
      <c r="X421" s="8"/>
      <c r="Y421" s="62">
        <v>202</v>
      </c>
      <c r="Z421" s="63">
        <v>19.399999999999999</v>
      </c>
      <c r="AA421" s="8"/>
      <c r="AB421" s="45">
        <v>203.54174804690001</v>
      </c>
      <c r="AC421" s="63">
        <v>20.5</v>
      </c>
      <c r="AD421" s="8"/>
      <c r="AE421" s="62">
        <v>203</v>
      </c>
      <c r="AF421" s="63">
        <v>20.399999999999999</v>
      </c>
      <c r="AG421" s="8"/>
      <c r="AH421" s="62">
        <v>0.96799999999999997</v>
      </c>
      <c r="AI421" s="63">
        <v>20.399999999999999</v>
      </c>
      <c r="AJ421" s="8"/>
      <c r="AK421" s="45">
        <v>180.32064819339999</v>
      </c>
      <c r="AL421" s="63">
        <v>19.399999999999999</v>
      </c>
      <c r="AM421" s="8"/>
      <c r="AN421" s="62">
        <v>183</v>
      </c>
      <c r="AO421" s="63">
        <v>22.3</v>
      </c>
      <c r="AP421" s="8"/>
      <c r="AQ421" s="45">
        <v>214.98277282710001</v>
      </c>
      <c r="AR421" s="63">
        <v>22.4</v>
      </c>
      <c r="AS421" s="8"/>
      <c r="AT421" s="62">
        <v>215</v>
      </c>
      <c r="AU421" s="63">
        <v>22.4</v>
      </c>
      <c r="AV421" s="8"/>
      <c r="AW421" s="62">
        <v>123</v>
      </c>
      <c r="AX421" s="63">
        <v>18.600000000000001</v>
      </c>
      <c r="AY421" s="8"/>
      <c r="AZ421" s="62">
        <v>124</v>
      </c>
      <c r="BA421" s="63">
        <v>22.5</v>
      </c>
      <c r="BB421" s="8"/>
      <c r="BC421" s="45">
        <v>123.4491653442</v>
      </c>
      <c r="BD421" s="63">
        <v>26</v>
      </c>
      <c r="BF421" s="62">
        <v>114</v>
      </c>
      <c r="BG421" s="63">
        <v>22.6</v>
      </c>
      <c r="BH421" s="8"/>
      <c r="BI421" s="62">
        <v>116</v>
      </c>
      <c r="BJ421" s="63">
        <v>24.1</v>
      </c>
      <c r="BL421" s="80">
        <v>126.6033172607</v>
      </c>
      <c r="BM421" s="10">
        <v>24.693691253659999</v>
      </c>
      <c r="BO421" s="80">
        <v>139.91720581050001</v>
      </c>
      <c r="BP421" s="10">
        <v>33.671840667719998</v>
      </c>
      <c r="BR421" s="80">
        <v>137.17514038089999</v>
      </c>
      <c r="BS421" s="10">
        <v>33.70520401001</v>
      </c>
      <c r="BU421" s="45">
        <v>130.31910705569999</v>
      </c>
      <c r="BV421" s="10">
        <v>33.602096557620001</v>
      </c>
    </row>
    <row r="422" spans="1:74" x14ac:dyDescent="0.3">
      <c r="A422" s="62">
        <v>246</v>
      </c>
      <c r="B422" s="63">
        <v>19.899999999999999</v>
      </c>
      <c r="C422" s="8"/>
      <c r="D422" s="62">
        <v>217</v>
      </c>
      <c r="E422" s="63">
        <v>20.9</v>
      </c>
      <c r="F422" s="8"/>
      <c r="G422" s="62">
        <v>213</v>
      </c>
      <c r="H422" s="63">
        <v>20.9</v>
      </c>
      <c r="I422" s="8"/>
      <c r="J422" s="45">
        <v>212.46810913089999</v>
      </c>
      <c r="K422" s="63">
        <v>20.9</v>
      </c>
      <c r="L422" s="8"/>
      <c r="M422" s="62">
        <v>210</v>
      </c>
      <c r="N422" s="63">
        <v>20.100000000000001</v>
      </c>
      <c r="O422" s="8"/>
      <c r="P422" s="62">
        <v>197</v>
      </c>
      <c r="Q422" s="63">
        <v>21.4</v>
      </c>
      <c r="R422" s="8"/>
      <c r="S422" s="45">
        <v>193.4459991455</v>
      </c>
      <c r="T422" s="63">
        <v>20.2</v>
      </c>
      <c r="U422" s="8"/>
      <c r="V422" s="62">
        <v>191</v>
      </c>
      <c r="W422" s="63">
        <v>19.2</v>
      </c>
      <c r="X422" s="8"/>
      <c r="Y422" s="62">
        <v>202</v>
      </c>
      <c r="Z422" s="63">
        <v>19.3</v>
      </c>
      <c r="AA422" s="8"/>
      <c r="AB422" s="45">
        <v>203.39739990230001</v>
      </c>
      <c r="AC422" s="63">
        <v>20.399999999999999</v>
      </c>
      <c r="AD422" s="8"/>
      <c r="AE422" s="62">
        <v>203</v>
      </c>
      <c r="AF422" s="63">
        <v>20.3</v>
      </c>
      <c r="AG422" s="8"/>
      <c r="AH422" s="62">
        <v>0.96799999999999997</v>
      </c>
      <c r="AI422" s="63">
        <v>20.3</v>
      </c>
      <c r="AJ422" s="8"/>
      <c r="AK422" s="45">
        <v>180.13220214840001</v>
      </c>
      <c r="AL422" s="63">
        <v>19.3</v>
      </c>
      <c r="AM422" s="8"/>
      <c r="AN422" s="62">
        <v>183</v>
      </c>
      <c r="AO422" s="63">
        <v>22.2</v>
      </c>
      <c r="AP422" s="8"/>
      <c r="AQ422" s="45">
        <v>214.55186462399999</v>
      </c>
      <c r="AR422" s="63">
        <v>22.3</v>
      </c>
      <c r="AS422" s="8"/>
      <c r="AT422" s="62">
        <v>214</v>
      </c>
      <c r="AU422" s="63">
        <v>22.3</v>
      </c>
      <c r="AV422" s="8"/>
      <c r="AW422" s="62">
        <v>123</v>
      </c>
      <c r="AX422" s="63">
        <v>18.5</v>
      </c>
      <c r="AY422" s="8"/>
      <c r="AZ422" s="62">
        <v>124</v>
      </c>
      <c r="BA422" s="63">
        <v>22.4</v>
      </c>
      <c r="BB422" s="8"/>
      <c r="BC422" s="45">
        <v>123.1848831177</v>
      </c>
      <c r="BD422" s="63">
        <v>25.9</v>
      </c>
      <c r="BF422" s="62">
        <v>114</v>
      </c>
      <c r="BG422" s="63">
        <v>22.4</v>
      </c>
      <c r="BH422" s="8"/>
      <c r="BI422" s="62">
        <v>116</v>
      </c>
      <c r="BJ422" s="63">
        <v>24</v>
      </c>
      <c r="BL422" s="80">
        <v>126.29936218260001</v>
      </c>
      <c r="BM422" s="10">
        <v>24.5768699646</v>
      </c>
      <c r="BO422" s="80">
        <v>139.4421081543</v>
      </c>
      <c r="BP422" s="10">
        <v>33.555080413820001</v>
      </c>
      <c r="BR422" s="80">
        <v>136.7185974121</v>
      </c>
      <c r="BS422" s="10">
        <v>33.587955474849998</v>
      </c>
      <c r="BU422" s="45">
        <v>129.89527893069999</v>
      </c>
      <c r="BV422" s="10">
        <v>33.485946655269998</v>
      </c>
    </row>
    <row r="423" spans="1:74" x14ac:dyDescent="0.3">
      <c r="A423" s="62">
        <v>246</v>
      </c>
      <c r="B423" s="63">
        <v>19.899999999999999</v>
      </c>
      <c r="C423" s="8"/>
      <c r="D423" s="62">
        <v>217</v>
      </c>
      <c r="E423" s="63">
        <v>20.8</v>
      </c>
      <c r="F423" s="8"/>
      <c r="G423" s="62">
        <v>213</v>
      </c>
      <c r="H423" s="63">
        <v>20.8</v>
      </c>
      <c r="I423" s="8"/>
      <c r="J423" s="45">
        <v>212.32180786129999</v>
      </c>
      <c r="K423" s="63">
        <v>20.8</v>
      </c>
      <c r="L423" s="8"/>
      <c r="M423" s="62">
        <v>210</v>
      </c>
      <c r="N423" s="63">
        <v>20</v>
      </c>
      <c r="O423" s="8"/>
      <c r="P423" s="62">
        <v>197</v>
      </c>
      <c r="Q423" s="63">
        <v>21.3</v>
      </c>
      <c r="R423" s="8"/>
      <c r="S423" s="45">
        <v>193.27864074710001</v>
      </c>
      <c r="T423" s="63">
        <v>20.100000000000001</v>
      </c>
      <c r="U423" s="8"/>
      <c r="V423" s="62">
        <v>190</v>
      </c>
      <c r="W423" s="63">
        <v>19.100000000000001</v>
      </c>
      <c r="X423" s="8"/>
      <c r="Y423" s="62">
        <v>202</v>
      </c>
      <c r="Z423" s="63">
        <v>19.2</v>
      </c>
      <c r="AA423" s="8"/>
      <c r="AB423" s="45">
        <v>203.24682617190001</v>
      </c>
      <c r="AC423" s="63">
        <v>20.3</v>
      </c>
      <c r="AD423" s="8"/>
      <c r="AE423" s="62">
        <v>202</v>
      </c>
      <c r="AF423" s="63">
        <v>20.2</v>
      </c>
      <c r="AG423" s="8"/>
      <c r="AH423" s="62">
        <v>0.96799999999999997</v>
      </c>
      <c r="AI423" s="63">
        <v>20.2</v>
      </c>
      <c r="AJ423" s="8"/>
      <c r="AK423" s="45">
        <v>179.93127441409999</v>
      </c>
      <c r="AL423" s="63">
        <v>19.2</v>
      </c>
      <c r="AM423" s="8"/>
      <c r="AN423" s="62">
        <v>183</v>
      </c>
      <c r="AO423" s="63">
        <v>22.1</v>
      </c>
      <c r="AP423" s="8"/>
      <c r="AQ423" s="45">
        <v>214.1609954834</v>
      </c>
      <c r="AR423" s="63">
        <v>22.2</v>
      </c>
      <c r="AS423" s="8"/>
      <c r="AT423" s="62">
        <v>214</v>
      </c>
      <c r="AU423" s="63">
        <v>22.2</v>
      </c>
      <c r="AV423" s="8"/>
      <c r="AW423" s="62">
        <v>123</v>
      </c>
      <c r="AX423" s="63">
        <v>18.399999999999999</v>
      </c>
      <c r="AY423" s="8"/>
      <c r="AZ423" s="62">
        <v>124</v>
      </c>
      <c r="BA423" s="63">
        <v>22.3</v>
      </c>
      <c r="BB423" s="8"/>
      <c r="BC423" s="45">
        <v>122.9064407349</v>
      </c>
      <c r="BD423" s="63">
        <v>25.8</v>
      </c>
      <c r="BF423" s="62">
        <v>113</v>
      </c>
      <c r="BG423" s="63">
        <v>22.3</v>
      </c>
      <c r="BH423" s="8"/>
      <c r="BI423" s="62">
        <v>116</v>
      </c>
      <c r="BJ423" s="63">
        <v>23.9</v>
      </c>
      <c r="BL423" s="80">
        <v>125.98429870610001</v>
      </c>
      <c r="BM423" s="10">
        <v>24.460720062259998</v>
      </c>
      <c r="BO423" s="80">
        <v>138.98458862300001</v>
      </c>
      <c r="BP423" s="10">
        <v>33.43850326538</v>
      </c>
      <c r="BR423" s="80">
        <v>136.27670288089999</v>
      </c>
      <c r="BS423" s="10">
        <v>33.47131729126</v>
      </c>
      <c r="BU423" s="45">
        <v>129.4668121338</v>
      </c>
      <c r="BV423" s="10">
        <v>33.368270874019998</v>
      </c>
    </row>
    <row r="424" spans="1:74" x14ac:dyDescent="0.3">
      <c r="A424" s="62">
        <v>246</v>
      </c>
      <c r="B424" s="63">
        <v>20</v>
      </c>
      <c r="C424" s="8"/>
      <c r="D424" s="62">
        <v>217</v>
      </c>
      <c r="E424" s="63">
        <v>20.7</v>
      </c>
      <c r="F424" s="8"/>
      <c r="G424" s="62">
        <v>213</v>
      </c>
      <c r="H424" s="63">
        <v>20.7</v>
      </c>
      <c r="I424" s="8"/>
      <c r="J424" s="45">
        <v>212.16708374020001</v>
      </c>
      <c r="K424" s="63">
        <v>20.7</v>
      </c>
      <c r="L424" s="8"/>
      <c r="M424" s="62">
        <v>210</v>
      </c>
      <c r="N424" s="63">
        <v>19.899999999999999</v>
      </c>
      <c r="O424" s="8"/>
      <c r="P424" s="62">
        <v>197</v>
      </c>
      <c r="Q424" s="63">
        <v>21.2</v>
      </c>
      <c r="R424" s="8"/>
      <c r="S424" s="45">
        <v>193.11518859860001</v>
      </c>
      <c r="T424" s="63">
        <v>20</v>
      </c>
      <c r="U424" s="8"/>
      <c r="V424" s="62">
        <v>190</v>
      </c>
      <c r="W424" s="63">
        <v>19</v>
      </c>
      <c r="X424" s="8"/>
      <c r="Y424" s="62">
        <v>201</v>
      </c>
      <c r="Z424" s="63">
        <v>19.100000000000001</v>
      </c>
      <c r="AA424" s="8"/>
      <c r="AB424" s="45">
        <v>203.06652832029999</v>
      </c>
      <c r="AC424" s="63">
        <v>20.2</v>
      </c>
      <c r="AD424" s="8"/>
      <c r="AE424" s="62">
        <v>202</v>
      </c>
      <c r="AF424" s="63">
        <v>20.100000000000001</v>
      </c>
      <c r="AG424" s="8"/>
      <c r="AH424" s="62">
        <v>0.96799999999999997</v>
      </c>
      <c r="AI424" s="63">
        <v>20.100000000000001</v>
      </c>
      <c r="AJ424" s="8"/>
      <c r="AK424" s="45">
        <v>179.72229003909999</v>
      </c>
      <c r="AL424" s="63">
        <v>19.100000000000001</v>
      </c>
      <c r="AM424" s="8"/>
      <c r="AN424" s="62">
        <v>183</v>
      </c>
      <c r="AO424" s="63">
        <v>22</v>
      </c>
      <c r="AP424" s="8"/>
      <c r="AQ424" s="45">
        <v>213.86570739749999</v>
      </c>
      <c r="AR424" s="63">
        <v>22.1</v>
      </c>
      <c r="AS424" s="8"/>
      <c r="AT424" s="62">
        <v>214</v>
      </c>
      <c r="AU424" s="63">
        <v>22.1</v>
      </c>
      <c r="AV424" s="8"/>
      <c r="AW424" s="62">
        <v>122</v>
      </c>
      <c r="AX424" s="63">
        <v>18.3</v>
      </c>
      <c r="AY424" s="8"/>
      <c r="AZ424" s="62">
        <v>124</v>
      </c>
      <c r="BA424" s="63">
        <v>22.2</v>
      </c>
      <c r="BB424" s="8"/>
      <c r="BC424" s="45">
        <v>122.63288116459999</v>
      </c>
      <c r="BD424" s="63">
        <v>25.7</v>
      </c>
      <c r="BF424" s="62">
        <v>113</v>
      </c>
      <c r="BG424" s="63">
        <v>22.2</v>
      </c>
      <c r="BH424" s="8"/>
      <c r="BI424" s="62">
        <v>116</v>
      </c>
      <c r="BJ424" s="63">
        <v>23.7</v>
      </c>
      <c r="BL424" s="80">
        <v>125.66691589360001</v>
      </c>
      <c r="BM424" s="10">
        <v>24.343532562259998</v>
      </c>
      <c r="BO424" s="80">
        <v>138.5192565918</v>
      </c>
      <c r="BP424" s="10">
        <v>33.321926116939999</v>
      </c>
      <c r="BR424" s="80">
        <v>135.84628295900001</v>
      </c>
      <c r="BS424" s="10">
        <v>33.355167388920002</v>
      </c>
      <c r="BU424" s="45">
        <v>129.0439605713</v>
      </c>
      <c r="BV424" s="10">
        <v>33.251693725590002</v>
      </c>
    </row>
    <row r="425" spans="1:74" x14ac:dyDescent="0.3">
      <c r="A425" s="62">
        <v>246</v>
      </c>
      <c r="B425" s="63">
        <v>20</v>
      </c>
      <c r="C425" s="8"/>
      <c r="D425" s="62">
        <v>217</v>
      </c>
      <c r="E425" s="63">
        <v>20.6</v>
      </c>
      <c r="F425" s="8"/>
      <c r="G425" s="62">
        <v>213</v>
      </c>
      <c r="H425" s="63">
        <v>20.6</v>
      </c>
      <c r="I425" s="8"/>
      <c r="J425" s="45">
        <v>212.0144958496</v>
      </c>
      <c r="K425" s="63">
        <v>20.6</v>
      </c>
      <c r="L425" s="8"/>
      <c r="M425" s="62">
        <v>210</v>
      </c>
      <c r="N425" s="63">
        <v>19.8</v>
      </c>
      <c r="O425" s="8"/>
      <c r="P425" s="62">
        <v>196</v>
      </c>
      <c r="Q425" s="63">
        <v>21.1</v>
      </c>
      <c r="R425" s="8"/>
      <c r="S425" s="45">
        <v>192.94331359860001</v>
      </c>
      <c r="T425" s="63">
        <v>19.899999999999999</v>
      </c>
      <c r="U425" s="8"/>
      <c r="V425" s="62">
        <v>190</v>
      </c>
      <c r="W425" s="63">
        <v>18.899999999999999</v>
      </c>
      <c r="X425" s="8"/>
      <c r="Y425" s="62">
        <v>201</v>
      </c>
      <c r="Z425" s="63">
        <v>19</v>
      </c>
      <c r="AA425" s="8"/>
      <c r="AB425" s="45">
        <v>202.87963867190001</v>
      </c>
      <c r="AC425" s="63">
        <v>20.100000000000001</v>
      </c>
      <c r="AD425" s="8"/>
      <c r="AE425" s="62">
        <v>202</v>
      </c>
      <c r="AF425" s="63">
        <v>20</v>
      </c>
      <c r="AG425" s="8"/>
      <c r="AH425" s="62">
        <v>0.96799999999999997</v>
      </c>
      <c r="AI425" s="63">
        <v>20</v>
      </c>
      <c r="AJ425" s="8"/>
      <c r="AK425" s="45">
        <v>179.5087890625</v>
      </c>
      <c r="AL425" s="63">
        <v>19</v>
      </c>
      <c r="AM425" s="8"/>
      <c r="AN425" s="62">
        <v>183</v>
      </c>
      <c r="AO425" s="63">
        <v>21.9</v>
      </c>
      <c r="AP425" s="8"/>
      <c r="AQ425" s="45">
        <v>213.68479919430001</v>
      </c>
      <c r="AR425" s="63">
        <v>22</v>
      </c>
      <c r="AS425" s="8"/>
      <c r="AT425" s="62">
        <v>214</v>
      </c>
      <c r="AU425" s="63">
        <v>22</v>
      </c>
      <c r="AV425" s="8"/>
      <c r="AW425" s="62">
        <v>122</v>
      </c>
      <c r="AX425" s="63">
        <v>18.2</v>
      </c>
      <c r="AY425" s="8"/>
      <c r="AZ425" s="62">
        <v>123</v>
      </c>
      <c r="BA425" s="63">
        <v>22.1</v>
      </c>
      <c r="BB425" s="8"/>
      <c r="BC425" s="45">
        <v>122.3524856567</v>
      </c>
      <c r="BD425" s="63">
        <v>25.6</v>
      </c>
      <c r="BF425" s="62">
        <v>113</v>
      </c>
      <c r="BG425" s="63">
        <v>22.1</v>
      </c>
      <c r="BH425" s="8"/>
      <c r="BI425" s="62">
        <v>115</v>
      </c>
      <c r="BJ425" s="63">
        <v>23.6</v>
      </c>
      <c r="BL425" s="80">
        <v>125.34233093260001</v>
      </c>
      <c r="BM425" s="10">
        <v>24.226955413820001</v>
      </c>
      <c r="BO425" s="80">
        <v>138.06442260739999</v>
      </c>
      <c r="BP425" s="10">
        <v>33.205410003659999</v>
      </c>
      <c r="BR425" s="80">
        <v>135.41049194339999</v>
      </c>
      <c r="BS425" s="10">
        <v>33.237613677980001</v>
      </c>
      <c r="BU425" s="45">
        <v>128.62062072750001</v>
      </c>
      <c r="BV425" s="10">
        <v>33.135665893549998</v>
      </c>
    </row>
    <row r="426" spans="1:74" x14ac:dyDescent="0.3">
      <c r="A426" s="62">
        <v>246</v>
      </c>
      <c r="B426" s="63">
        <v>20</v>
      </c>
      <c r="C426" s="8"/>
      <c r="D426" s="62">
        <v>217</v>
      </c>
      <c r="E426" s="63">
        <v>20.5</v>
      </c>
      <c r="F426" s="8"/>
      <c r="G426" s="62">
        <v>212</v>
      </c>
      <c r="H426" s="63">
        <v>20.5</v>
      </c>
      <c r="I426" s="8"/>
      <c r="J426" s="45">
        <v>211.85385131839999</v>
      </c>
      <c r="K426" s="63">
        <v>20.5</v>
      </c>
      <c r="L426" s="8"/>
      <c r="M426" s="62">
        <v>210</v>
      </c>
      <c r="N426" s="63">
        <v>19.7</v>
      </c>
      <c r="O426" s="8"/>
      <c r="P426" s="62">
        <v>196</v>
      </c>
      <c r="Q426" s="63">
        <v>21</v>
      </c>
      <c r="R426" s="8"/>
      <c r="S426" s="45">
        <v>192.77479553219999</v>
      </c>
      <c r="T426" s="63">
        <v>19.8</v>
      </c>
      <c r="U426" s="8"/>
      <c r="V426" s="62">
        <v>190</v>
      </c>
      <c r="W426" s="63">
        <v>18.8</v>
      </c>
      <c r="X426" s="8"/>
      <c r="Y426" s="62">
        <v>201</v>
      </c>
      <c r="Z426" s="63">
        <v>18.899999999999999</v>
      </c>
      <c r="AA426" s="8"/>
      <c r="AB426" s="45">
        <v>202.69262695309999</v>
      </c>
      <c r="AC426" s="63">
        <v>20</v>
      </c>
      <c r="AD426" s="8"/>
      <c r="AE426" s="62">
        <v>202</v>
      </c>
      <c r="AF426" s="63">
        <v>19.899999999999999</v>
      </c>
      <c r="AG426" s="8"/>
      <c r="AH426" s="62">
        <v>0.96799999999999997</v>
      </c>
      <c r="AI426" s="63">
        <v>19.899999999999999</v>
      </c>
      <c r="AJ426" s="8"/>
      <c r="AK426" s="45">
        <v>179.30017089840001</v>
      </c>
      <c r="AL426" s="63">
        <v>18.899999999999999</v>
      </c>
      <c r="AM426" s="8"/>
      <c r="AN426" s="62">
        <v>183</v>
      </c>
      <c r="AO426" s="63">
        <v>21.8</v>
      </c>
      <c r="AP426" s="8"/>
      <c r="AQ426" s="45">
        <v>213.5894317627</v>
      </c>
      <c r="AR426" s="63">
        <v>21.9</v>
      </c>
      <c r="AS426" s="8"/>
      <c r="AT426" s="62">
        <v>214</v>
      </c>
      <c r="AU426" s="63">
        <v>21.9</v>
      </c>
      <c r="AV426" s="8"/>
      <c r="AW426" s="62">
        <v>122</v>
      </c>
      <c r="AX426" s="63">
        <v>18.100000000000001</v>
      </c>
      <c r="AY426" s="8"/>
      <c r="AZ426" s="62">
        <v>123</v>
      </c>
      <c r="BA426" s="63">
        <v>22</v>
      </c>
      <c r="BB426" s="8"/>
      <c r="BC426" s="45">
        <v>122.05866241459999</v>
      </c>
      <c r="BD426" s="63">
        <v>25.5</v>
      </c>
      <c r="BF426" s="62">
        <v>112</v>
      </c>
      <c r="BG426" s="63">
        <v>22</v>
      </c>
      <c r="BH426" s="8"/>
      <c r="BI426" s="62">
        <v>115</v>
      </c>
      <c r="BJ426" s="63">
        <v>23.5</v>
      </c>
      <c r="BL426" s="80">
        <v>125.0168914795</v>
      </c>
      <c r="BM426" s="10">
        <v>24.110256195070001</v>
      </c>
      <c r="BO426" s="80">
        <v>137.6237487793</v>
      </c>
      <c r="BP426" s="10">
        <v>33.089015960689999</v>
      </c>
      <c r="BR426" s="80">
        <v>134.99667358400001</v>
      </c>
      <c r="BS426" s="10">
        <v>33.120853424069999</v>
      </c>
      <c r="BU426" s="45">
        <v>128.1884918213</v>
      </c>
      <c r="BV426" s="10">
        <v>33.01823425293</v>
      </c>
    </row>
    <row r="427" spans="1:74" x14ac:dyDescent="0.3">
      <c r="A427" s="62">
        <v>245</v>
      </c>
      <c r="B427" s="63">
        <v>20</v>
      </c>
      <c r="C427" s="8"/>
      <c r="D427" s="62">
        <v>217</v>
      </c>
      <c r="E427" s="63">
        <v>20.399999999999999</v>
      </c>
      <c r="F427" s="8"/>
      <c r="G427" s="62">
        <v>212</v>
      </c>
      <c r="H427" s="63">
        <v>20.399999999999999</v>
      </c>
      <c r="I427" s="8"/>
      <c r="J427" s="45">
        <v>211.68423461910001</v>
      </c>
      <c r="K427" s="63">
        <v>20.399999999999999</v>
      </c>
      <c r="L427" s="8"/>
      <c r="M427" s="62">
        <v>209</v>
      </c>
      <c r="N427" s="63">
        <v>19.600000000000001</v>
      </c>
      <c r="O427" s="8"/>
      <c r="P427" s="62">
        <v>196</v>
      </c>
      <c r="Q427" s="63">
        <v>20.9</v>
      </c>
      <c r="R427" s="8"/>
      <c r="S427" s="45">
        <v>192.61463928219999</v>
      </c>
      <c r="T427" s="63">
        <v>19.7</v>
      </c>
      <c r="U427" s="8"/>
      <c r="V427" s="62">
        <v>190</v>
      </c>
      <c r="W427" s="63">
        <v>18.7</v>
      </c>
      <c r="X427" s="8"/>
      <c r="Y427" s="62">
        <v>201</v>
      </c>
      <c r="Z427" s="63">
        <v>18.8</v>
      </c>
      <c r="AA427" s="8"/>
      <c r="AB427" s="45">
        <v>202.50244140629999</v>
      </c>
      <c r="AC427" s="63">
        <v>19.899999999999999</v>
      </c>
      <c r="AD427" s="8"/>
      <c r="AE427" s="62">
        <v>202</v>
      </c>
      <c r="AF427" s="63">
        <v>19.8</v>
      </c>
      <c r="AG427" s="8"/>
      <c r="AH427" s="62">
        <v>0.96799999999999997</v>
      </c>
      <c r="AI427" s="63">
        <v>19.8</v>
      </c>
      <c r="AJ427" s="8"/>
      <c r="AK427" s="45">
        <v>179.06872558590001</v>
      </c>
      <c r="AL427" s="63">
        <v>18.8</v>
      </c>
      <c r="AM427" s="8"/>
      <c r="AN427" s="62">
        <v>182</v>
      </c>
      <c r="AO427" s="63">
        <v>21.7</v>
      </c>
      <c r="AP427" s="8"/>
      <c r="AQ427" s="45">
        <v>213.46266174319999</v>
      </c>
      <c r="AR427" s="63">
        <v>21.8</v>
      </c>
      <c r="AS427" s="8"/>
      <c r="AT427" s="62">
        <v>214</v>
      </c>
      <c r="AU427" s="63">
        <v>21.8</v>
      </c>
      <c r="AV427" s="8"/>
      <c r="AW427" s="62">
        <v>122</v>
      </c>
      <c r="AX427" s="63">
        <v>18.100000000000001</v>
      </c>
      <c r="AY427" s="8"/>
      <c r="AZ427" s="62">
        <v>123</v>
      </c>
      <c r="BA427" s="63">
        <v>21.9</v>
      </c>
      <c r="BB427" s="8"/>
      <c r="BC427" s="45">
        <v>121.7864456177</v>
      </c>
      <c r="BD427" s="63">
        <v>25.3</v>
      </c>
      <c r="BF427" s="62">
        <v>112</v>
      </c>
      <c r="BG427" s="63">
        <v>21.9</v>
      </c>
      <c r="BH427" s="8"/>
      <c r="BI427" s="62">
        <v>115</v>
      </c>
      <c r="BJ427" s="63">
        <v>23.4</v>
      </c>
      <c r="BL427" s="80">
        <v>124.69352722169999</v>
      </c>
      <c r="BM427" s="10">
        <v>23.993495941159999</v>
      </c>
      <c r="BO427" s="80">
        <v>137.17135620120001</v>
      </c>
      <c r="BP427" s="10">
        <v>32.971950531010002</v>
      </c>
      <c r="BR427" s="80">
        <v>134.60848999020001</v>
      </c>
      <c r="BS427" s="10">
        <v>33.005069732670002</v>
      </c>
      <c r="BU427" s="45">
        <v>127.7705154419</v>
      </c>
      <c r="BV427" s="10">
        <v>32.901779174799998</v>
      </c>
    </row>
    <row r="428" spans="1:74" x14ac:dyDescent="0.3">
      <c r="A428" s="62">
        <v>245</v>
      </c>
      <c r="B428" s="63">
        <v>20</v>
      </c>
      <c r="C428" s="8"/>
      <c r="D428" s="62">
        <v>217</v>
      </c>
      <c r="E428" s="63">
        <v>20.3</v>
      </c>
      <c r="F428" s="8"/>
      <c r="G428" s="62">
        <v>212</v>
      </c>
      <c r="H428" s="63">
        <v>20.3</v>
      </c>
      <c r="I428" s="8"/>
      <c r="J428" s="45">
        <v>211.5153503418</v>
      </c>
      <c r="K428" s="63">
        <v>20.3</v>
      </c>
      <c r="L428" s="8"/>
      <c r="M428" s="62">
        <v>209</v>
      </c>
      <c r="N428" s="63">
        <v>19.5</v>
      </c>
      <c r="O428" s="8"/>
      <c r="P428" s="62">
        <v>196</v>
      </c>
      <c r="Q428" s="63">
        <v>20.8</v>
      </c>
      <c r="R428" s="8"/>
      <c r="S428" s="45">
        <v>192.48036193850001</v>
      </c>
      <c r="T428" s="63">
        <v>19.600000000000001</v>
      </c>
      <c r="U428" s="8"/>
      <c r="V428" s="62">
        <v>189</v>
      </c>
      <c r="W428" s="63">
        <v>18.600000000000001</v>
      </c>
      <c r="X428" s="8"/>
      <c r="Y428" s="62">
        <v>200</v>
      </c>
      <c r="Z428" s="63">
        <v>18.7</v>
      </c>
      <c r="AA428" s="8"/>
      <c r="AB428" s="45">
        <v>202.29345703129999</v>
      </c>
      <c r="AC428" s="63">
        <v>19.8</v>
      </c>
      <c r="AD428" s="8"/>
      <c r="AE428" s="62">
        <v>201</v>
      </c>
      <c r="AF428" s="63">
        <v>19.7</v>
      </c>
      <c r="AG428" s="8"/>
      <c r="AH428" s="62">
        <v>0.96799999999999997</v>
      </c>
      <c r="AI428" s="63">
        <v>19.7</v>
      </c>
      <c r="AJ428" s="8"/>
      <c r="AK428" s="45">
        <v>178.83544921879999</v>
      </c>
      <c r="AL428" s="63">
        <v>18.7</v>
      </c>
      <c r="AM428" s="8"/>
      <c r="AN428" s="62">
        <v>182</v>
      </c>
      <c r="AO428" s="63">
        <v>21.6</v>
      </c>
      <c r="AP428" s="8"/>
      <c r="AQ428" s="45">
        <v>213.35414123539999</v>
      </c>
      <c r="AR428" s="63">
        <v>21.7</v>
      </c>
      <c r="AS428" s="8"/>
      <c r="AT428" s="62">
        <v>213</v>
      </c>
      <c r="AU428" s="63">
        <v>21.7</v>
      </c>
      <c r="AV428" s="8"/>
      <c r="AW428" s="62">
        <v>121</v>
      </c>
      <c r="AX428" s="63">
        <v>18</v>
      </c>
      <c r="AY428" s="8"/>
      <c r="AZ428" s="62">
        <v>122</v>
      </c>
      <c r="BA428" s="63">
        <v>21.8</v>
      </c>
      <c r="BB428" s="8"/>
      <c r="BC428" s="45">
        <v>121.5158157349</v>
      </c>
      <c r="BD428" s="63">
        <v>25.2</v>
      </c>
      <c r="BF428" s="62">
        <v>112</v>
      </c>
      <c r="BG428" s="63">
        <v>21.7</v>
      </c>
      <c r="BH428" s="8"/>
      <c r="BI428" s="62">
        <v>114</v>
      </c>
      <c r="BJ428" s="63">
        <v>23.3</v>
      </c>
      <c r="BL428" s="80">
        <v>124.36027526860001</v>
      </c>
      <c r="BM428" s="10">
        <v>23.8766746521</v>
      </c>
      <c r="BO428" s="80">
        <v>136.73141479489999</v>
      </c>
      <c r="BP428" s="10">
        <v>32.85549545288</v>
      </c>
      <c r="BR428" s="80">
        <v>134.2166442871</v>
      </c>
      <c r="BS428" s="10">
        <v>32.88763809204</v>
      </c>
      <c r="BU428" s="45">
        <v>127.33716583250001</v>
      </c>
      <c r="BV428" s="10">
        <v>32.785873413090002</v>
      </c>
    </row>
    <row r="429" spans="1:74" x14ac:dyDescent="0.3">
      <c r="A429" s="62">
        <v>245</v>
      </c>
      <c r="B429" s="63">
        <v>20</v>
      </c>
      <c r="C429" s="8"/>
      <c r="D429" s="62">
        <v>217</v>
      </c>
      <c r="E429" s="63">
        <v>20.2</v>
      </c>
      <c r="F429" s="8"/>
      <c r="G429" s="62">
        <v>212</v>
      </c>
      <c r="H429" s="63">
        <v>20.2</v>
      </c>
      <c r="I429" s="8"/>
      <c r="J429" s="45">
        <v>211.3468322754</v>
      </c>
      <c r="K429" s="63">
        <v>20.2</v>
      </c>
      <c r="L429" s="8"/>
      <c r="M429" s="62">
        <v>209</v>
      </c>
      <c r="N429" s="63">
        <v>19.399999999999999</v>
      </c>
      <c r="O429" s="8"/>
      <c r="P429" s="62">
        <v>196</v>
      </c>
      <c r="Q429" s="63">
        <v>20.7</v>
      </c>
      <c r="R429" s="8"/>
      <c r="S429" s="45">
        <v>192.30445861819999</v>
      </c>
      <c r="T429" s="63">
        <v>19.5</v>
      </c>
      <c r="U429" s="8"/>
      <c r="V429" s="62">
        <v>189</v>
      </c>
      <c r="W429" s="63">
        <v>18.5</v>
      </c>
      <c r="X429" s="8"/>
      <c r="Y429" s="62">
        <v>200</v>
      </c>
      <c r="Z429" s="63">
        <v>18.600000000000001</v>
      </c>
      <c r="AA429" s="8"/>
      <c r="AB429" s="45">
        <v>202.09143066409999</v>
      </c>
      <c r="AC429" s="63">
        <v>19.7</v>
      </c>
      <c r="AD429" s="8"/>
      <c r="AE429" s="62">
        <v>201</v>
      </c>
      <c r="AF429" s="63">
        <v>19.600000000000001</v>
      </c>
      <c r="AG429" s="8"/>
      <c r="AH429" s="62">
        <v>0.96799999999999997</v>
      </c>
      <c r="AI429" s="63">
        <v>19.600000000000001</v>
      </c>
      <c r="AJ429" s="8"/>
      <c r="AK429" s="45">
        <v>178.60534667970001</v>
      </c>
      <c r="AL429" s="63">
        <v>18.600000000000001</v>
      </c>
      <c r="AM429" s="8"/>
      <c r="AN429" s="62">
        <v>182</v>
      </c>
      <c r="AO429" s="63">
        <v>21.5</v>
      </c>
      <c r="AP429" s="8"/>
      <c r="AQ429" s="45">
        <v>213.23805236819999</v>
      </c>
      <c r="AR429" s="63">
        <v>21.6</v>
      </c>
      <c r="AS429" s="8"/>
      <c r="AT429" s="62">
        <v>213</v>
      </c>
      <c r="AU429" s="63">
        <v>21.6</v>
      </c>
      <c r="AV429" s="8"/>
      <c r="AW429" s="62">
        <v>121</v>
      </c>
      <c r="AX429" s="63">
        <v>17.899999999999999</v>
      </c>
      <c r="AY429" s="8"/>
      <c r="AZ429" s="62">
        <v>122</v>
      </c>
      <c r="BA429" s="63">
        <v>21.7</v>
      </c>
      <c r="BB429" s="8"/>
      <c r="BC429" s="45">
        <v>121.22235870359999</v>
      </c>
      <c r="BD429" s="63">
        <v>25.1</v>
      </c>
      <c r="BF429" s="62">
        <v>112</v>
      </c>
      <c r="BG429" s="63">
        <v>21.6</v>
      </c>
      <c r="BH429" s="8"/>
      <c r="BI429" s="62">
        <v>114</v>
      </c>
      <c r="BJ429" s="63">
        <v>23.2</v>
      </c>
      <c r="BL429" s="80">
        <v>124.02922058110001</v>
      </c>
      <c r="BM429" s="10">
        <v>23.760219573970002</v>
      </c>
      <c r="BO429" s="80">
        <v>136.28927612300001</v>
      </c>
      <c r="BP429" s="10">
        <v>32.739223480219998</v>
      </c>
      <c r="BR429" s="80">
        <v>133.83163452150001</v>
      </c>
      <c r="BS429" s="10">
        <v>32.771305084230001</v>
      </c>
      <c r="BU429" s="45">
        <v>126.8886795044</v>
      </c>
      <c r="BV429" s="10">
        <v>32.668563842769998</v>
      </c>
    </row>
    <row r="430" spans="1:74" x14ac:dyDescent="0.3">
      <c r="A430" s="62">
        <v>244</v>
      </c>
      <c r="B430" s="63">
        <v>19.899999999999999</v>
      </c>
      <c r="C430" s="8"/>
      <c r="D430" s="62">
        <v>217</v>
      </c>
      <c r="E430" s="63">
        <v>20.100000000000001</v>
      </c>
      <c r="F430" s="8"/>
      <c r="G430" s="62">
        <v>212</v>
      </c>
      <c r="H430" s="63">
        <v>20.100000000000001</v>
      </c>
      <c r="I430" s="8"/>
      <c r="J430" s="45">
        <v>211.16677856449999</v>
      </c>
      <c r="K430" s="63">
        <v>20.100000000000001</v>
      </c>
      <c r="L430" s="8"/>
      <c r="M430" s="62">
        <v>209</v>
      </c>
      <c r="N430" s="63">
        <v>19.3</v>
      </c>
      <c r="O430" s="8"/>
      <c r="P430" s="62">
        <v>196</v>
      </c>
      <c r="Q430" s="63">
        <v>20.6</v>
      </c>
      <c r="R430" s="8"/>
      <c r="S430" s="45">
        <v>192.12757873539999</v>
      </c>
      <c r="T430" s="63">
        <v>19.399999999999999</v>
      </c>
      <c r="U430" s="8"/>
      <c r="V430" s="62">
        <v>189</v>
      </c>
      <c r="W430" s="63">
        <v>18.399999999999999</v>
      </c>
      <c r="X430" s="8"/>
      <c r="Y430" s="62">
        <v>200</v>
      </c>
      <c r="Z430" s="63">
        <v>18.5</v>
      </c>
      <c r="AA430" s="8"/>
      <c r="AB430" s="45">
        <v>201.888671875</v>
      </c>
      <c r="AC430" s="63">
        <v>19.600000000000001</v>
      </c>
      <c r="AD430" s="8"/>
      <c r="AE430" s="62">
        <v>201</v>
      </c>
      <c r="AF430" s="63">
        <v>19.5</v>
      </c>
      <c r="AG430" s="8"/>
      <c r="AH430" s="62">
        <v>0.96799999999999997</v>
      </c>
      <c r="AI430" s="63">
        <v>19.5</v>
      </c>
      <c r="AJ430" s="8"/>
      <c r="AK430" s="45">
        <v>178.35961914059999</v>
      </c>
      <c r="AL430" s="63">
        <v>18.5</v>
      </c>
      <c r="AM430" s="8"/>
      <c r="AN430" s="62">
        <v>182</v>
      </c>
      <c r="AO430" s="63">
        <v>21.4</v>
      </c>
      <c r="AP430" s="8"/>
      <c r="AQ430" s="45">
        <v>213.12184143069999</v>
      </c>
      <c r="AR430" s="63">
        <v>21.5</v>
      </c>
      <c r="AS430" s="8"/>
      <c r="AT430" s="62">
        <v>213</v>
      </c>
      <c r="AU430" s="63">
        <v>21.5</v>
      </c>
      <c r="AV430" s="8"/>
      <c r="AW430" s="62">
        <v>121</v>
      </c>
      <c r="AX430" s="63">
        <v>17.8</v>
      </c>
      <c r="AY430" s="8"/>
      <c r="AZ430" s="62">
        <v>122</v>
      </c>
      <c r="BA430" s="63">
        <v>21.6</v>
      </c>
      <c r="BB430" s="8"/>
      <c r="BC430" s="45">
        <v>120.9436721802</v>
      </c>
      <c r="BD430" s="63">
        <v>25</v>
      </c>
      <c r="BF430" s="62">
        <v>111</v>
      </c>
      <c r="BG430" s="63">
        <v>21.5</v>
      </c>
      <c r="BH430" s="8"/>
      <c r="BI430" s="62">
        <v>114</v>
      </c>
      <c r="BJ430" s="63">
        <v>23</v>
      </c>
      <c r="BL430" s="80">
        <v>123.69328308110001</v>
      </c>
      <c r="BM430" s="10">
        <v>23.64358139038</v>
      </c>
      <c r="BO430" s="80">
        <v>135.84664916989999</v>
      </c>
      <c r="BP430" s="10">
        <v>32.621669769290001</v>
      </c>
      <c r="BR430" s="80">
        <v>133.44564819339999</v>
      </c>
      <c r="BS430" s="10">
        <v>32.655460357670002</v>
      </c>
      <c r="BU430" s="45">
        <v>126.4558181763</v>
      </c>
      <c r="BV430" s="10">
        <v>32.552108764650001</v>
      </c>
    </row>
    <row r="431" spans="1:74" x14ac:dyDescent="0.3">
      <c r="A431" s="62">
        <v>244</v>
      </c>
      <c r="B431" s="63">
        <v>19.899999999999999</v>
      </c>
      <c r="C431" s="8"/>
      <c r="D431" s="62">
        <v>216</v>
      </c>
      <c r="E431" s="63">
        <v>20</v>
      </c>
      <c r="F431" s="8"/>
      <c r="G431" s="62">
        <v>212</v>
      </c>
      <c r="H431" s="63">
        <v>20</v>
      </c>
      <c r="I431" s="8"/>
      <c r="J431" s="45">
        <v>210.98666381839999</v>
      </c>
      <c r="K431" s="63">
        <v>20</v>
      </c>
      <c r="L431" s="8"/>
      <c r="M431" s="62">
        <v>208</v>
      </c>
      <c r="N431" s="63">
        <v>19.2</v>
      </c>
      <c r="O431" s="8"/>
      <c r="P431" s="62">
        <v>196</v>
      </c>
      <c r="Q431" s="63">
        <v>20.5</v>
      </c>
      <c r="R431" s="8"/>
      <c r="S431" s="45">
        <v>191.9513092041</v>
      </c>
      <c r="T431" s="63">
        <v>19.3</v>
      </c>
      <c r="U431" s="8"/>
      <c r="V431" s="62">
        <v>189</v>
      </c>
      <c r="W431" s="63">
        <v>18.3</v>
      </c>
      <c r="X431" s="8"/>
      <c r="Y431" s="62">
        <v>200</v>
      </c>
      <c r="Z431" s="63">
        <v>18.399999999999999</v>
      </c>
      <c r="AA431" s="8"/>
      <c r="AB431" s="45">
        <v>201.673828125</v>
      </c>
      <c r="AC431" s="63">
        <v>19.5</v>
      </c>
      <c r="AD431" s="8"/>
      <c r="AE431" s="62">
        <v>201</v>
      </c>
      <c r="AF431" s="63">
        <v>19.399999999999999</v>
      </c>
      <c r="AG431" s="8"/>
      <c r="AH431" s="62">
        <v>0.96799999999999997</v>
      </c>
      <c r="AI431" s="63">
        <v>19.399999999999999</v>
      </c>
      <c r="AJ431" s="8"/>
      <c r="AK431" s="45">
        <v>178.11010742190001</v>
      </c>
      <c r="AL431" s="63">
        <v>18.399999999999999</v>
      </c>
      <c r="AM431" s="8"/>
      <c r="AN431" s="62">
        <v>182</v>
      </c>
      <c r="AO431" s="63">
        <v>21.3</v>
      </c>
      <c r="AP431" s="8"/>
      <c r="AQ431" s="45">
        <v>213.00498962399999</v>
      </c>
      <c r="AR431" s="63">
        <v>21.4</v>
      </c>
      <c r="AS431" s="8"/>
      <c r="AT431" s="62">
        <v>213</v>
      </c>
      <c r="AU431" s="63">
        <v>21.4</v>
      </c>
      <c r="AV431" s="8"/>
      <c r="AW431" s="62">
        <v>120</v>
      </c>
      <c r="AX431" s="63">
        <v>17.7</v>
      </c>
      <c r="AY431" s="8"/>
      <c r="AZ431" s="62">
        <v>121</v>
      </c>
      <c r="BA431" s="63">
        <v>21.5</v>
      </c>
      <c r="BB431" s="8"/>
      <c r="BC431" s="45">
        <v>120.6659622192</v>
      </c>
      <c r="BD431" s="63">
        <v>24.9</v>
      </c>
      <c r="BF431" s="62">
        <v>111</v>
      </c>
      <c r="BG431" s="63">
        <v>21.4</v>
      </c>
      <c r="BH431" s="8"/>
      <c r="BI431" s="62">
        <v>114</v>
      </c>
      <c r="BJ431" s="63">
        <v>22.9</v>
      </c>
      <c r="BL431" s="80">
        <v>123.3899383545</v>
      </c>
      <c r="BM431" s="10">
        <v>23.527187347409999</v>
      </c>
      <c r="BO431" s="80">
        <v>135.41842651370001</v>
      </c>
      <c r="BP431" s="10">
        <v>32.50509262085</v>
      </c>
      <c r="BR431" s="80">
        <v>133.05380249020001</v>
      </c>
      <c r="BS431" s="10">
        <v>32.53802871704</v>
      </c>
      <c r="BU431" s="45">
        <v>126.03247833250001</v>
      </c>
      <c r="BV431" s="10">
        <v>32.435836791989999</v>
      </c>
    </row>
    <row r="432" spans="1:74" x14ac:dyDescent="0.3">
      <c r="A432" s="62">
        <v>243</v>
      </c>
      <c r="B432" s="63">
        <v>19.8</v>
      </c>
      <c r="C432" s="8"/>
      <c r="D432" s="62">
        <v>216</v>
      </c>
      <c r="E432" s="63">
        <v>19.899999999999999</v>
      </c>
      <c r="F432" s="8"/>
      <c r="G432" s="62">
        <v>211</v>
      </c>
      <c r="H432" s="63">
        <v>19.899999999999999</v>
      </c>
      <c r="I432" s="8"/>
      <c r="J432" s="45">
        <v>210.80404663089999</v>
      </c>
      <c r="K432" s="63">
        <v>19.899999999999999</v>
      </c>
      <c r="L432" s="8"/>
      <c r="M432" s="62">
        <v>208</v>
      </c>
      <c r="N432" s="63">
        <v>19.100000000000001</v>
      </c>
      <c r="O432" s="8"/>
      <c r="P432" s="62">
        <v>195</v>
      </c>
      <c r="Q432" s="63">
        <v>20.399999999999999</v>
      </c>
      <c r="R432" s="8"/>
      <c r="S432" s="45">
        <v>191.7627105713</v>
      </c>
      <c r="T432" s="63">
        <v>19.2</v>
      </c>
      <c r="U432" s="8"/>
      <c r="V432" s="62">
        <v>188</v>
      </c>
      <c r="W432" s="63">
        <v>18.2</v>
      </c>
      <c r="X432" s="8"/>
      <c r="Y432" s="62">
        <v>199</v>
      </c>
      <c r="Z432" s="63">
        <v>18.3</v>
      </c>
      <c r="AA432" s="8"/>
      <c r="AB432" s="45">
        <v>201.45190429690001</v>
      </c>
      <c r="AC432" s="63">
        <v>19.399999999999999</v>
      </c>
      <c r="AD432" s="8"/>
      <c r="AE432" s="62">
        <v>200</v>
      </c>
      <c r="AF432" s="63">
        <v>19.3</v>
      </c>
      <c r="AG432" s="8"/>
      <c r="AH432" s="62">
        <v>0.96799999999999997</v>
      </c>
      <c r="AI432" s="63">
        <v>19.3</v>
      </c>
      <c r="AJ432" s="8"/>
      <c r="AK432" s="45">
        <v>177.85241699220001</v>
      </c>
      <c r="AL432" s="63">
        <v>18.3</v>
      </c>
      <c r="AM432" s="8"/>
      <c r="AN432" s="62">
        <v>182</v>
      </c>
      <c r="AO432" s="63">
        <v>21.2</v>
      </c>
      <c r="AP432" s="8"/>
      <c r="AQ432" s="45">
        <v>212.88844299319999</v>
      </c>
      <c r="AR432" s="63">
        <v>21.3</v>
      </c>
      <c r="AS432" s="8"/>
      <c r="AT432" s="62">
        <v>213</v>
      </c>
      <c r="AU432" s="63">
        <v>21.3</v>
      </c>
      <c r="AV432" s="8"/>
      <c r="AW432" s="62">
        <v>120</v>
      </c>
      <c r="AX432" s="63">
        <v>17.600000000000001</v>
      </c>
      <c r="AY432" s="8"/>
      <c r="AZ432" s="62">
        <v>121</v>
      </c>
      <c r="BA432" s="63">
        <v>21.4</v>
      </c>
      <c r="BB432" s="8"/>
      <c r="BC432" s="45">
        <v>120.36786651609999</v>
      </c>
      <c r="BD432" s="63">
        <v>24.8</v>
      </c>
      <c r="BF432" s="62">
        <v>111</v>
      </c>
      <c r="BG432" s="63">
        <v>21.3</v>
      </c>
      <c r="BH432" s="8"/>
      <c r="BI432" s="62">
        <v>113</v>
      </c>
      <c r="BJ432" s="63">
        <v>22.8</v>
      </c>
      <c r="BL432" s="80">
        <v>123.0735321045</v>
      </c>
      <c r="BM432" s="10">
        <v>23.410243988040001</v>
      </c>
      <c r="BO432" s="80">
        <v>134.98580932620001</v>
      </c>
      <c r="BP432" s="10">
        <v>32.38888168335</v>
      </c>
      <c r="BR432" s="80">
        <v>132.6678161621</v>
      </c>
      <c r="BS432" s="10">
        <v>32.42132949829</v>
      </c>
      <c r="BU432" s="45">
        <v>125.63330841059999</v>
      </c>
      <c r="BV432" s="10">
        <v>32.318771362299998</v>
      </c>
    </row>
    <row r="433" spans="1:74" x14ac:dyDescent="0.3">
      <c r="A433" s="62">
        <v>243</v>
      </c>
      <c r="B433" s="63">
        <v>19.8</v>
      </c>
      <c r="C433" s="8"/>
      <c r="D433" s="62">
        <v>216</v>
      </c>
      <c r="E433" s="63">
        <v>19.8</v>
      </c>
      <c r="F433" s="8"/>
      <c r="G433" s="62">
        <v>211</v>
      </c>
      <c r="H433" s="63">
        <v>19.8</v>
      </c>
      <c r="I433" s="8"/>
      <c r="J433" s="45">
        <v>210.6141052246</v>
      </c>
      <c r="K433" s="63">
        <v>19.8</v>
      </c>
      <c r="L433" s="8"/>
      <c r="M433" s="62">
        <v>208</v>
      </c>
      <c r="N433" s="63">
        <v>19</v>
      </c>
      <c r="O433" s="8"/>
      <c r="P433" s="62">
        <v>195</v>
      </c>
      <c r="Q433" s="63">
        <v>20.3</v>
      </c>
      <c r="R433" s="8"/>
      <c r="S433" s="45">
        <v>191.56922912600001</v>
      </c>
      <c r="T433" s="63">
        <v>19.100000000000001</v>
      </c>
      <c r="U433" s="8"/>
      <c r="V433" s="62">
        <v>188</v>
      </c>
      <c r="W433" s="63">
        <v>18.100000000000001</v>
      </c>
      <c r="X433" s="8"/>
      <c r="Y433" s="62">
        <v>199</v>
      </c>
      <c r="Z433" s="63">
        <v>18.2</v>
      </c>
      <c r="AA433" s="8"/>
      <c r="AB433" s="45">
        <v>201.22546386720001</v>
      </c>
      <c r="AC433" s="63">
        <v>19.3</v>
      </c>
      <c r="AD433" s="8"/>
      <c r="AE433" s="62">
        <v>200</v>
      </c>
      <c r="AF433" s="63">
        <v>19.2</v>
      </c>
      <c r="AG433" s="8"/>
      <c r="AH433" s="62">
        <v>0.96799999999999997</v>
      </c>
      <c r="AI433" s="63">
        <v>19.2</v>
      </c>
      <c r="AJ433" s="8"/>
      <c r="AK433" s="45">
        <v>177.59594726559999</v>
      </c>
      <c r="AL433" s="63">
        <v>18.2</v>
      </c>
      <c r="AM433" s="8"/>
      <c r="AN433" s="62">
        <v>182</v>
      </c>
      <c r="AO433" s="63">
        <v>21.1</v>
      </c>
      <c r="AP433" s="8"/>
      <c r="AQ433" s="45">
        <v>212.76472473140001</v>
      </c>
      <c r="AR433" s="63">
        <v>21.2</v>
      </c>
      <c r="AS433" s="8"/>
      <c r="AT433" s="62">
        <v>213</v>
      </c>
      <c r="AU433" s="63">
        <v>21.2</v>
      </c>
      <c r="AV433" s="8"/>
      <c r="AW433" s="62">
        <v>120</v>
      </c>
      <c r="AX433" s="63">
        <v>17.600000000000001</v>
      </c>
      <c r="AY433" s="8"/>
      <c r="AZ433" s="62">
        <v>121</v>
      </c>
      <c r="BA433" s="63">
        <v>21.3</v>
      </c>
      <c r="BB433" s="8"/>
      <c r="BC433" s="45">
        <v>120.0750198364</v>
      </c>
      <c r="BD433" s="63">
        <v>24.6</v>
      </c>
      <c r="BF433" s="62">
        <v>110</v>
      </c>
      <c r="BG433" s="63">
        <v>21.2</v>
      </c>
      <c r="BH433" s="8"/>
      <c r="BI433" s="62">
        <v>113</v>
      </c>
      <c r="BJ433" s="63">
        <v>22.7</v>
      </c>
      <c r="BL433" s="80">
        <v>122.7920379639</v>
      </c>
      <c r="BM433" s="10">
        <v>23.293788909909999</v>
      </c>
      <c r="BO433" s="80">
        <v>134.5466003418</v>
      </c>
      <c r="BP433" s="10">
        <v>32.271450042719998</v>
      </c>
      <c r="BR433" s="80">
        <v>132.28060913089999</v>
      </c>
      <c r="BS433" s="10">
        <v>32.305240631099998</v>
      </c>
      <c r="BU433" s="45">
        <v>125.2656326294</v>
      </c>
      <c r="BV433" s="10">
        <v>32.201889038090002</v>
      </c>
    </row>
    <row r="434" spans="1:74" x14ac:dyDescent="0.3">
      <c r="A434" s="62">
        <v>243</v>
      </c>
      <c r="B434" s="63">
        <v>19.7</v>
      </c>
      <c r="C434" s="8"/>
      <c r="D434" s="62">
        <v>216</v>
      </c>
      <c r="E434" s="63">
        <v>19.7</v>
      </c>
      <c r="F434" s="8"/>
      <c r="G434" s="62">
        <v>211</v>
      </c>
      <c r="H434" s="63">
        <v>19.7</v>
      </c>
      <c r="I434" s="8"/>
      <c r="J434" s="45">
        <v>210.42245483400001</v>
      </c>
      <c r="K434" s="63">
        <v>19.7</v>
      </c>
      <c r="L434" s="8"/>
      <c r="M434" s="62">
        <v>208</v>
      </c>
      <c r="N434" s="63">
        <v>18.899999999999999</v>
      </c>
      <c r="O434" s="8"/>
      <c r="P434" s="62">
        <v>195</v>
      </c>
      <c r="Q434" s="63">
        <v>20.2</v>
      </c>
      <c r="R434" s="8"/>
      <c r="S434" s="45">
        <v>191.37635803219999</v>
      </c>
      <c r="T434" s="63">
        <v>19</v>
      </c>
      <c r="U434" s="8"/>
      <c r="V434" s="62">
        <v>188</v>
      </c>
      <c r="W434" s="63">
        <v>18</v>
      </c>
      <c r="X434" s="8"/>
      <c r="Y434" s="62">
        <v>199</v>
      </c>
      <c r="Z434" s="63">
        <v>18.100000000000001</v>
      </c>
      <c r="AA434" s="8"/>
      <c r="AB434" s="45">
        <v>200.99951171879999</v>
      </c>
      <c r="AC434" s="63">
        <v>19.2</v>
      </c>
      <c r="AD434" s="8"/>
      <c r="AE434" s="62">
        <v>200</v>
      </c>
      <c r="AF434" s="63">
        <v>19.100000000000001</v>
      </c>
      <c r="AG434" s="8"/>
      <c r="AH434" s="62">
        <v>0.96799999999999997</v>
      </c>
      <c r="AI434" s="63">
        <v>19.100000000000001</v>
      </c>
      <c r="AJ434" s="8"/>
      <c r="AK434" s="45">
        <v>177.31860351559999</v>
      </c>
      <c r="AL434" s="63">
        <v>18.100000000000001</v>
      </c>
      <c r="AM434" s="8"/>
      <c r="AN434" s="62">
        <v>182</v>
      </c>
      <c r="AO434" s="63">
        <v>21</v>
      </c>
      <c r="AP434" s="8"/>
      <c r="AQ434" s="45">
        <v>212.63972473140001</v>
      </c>
      <c r="AR434" s="63">
        <v>21.1</v>
      </c>
      <c r="AS434" s="8"/>
      <c r="AT434" s="62">
        <v>213</v>
      </c>
      <c r="AU434" s="63">
        <v>21.1</v>
      </c>
      <c r="AV434" s="8"/>
      <c r="AW434" s="62">
        <v>120</v>
      </c>
      <c r="AX434" s="63">
        <v>17.5</v>
      </c>
      <c r="AY434" s="8"/>
      <c r="AZ434" s="62">
        <v>121</v>
      </c>
      <c r="BA434" s="63">
        <v>21.2</v>
      </c>
      <c r="BB434" s="8"/>
      <c r="BC434" s="45">
        <v>119.77606964109999</v>
      </c>
      <c r="BD434" s="63">
        <v>24.5</v>
      </c>
      <c r="BF434" s="62">
        <v>110</v>
      </c>
      <c r="BG434" s="63">
        <v>21</v>
      </c>
      <c r="BH434" s="8"/>
      <c r="BI434" s="62">
        <v>113</v>
      </c>
      <c r="BJ434" s="63">
        <v>22.6</v>
      </c>
      <c r="BL434" s="80">
        <v>122.52067565919999</v>
      </c>
      <c r="BM434" s="10">
        <v>23.1774559021</v>
      </c>
      <c r="BO434" s="80">
        <v>134.11471557620001</v>
      </c>
      <c r="BP434" s="10">
        <v>32.154933929439999</v>
      </c>
      <c r="BR434" s="80">
        <v>131.8894958496</v>
      </c>
      <c r="BS434" s="10">
        <v>32.188053131099998</v>
      </c>
      <c r="BU434" s="45">
        <v>124.91236114500001</v>
      </c>
      <c r="BV434" s="10">
        <v>32.085678100590002</v>
      </c>
    </row>
    <row r="435" spans="1:74" x14ac:dyDescent="0.3">
      <c r="A435" s="62">
        <v>242</v>
      </c>
      <c r="B435" s="63">
        <v>19.7</v>
      </c>
      <c r="C435" s="8"/>
      <c r="D435" s="62">
        <v>216</v>
      </c>
      <c r="E435" s="63">
        <v>19.600000000000001</v>
      </c>
      <c r="F435" s="8"/>
      <c r="G435" s="62">
        <v>211</v>
      </c>
      <c r="H435" s="63">
        <v>19.600000000000001</v>
      </c>
      <c r="I435" s="8"/>
      <c r="J435" s="45">
        <v>210.2254333496</v>
      </c>
      <c r="K435" s="63">
        <v>19.600000000000001</v>
      </c>
      <c r="L435" s="8"/>
      <c r="M435" s="62">
        <v>208</v>
      </c>
      <c r="N435" s="63">
        <v>18.8</v>
      </c>
      <c r="O435" s="8"/>
      <c r="P435" s="62">
        <v>195</v>
      </c>
      <c r="Q435" s="63">
        <v>20.100000000000001</v>
      </c>
      <c r="R435" s="8"/>
      <c r="S435" s="45">
        <v>191.17994689939999</v>
      </c>
      <c r="T435" s="63">
        <v>18.899999999999999</v>
      </c>
      <c r="U435" s="8"/>
      <c r="V435" s="62">
        <v>188</v>
      </c>
      <c r="W435" s="63">
        <v>17.899999999999999</v>
      </c>
      <c r="X435" s="8"/>
      <c r="Y435" s="62">
        <v>198</v>
      </c>
      <c r="Z435" s="63">
        <v>18</v>
      </c>
      <c r="AA435" s="8"/>
      <c r="AB435" s="45">
        <v>200.74951171879999</v>
      </c>
      <c r="AC435" s="63">
        <v>19.100000000000001</v>
      </c>
      <c r="AD435" s="8"/>
      <c r="AE435" s="62">
        <v>200</v>
      </c>
      <c r="AF435" s="63">
        <v>19</v>
      </c>
      <c r="AG435" s="8"/>
      <c r="AH435" s="62">
        <v>0.96799999999999997</v>
      </c>
      <c r="AI435" s="63">
        <v>19</v>
      </c>
      <c r="AJ435" s="8"/>
      <c r="AK435" s="45">
        <v>177.04370117190001</v>
      </c>
      <c r="AL435" s="63">
        <v>18</v>
      </c>
      <c r="AM435" s="8"/>
      <c r="AN435" s="62">
        <v>181</v>
      </c>
      <c r="AO435" s="63">
        <v>20.9</v>
      </c>
      <c r="AP435" s="8"/>
      <c r="AQ435" s="45">
        <v>212.51686096189999</v>
      </c>
      <c r="AR435" s="63">
        <v>21</v>
      </c>
      <c r="AS435" s="8"/>
      <c r="AT435" s="62">
        <v>213</v>
      </c>
      <c r="AU435" s="63">
        <v>21</v>
      </c>
      <c r="AV435" s="8"/>
      <c r="AW435" s="62">
        <v>119</v>
      </c>
      <c r="AX435" s="63">
        <v>17.399999999999999</v>
      </c>
      <c r="AY435" s="8"/>
      <c r="AZ435" s="62">
        <v>120</v>
      </c>
      <c r="BA435" s="63">
        <v>21.1</v>
      </c>
      <c r="BB435" s="8"/>
      <c r="BC435" s="45">
        <v>119.4744338989</v>
      </c>
      <c r="BD435" s="63">
        <v>24.4</v>
      </c>
      <c r="BF435" s="62">
        <v>110</v>
      </c>
      <c r="BG435" s="63">
        <v>20.9</v>
      </c>
      <c r="BH435" s="8"/>
      <c r="BI435" s="62">
        <v>112</v>
      </c>
      <c r="BJ435" s="63">
        <v>22.5</v>
      </c>
      <c r="BL435" s="80">
        <v>122.2592010498</v>
      </c>
      <c r="BM435" s="10">
        <v>23.06008529663</v>
      </c>
      <c r="BO435" s="80">
        <v>133.6794128418</v>
      </c>
      <c r="BP435" s="10">
        <v>32.03908920288</v>
      </c>
      <c r="BR435" s="80">
        <v>131.51815795900001</v>
      </c>
      <c r="BS435" s="10">
        <v>32.07141494751</v>
      </c>
      <c r="BU435" s="45">
        <v>124.5664138794</v>
      </c>
      <c r="BV435" s="10">
        <v>31.968854904170001</v>
      </c>
    </row>
    <row r="436" spans="1:74" x14ac:dyDescent="0.3">
      <c r="A436" s="62">
        <v>242</v>
      </c>
      <c r="B436" s="63">
        <v>19.600000000000001</v>
      </c>
      <c r="C436" s="8"/>
      <c r="D436" s="62">
        <v>216</v>
      </c>
      <c r="E436" s="63">
        <v>19.5</v>
      </c>
      <c r="F436" s="8"/>
      <c r="G436" s="62">
        <v>211</v>
      </c>
      <c r="H436" s="63">
        <v>19.5</v>
      </c>
      <c r="I436" s="8"/>
      <c r="J436" s="45">
        <v>210.02694702150001</v>
      </c>
      <c r="K436" s="63">
        <v>19.5</v>
      </c>
      <c r="L436" s="8"/>
      <c r="M436" s="62">
        <v>207</v>
      </c>
      <c r="N436" s="63">
        <v>18.7</v>
      </c>
      <c r="O436" s="8"/>
      <c r="P436" s="62">
        <v>195</v>
      </c>
      <c r="Q436" s="63">
        <v>20</v>
      </c>
      <c r="R436" s="8"/>
      <c r="S436" s="45">
        <v>190.9757232666</v>
      </c>
      <c r="T436" s="63">
        <v>18.8</v>
      </c>
      <c r="U436" s="8"/>
      <c r="V436" s="62">
        <v>187</v>
      </c>
      <c r="W436" s="63">
        <v>17.8</v>
      </c>
      <c r="X436" s="8"/>
      <c r="Y436" s="62">
        <v>198</v>
      </c>
      <c r="Z436" s="63">
        <v>17.899999999999999</v>
      </c>
      <c r="AA436" s="8"/>
      <c r="AB436" s="45">
        <v>200.50402832029999</v>
      </c>
      <c r="AC436" s="63">
        <v>19</v>
      </c>
      <c r="AD436" s="8"/>
      <c r="AE436" s="62">
        <v>200</v>
      </c>
      <c r="AF436" s="63">
        <v>18.899999999999999</v>
      </c>
      <c r="AG436" s="8"/>
      <c r="AH436" s="62">
        <v>0.96799999999999997</v>
      </c>
      <c r="AI436" s="63">
        <v>18.899999999999999</v>
      </c>
      <c r="AJ436" s="8"/>
      <c r="AK436" s="45">
        <v>176.76477050779999</v>
      </c>
      <c r="AL436" s="63">
        <v>17.899999999999999</v>
      </c>
      <c r="AM436" s="8"/>
      <c r="AN436" s="62">
        <v>181</v>
      </c>
      <c r="AO436" s="63">
        <v>20.8</v>
      </c>
      <c r="AP436" s="8"/>
      <c r="AQ436" s="45">
        <v>212.38130187990001</v>
      </c>
      <c r="AR436" s="63">
        <v>20.9</v>
      </c>
      <c r="AS436" s="8"/>
      <c r="AT436" s="62">
        <v>212</v>
      </c>
      <c r="AU436" s="63">
        <v>20.9</v>
      </c>
      <c r="AV436" s="8"/>
      <c r="AW436" s="62">
        <v>119</v>
      </c>
      <c r="AX436" s="63">
        <v>17.3</v>
      </c>
      <c r="AY436" s="8"/>
      <c r="AZ436" s="62">
        <v>120</v>
      </c>
      <c r="BA436" s="63">
        <v>21</v>
      </c>
      <c r="BB436" s="8"/>
      <c r="BC436" s="45">
        <v>119.1815872192</v>
      </c>
      <c r="BD436" s="63">
        <v>24.3</v>
      </c>
      <c r="BF436" s="62">
        <v>109</v>
      </c>
      <c r="BG436" s="63">
        <v>20.8</v>
      </c>
      <c r="BH436" s="8"/>
      <c r="BI436" s="62">
        <v>112</v>
      </c>
      <c r="BJ436" s="63">
        <v>22.3</v>
      </c>
      <c r="BL436" s="80">
        <v>122.01164245610001</v>
      </c>
      <c r="BM436" s="10">
        <v>22.943447113040001</v>
      </c>
      <c r="BO436" s="80">
        <v>133.2331237793</v>
      </c>
      <c r="BP436" s="10">
        <v>31.92172050476</v>
      </c>
      <c r="BR436" s="80">
        <v>131.15390014650001</v>
      </c>
      <c r="BS436" s="10">
        <v>31.954776763920002</v>
      </c>
      <c r="BU436" s="45">
        <v>124.2165603638</v>
      </c>
      <c r="BV436" s="10">
        <v>31.851972579960002</v>
      </c>
    </row>
    <row r="437" spans="1:74" x14ac:dyDescent="0.3">
      <c r="A437" s="62">
        <v>242</v>
      </c>
      <c r="B437" s="63">
        <v>19.600000000000001</v>
      </c>
      <c r="C437" s="8"/>
      <c r="D437" s="62">
        <v>215</v>
      </c>
      <c r="E437" s="63">
        <v>19.399999999999999</v>
      </c>
      <c r="F437" s="8"/>
      <c r="G437" s="62">
        <v>210</v>
      </c>
      <c r="H437" s="63">
        <v>19.399999999999999</v>
      </c>
      <c r="I437" s="8"/>
      <c r="J437" s="45">
        <v>209.8201599121</v>
      </c>
      <c r="K437" s="63">
        <v>19.399999999999999</v>
      </c>
      <c r="L437" s="8"/>
      <c r="M437" s="62">
        <v>207</v>
      </c>
      <c r="N437" s="63">
        <v>18.600000000000001</v>
      </c>
      <c r="O437" s="8"/>
      <c r="P437" s="62">
        <v>194</v>
      </c>
      <c r="Q437" s="63">
        <v>19.899999999999999</v>
      </c>
      <c r="R437" s="8"/>
      <c r="S437" s="45">
        <v>190.76710510250001</v>
      </c>
      <c r="T437" s="63">
        <v>18.7</v>
      </c>
      <c r="U437" s="8"/>
      <c r="V437" s="62">
        <v>187</v>
      </c>
      <c r="W437" s="63">
        <v>17.7</v>
      </c>
      <c r="X437" s="8"/>
      <c r="Y437" s="62">
        <v>198</v>
      </c>
      <c r="Z437" s="63">
        <v>17.8</v>
      </c>
      <c r="AA437" s="8"/>
      <c r="AB437" s="45">
        <v>200.25866699220001</v>
      </c>
      <c r="AC437" s="63">
        <v>18.899999999999999</v>
      </c>
      <c r="AD437" s="8"/>
      <c r="AE437" s="62">
        <v>199</v>
      </c>
      <c r="AF437" s="63">
        <v>18.8</v>
      </c>
      <c r="AG437" s="8"/>
      <c r="AH437" s="62">
        <v>0.96799999999999997</v>
      </c>
      <c r="AI437" s="63">
        <v>18.8</v>
      </c>
      <c r="AJ437" s="8"/>
      <c r="AK437" s="45">
        <v>176.4658203125</v>
      </c>
      <c r="AL437" s="63">
        <v>17.8</v>
      </c>
      <c r="AM437" s="8"/>
      <c r="AN437" s="62">
        <v>181</v>
      </c>
      <c r="AO437" s="63">
        <v>20.7</v>
      </c>
      <c r="AP437" s="8"/>
      <c r="AQ437" s="45">
        <v>212.24696350100001</v>
      </c>
      <c r="AR437" s="63">
        <v>20.8</v>
      </c>
      <c r="AS437" s="8"/>
      <c r="AT437" s="62">
        <v>212</v>
      </c>
      <c r="AU437" s="63">
        <v>20.8</v>
      </c>
      <c r="AV437" s="8"/>
      <c r="AW437" s="62">
        <v>119</v>
      </c>
      <c r="AX437" s="63">
        <v>17.2</v>
      </c>
      <c r="AY437" s="8"/>
      <c r="AZ437" s="62">
        <v>120</v>
      </c>
      <c r="BA437" s="63">
        <v>20.9</v>
      </c>
      <c r="BB437" s="8"/>
      <c r="BC437" s="45">
        <v>118.8898391724</v>
      </c>
      <c r="BD437" s="63">
        <v>24.2</v>
      </c>
      <c r="BF437" s="62">
        <v>109</v>
      </c>
      <c r="BG437" s="63">
        <v>20.7</v>
      </c>
      <c r="BH437" s="8"/>
      <c r="BI437" s="62">
        <v>112</v>
      </c>
      <c r="BJ437" s="63">
        <v>22.2</v>
      </c>
      <c r="BL437" s="80">
        <v>121.7701873779</v>
      </c>
      <c r="BM437" s="10">
        <v>22.827419281009998</v>
      </c>
      <c r="BO437" s="80">
        <v>132.79977416989999</v>
      </c>
      <c r="BP437" s="10">
        <v>31.80550956726</v>
      </c>
      <c r="BR437" s="80">
        <v>130.79257202150001</v>
      </c>
      <c r="BS437" s="10">
        <v>31.837955474849998</v>
      </c>
      <c r="BU437" s="45">
        <v>123.83228302000001</v>
      </c>
      <c r="BV437" s="10">
        <v>31.73502922058</v>
      </c>
    </row>
    <row r="438" spans="1:74" x14ac:dyDescent="0.3">
      <c r="A438" s="62">
        <v>242</v>
      </c>
      <c r="B438" s="63">
        <v>19.5</v>
      </c>
      <c r="C438" s="8"/>
      <c r="D438" s="62">
        <v>215</v>
      </c>
      <c r="E438" s="63">
        <v>19.3</v>
      </c>
      <c r="F438" s="8"/>
      <c r="G438" s="62">
        <v>210</v>
      </c>
      <c r="H438" s="63">
        <v>19.3</v>
      </c>
      <c r="I438" s="8"/>
      <c r="J438" s="45">
        <v>209.60873413089999</v>
      </c>
      <c r="K438" s="63">
        <v>19.3</v>
      </c>
      <c r="L438" s="8"/>
      <c r="M438" s="62">
        <v>207</v>
      </c>
      <c r="N438" s="63">
        <v>18.5</v>
      </c>
      <c r="O438" s="8"/>
      <c r="P438" s="62">
        <v>194</v>
      </c>
      <c r="Q438" s="63">
        <v>19.8</v>
      </c>
      <c r="R438" s="8"/>
      <c r="S438" s="45">
        <v>190.55714416500001</v>
      </c>
      <c r="T438" s="63">
        <v>18.600000000000001</v>
      </c>
      <c r="U438" s="8"/>
      <c r="V438" s="62">
        <v>187</v>
      </c>
      <c r="W438" s="63">
        <v>17.600000000000001</v>
      </c>
      <c r="X438" s="8"/>
      <c r="Y438" s="62">
        <v>198</v>
      </c>
      <c r="Z438" s="63">
        <v>17.7</v>
      </c>
      <c r="AA438" s="8"/>
      <c r="AB438" s="45">
        <v>200.00329589840001</v>
      </c>
      <c r="AC438" s="63">
        <v>18.8</v>
      </c>
      <c r="AD438" s="8"/>
      <c r="AE438" s="62">
        <v>199</v>
      </c>
      <c r="AF438" s="63">
        <v>18.7</v>
      </c>
      <c r="AG438" s="8"/>
      <c r="AH438" s="62">
        <v>0.96799999999999997</v>
      </c>
      <c r="AI438" s="63">
        <v>18.7</v>
      </c>
      <c r="AJ438" s="8"/>
      <c r="AK438" s="45">
        <v>176.16931152340001</v>
      </c>
      <c r="AL438" s="63">
        <v>17.7</v>
      </c>
      <c r="AM438" s="8"/>
      <c r="AN438" s="62">
        <v>181</v>
      </c>
      <c r="AO438" s="63">
        <v>20.6</v>
      </c>
      <c r="AP438" s="8"/>
      <c r="AQ438" s="45">
        <v>212.1143951416</v>
      </c>
      <c r="AR438" s="63">
        <v>20.7</v>
      </c>
      <c r="AS438" s="8"/>
      <c r="AT438" s="62">
        <v>212</v>
      </c>
      <c r="AU438" s="63">
        <v>20.7</v>
      </c>
      <c r="AV438" s="8"/>
      <c r="AW438" s="62">
        <v>119</v>
      </c>
      <c r="AX438" s="63">
        <v>17.100000000000001</v>
      </c>
      <c r="AY438" s="8"/>
      <c r="AZ438" s="62">
        <v>120</v>
      </c>
      <c r="BA438" s="63">
        <v>20.8</v>
      </c>
      <c r="BB438" s="8"/>
      <c r="BC438" s="45">
        <v>118.5958938599</v>
      </c>
      <c r="BD438" s="63">
        <v>24.1</v>
      </c>
      <c r="BF438" s="62">
        <v>109</v>
      </c>
      <c r="BG438" s="63">
        <v>20.6</v>
      </c>
      <c r="BH438" s="8"/>
      <c r="BI438" s="62">
        <v>112</v>
      </c>
      <c r="BJ438" s="63">
        <v>22.1</v>
      </c>
      <c r="BL438" s="80">
        <v>121.5055389404</v>
      </c>
      <c r="BM438" s="10">
        <v>22.709865570070001</v>
      </c>
      <c r="BO438" s="80">
        <v>132.37741088870001</v>
      </c>
      <c r="BP438" s="10">
        <v>31.68929862976</v>
      </c>
      <c r="BR438" s="80">
        <v>130.4246520996</v>
      </c>
      <c r="BS438" s="10">
        <v>31.721195220950001</v>
      </c>
      <c r="BU438" s="45">
        <v>123.4345779419</v>
      </c>
      <c r="BV438" s="10">
        <v>31.618635177609999</v>
      </c>
    </row>
    <row r="439" spans="1:74" x14ac:dyDescent="0.3">
      <c r="A439" s="62">
        <v>241</v>
      </c>
      <c r="B439" s="63">
        <v>19.5</v>
      </c>
      <c r="C439" s="8"/>
      <c r="D439" s="62">
        <v>215</v>
      </c>
      <c r="E439" s="63">
        <v>19.2</v>
      </c>
      <c r="F439" s="8"/>
      <c r="G439" s="62">
        <v>210</v>
      </c>
      <c r="H439" s="63">
        <v>19.2</v>
      </c>
      <c r="I439" s="8"/>
      <c r="J439" s="45">
        <v>209.40084838870001</v>
      </c>
      <c r="K439" s="63">
        <v>19.2</v>
      </c>
      <c r="L439" s="8"/>
      <c r="M439" s="62">
        <v>207</v>
      </c>
      <c r="N439" s="63">
        <v>18.399999999999999</v>
      </c>
      <c r="O439" s="8"/>
      <c r="P439" s="62">
        <v>194</v>
      </c>
      <c r="Q439" s="63">
        <v>19.7</v>
      </c>
      <c r="R439" s="8"/>
      <c r="S439" s="45">
        <v>190.34034729000001</v>
      </c>
      <c r="T439" s="63">
        <v>18.5</v>
      </c>
      <c r="U439" s="8"/>
      <c r="V439" s="62">
        <v>187</v>
      </c>
      <c r="W439" s="63">
        <v>17.5</v>
      </c>
      <c r="X439" s="8"/>
      <c r="Y439" s="62">
        <v>197</v>
      </c>
      <c r="Z439" s="63">
        <v>17.600000000000001</v>
      </c>
      <c r="AA439" s="8"/>
      <c r="AB439" s="45">
        <v>199.7470703125</v>
      </c>
      <c r="AC439" s="63">
        <v>18.7</v>
      </c>
      <c r="AD439" s="8"/>
      <c r="AE439" s="62">
        <v>199</v>
      </c>
      <c r="AF439" s="63">
        <v>18.600000000000001</v>
      </c>
      <c r="AG439" s="8"/>
      <c r="AH439" s="62">
        <v>0.96799999999999997</v>
      </c>
      <c r="AI439" s="63">
        <v>18.600000000000001</v>
      </c>
      <c r="AJ439" s="8"/>
      <c r="AK439" s="45">
        <v>175.86315917970001</v>
      </c>
      <c r="AL439" s="63">
        <v>17.600000000000001</v>
      </c>
      <c r="AM439" s="8"/>
      <c r="AN439" s="62">
        <v>181</v>
      </c>
      <c r="AO439" s="63">
        <v>20.5</v>
      </c>
      <c r="AP439" s="8"/>
      <c r="AQ439" s="45">
        <v>211.970413208</v>
      </c>
      <c r="AR439" s="63">
        <v>20.6</v>
      </c>
      <c r="AS439" s="8"/>
      <c r="AT439" s="62">
        <v>212</v>
      </c>
      <c r="AU439" s="63">
        <v>20.6</v>
      </c>
      <c r="AV439" s="8"/>
      <c r="AW439" s="62">
        <v>118</v>
      </c>
      <c r="AX439" s="63">
        <v>17.100000000000001</v>
      </c>
      <c r="AY439" s="8"/>
      <c r="AZ439" s="62">
        <v>119</v>
      </c>
      <c r="BA439" s="63">
        <v>20.7</v>
      </c>
      <c r="BB439" s="8"/>
      <c r="BC439" s="45">
        <v>118.3142776489</v>
      </c>
      <c r="BD439" s="63">
        <v>23.9</v>
      </c>
      <c r="BF439" s="62">
        <v>109</v>
      </c>
      <c r="BG439" s="63">
        <v>20.5</v>
      </c>
      <c r="BH439" s="8"/>
      <c r="BI439" s="62">
        <v>111</v>
      </c>
      <c r="BJ439" s="63">
        <v>22</v>
      </c>
      <c r="BL439" s="80">
        <v>121.2480926514</v>
      </c>
      <c r="BM439" s="10">
        <v>22.59328842163</v>
      </c>
      <c r="BO439" s="80">
        <v>131.96237182620001</v>
      </c>
      <c r="BP439" s="10">
        <v>31.57211112976</v>
      </c>
      <c r="BR439" s="80">
        <v>130.0467224121</v>
      </c>
      <c r="BS439" s="10">
        <v>31.604496002200001</v>
      </c>
      <c r="BU439" s="45">
        <v>123.04346466059999</v>
      </c>
      <c r="BV439" s="10">
        <v>31.502241134639998</v>
      </c>
    </row>
    <row r="440" spans="1:74" x14ac:dyDescent="0.3">
      <c r="A440" s="62">
        <v>241</v>
      </c>
      <c r="B440" s="63">
        <v>19.399999999999999</v>
      </c>
      <c r="C440" s="8"/>
      <c r="D440" s="62">
        <v>215</v>
      </c>
      <c r="E440" s="63">
        <v>19.100000000000001</v>
      </c>
      <c r="F440" s="8"/>
      <c r="G440" s="62">
        <v>210</v>
      </c>
      <c r="H440" s="63">
        <v>19.100000000000001</v>
      </c>
      <c r="I440" s="8"/>
      <c r="J440" s="45">
        <v>209.17538452150001</v>
      </c>
      <c r="K440" s="63">
        <v>19.100000000000001</v>
      </c>
      <c r="L440" s="8"/>
      <c r="M440" s="62">
        <v>206</v>
      </c>
      <c r="N440" s="63">
        <v>18.3</v>
      </c>
      <c r="O440" s="8"/>
      <c r="P440" s="62">
        <v>194</v>
      </c>
      <c r="Q440" s="63">
        <v>19.600000000000001</v>
      </c>
      <c r="R440" s="8"/>
      <c r="S440" s="45">
        <v>190.12147521969999</v>
      </c>
      <c r="T440" s="63">
        <v>18.399999999999999</v>
      </c>
      <c r="U440" s="8"/>
      <c r="V440" s="62">
        <v>186</v>
      </c>
      <c r="W440" s="63">
        <v>17.399999999999999</v>
      </c>
      <c r="X440" s="8"/>
      <c r="Y440" s="62">
        <v>197</v>
      </c>
      <c r="Z440" s="63">
        <v>17.5</v>
      </c>
      <c r="AA440" s="8"/>
      <c r="AB440" s="45">
        <v>199.48461914059999</v>
      </c>
      <c r="AC440" s="63">
        <v>18.600000000000001</v>
      </c>
      <c r="AD440" s="8"/>
      <c r="AE440" s="62">
        <v>198</v>
      </c>
      <c r="AF440" s="63">
        <v>18.5</v>
      </c>
      <c r="AG440" s="8"/>
      <c r="AH440" s="62">
        <v>0.96799999999999997</v>
      </c>
      <c r="AI440" s="63">
        <v>18.5</v>
      </c>
      <c r="AJ440" s="8"/>
      <c r="AK440" s="45">
        <v>175.54956054690001</v>
      </c>
      <c r="AL440" s="63">
        <v>17.5</v>
      </c>
      <c r="AM440" s="8"/>
      <c r="AN440" s="62">
        <v>181</v>
      </c>
      <c r="AO440" s="63">
        <v>20.399999999999999</v>
      </c>
      <c r="AP440" s="8"/>
      <c r="AQ440" s="45">
        <v>211.82051086429999</v>
      </c>
      <c r="AR440" s="63">
        <v>20.5</v>
      </c>
      <c r="AS440" s="8"/>
      <c r="AT440" s="62">
        <v>212</v>
      </c>
      <c r="AU440" s="63">
        <v>20.5</v>
      </c>
      <c r="AV440" s="8"/>
      <c r="AW440" s="62">
        <v>118</v>
      </c>
      <c r="AX440" s="63">
        <v>17</v>
      </c>
      <c r="AY440" s="8"/>
      <c r="AZ440" s="62">
        <v>119</v>
      </c>
      <c r="BA440" s="63">
        <v>20.6</v>
      </c>
      <c r="BB440" s="8"/>
      <c r="BC440" s="45">
        <v>118.0177688599</v>
      </c>
      <c r="BD440" s="63">
        <v>23.8</v>
      </c>
      <c r="BF440" s="62">
        <v>108</v>
      </c>
      <c r="BG440" s="63">
        <v>20.3</v>
      </c>
      <c r="BH440" s="8"/>
      <c r="BI440" s="62">
        <v>111</v>
      </c>
      <c r="BJ440" s="63">
        <v>21.9</v>
      </c>
      <c r="BL440" s="80">
        <v>120.98625183110001</v>
      </c>
      <c r="BM440" s="10">
        <v>22.477199554439999</v>
      </c>
      <c r="BO440" s="80">
        <v>131.56369018550001</v>
      </c>
      <c r="BP440" s="10">
        <v>31.455310821529999</v>
      </c>
      <c r="BR440" s="80">
        <v>129.67489624020001</v>
      </c>
      <c r="BS440" s="10">
        <v>31.487979888920002</v>
      </c>
      <c r="BU440" s="45">
        <v>122.6569900513</v>
      </c>
      <c r="BV440" s="10">
        <v>31.385480880740001</v>
      </c>
    </row>
    <row r="441" spans="1:74" x14ac:dyDescent="0.3">
      <c r="A441" s="62">
        <v>241</v>
      </c>
      <c r="B441" s="63">
        <v>19.399999999999999</v>
      </c>
      <c r="C441" s="8"/>
      <c r="D441" s="62">
        <v>215</v>
      </c>
      <c r="E441" s="63">
        <v>19</v>
      </c>
      <c r="F441" s="8"/>
      <c r="G441" s="62">
        <v>209</v>
      </c>
      <c r="H441" s="63">
        <v>19</v>
      </c>
      <c r="I441" s="8"/>
      <c r="J441" s="45">
        <v>208.9471130371</v>
      </c>
      <c r="K441" s="63">
        <v>19</v>
      </c>
      <c r="L441" s="8"/>
      <c r="M441" s="62">
        <v>206</v>
      </c>
      <c r="N441" s="63">
        <v>18.2</v>
      </c>
      <c r="O441" s="8"/>
      <c r="P441" s="62">
        <v>194</v>
      </c>
      <c r="Q441" s="63">
        <v>19.5</v>
      </c>
      <c r="R441" s="8"/>
      <c r="S441" s="45">
        <v>189.8975982666</v>
      </c>
      <c r="T441" s="63">
        <v>18.3</v>
      </c>
      <c r="U441" s="8"/>
      <c r="V441" s="62">
        <v>186</v>
      </c>
      <c r="W441" s="63">
        <v>17.3</v>
      </c>
      <c r="X441" s="8"/>
      <c r="Y441" s="62">
        <v>196</v>
      </c>
      <c r="Z441" s="63">
        <v>17.399999999999999</v>
      </c>
      <c r="AA441" s="8"/>
      <c r="AB441" s="45">
        <v>199.2060546875</v>
      </c>
      <c r="AC441" s="63">
        <v>18.5</v>
      </c>
      <c r="AD441" s="8"/>
      <c r="AE441" s="62">
        <v>198</v>
      </c>
      <c r="AF441" s="63">
        <v>18.399999999999999</v>
      </c>
      <c r="AG441" s="8"/>
      <c r="AH441" s="62">
        <v>0.96799999999999997</v>
      </c>
      <c r="AI441" s="63">
        <v>18.399999999999999</v>
      </c>
      <c r="AJ441" s="8"/>
      <c r="AK441" s="45">
        <v>175.21020507809999</v>
      </c>
      <c r="AL441" s="63">
        <v>17.399999999999999</v>
      </c>
      <c r="AM441" s="8"/>
      <c r="AN441" s="62">
        <v>181</v>
      </c>
      <c r="AO441" s="63">
        <v>20.3</v>
      </c>
      <c r="AP441" s="8"/>
      <c r="AQ441" s="45">
        <v>211.66957092289999</v>
      </c>
      <c r="AR441" s="63">
        <v>20.399999999999999</v>
      </c>
      <c r="AS441" s="8"/>
      <c r="AT441" s="62">
        <v>212</v>
      </c>
      <c r="AU441" s="63">
        <v>20.399999999999999</v>
      </c>
      <c r="AV441" s="8"/>
      <c r="AW441" s="62">
        <v>118</v>
      </c>
      <c r="AX441" s="63">
        <v>16.899999999999999</v>
      </c>
      <c r="AY441" s="8"/>
      <c r="AZ441" s="62">
        <v>119</v>
      </c>
      <c r="BA441" s="63">
        <v>20.5</v>
      </c>
      <c r="BB441" s="8"/>
      <c r="BC441" s="45">
        <v>117.7144241333</v>
      </c>
      <c r="BD441" s="63">
        <v>23.7</v>
      </c>
      <c r="BF441" s="62">
        <v>108</v>
      </c>
      <c r="BG441" s="63">
        <v>20.2</v>
      </c>
      <c r="BH441" s="8"/>
      <c r="BI441" s="62">
        <v>111</v>
      </c>
      <c r="BJ441" s="63">
        <v>21.8</v>
      </c>
      <c r="BL441" s="80">
        <v>120.7302703857</v>
      </c>
      <c r="BM441" s="10">
        <v>22.360134124759998</v>
      </c>
      <c r="BO441" s="80">
        <v>131.17599487300001</v>
      </c>
      <c r="BP441" s="10">
        <v>31.338916778560002</v>
      </c>
      <c r="BR441" s="80">
        <v>129.29818725589999</v>
      </c>
      <c r="BS441" s="10">
        <v>31.37170791626</v>
      </c>
      <c r="BU441" s="45">
        <v>122.28833770750001</v>
      </c>
      <c r="BV441" s="10">
        <v>31.268842697139998</v>
      </c>
    </row>
    <row r="442" spans="1:74" x14ac:dyDescent="0.3">
      <c r="A442" s="62">
        <v>240</v>
      </c>
      <c r="B442" s="63">
        <v>19.3</v>
      </c>
      <c r="C442" s="8"/>
      <c r="D442" s="62">
        <v>214</v>
      </c>
      <c r="E442" s="63">
        <v>18.899999999999999</v>
      </c>
      <c r="F442" s="8"/>
      <c r="G442" s="62">
        <v>209</v>
      </c>
      <c r="H442" s="63">
        <v>18.899999999999999</v>
      </c>
      <c r="I442" s="8"/>
      <c r="J442" s="45">
        <v>208.71871948239999</v>
      </c>
      <c r="K442" s="63">
        <v>18.899999999999999</v>
      </c>
      <c r="L442" s="8"/>
      <c r="M442" s="62">
        <v>206</v>
      </c>
      <c r="N442" s="63">
        <v>18.100000000000001</v>
      </c>
      <c r="O442" s="8"/>
      <c r="P442" s="62">
        <v>194</v>
      </c>
      <c r="Q442" s="63">
        <v>19.399999999999999</v>
      </c>
      <c r="R442" s="8"/>
      <c r="S442" s="45">
        <v>189.66188049319999</v>
      </c>
      <c r="T442" s="63">
        <v>18.2</v>
      </c>
      <c r="U442" s="8"/>
      <c r="V442" s="62">
        <v>186</v>
      </c>
      <c r="W442" s="63">
        <v>17.2</v>
      </c>
      <c r="X442" s="8"/>
      <c r="Y442" s="62">
        <v>196</v>
      </c>
      <c r="Z442" s="63">
        <v>17.3</v>
      </c>
      <c r="AA442" s="8"/>
      <c r="AB442" s="45">
        <v>198.92639160159999</v>
      </c>
      <c r="AC442" s="63">
        <v>18.399999999999999</v>
      </c>
      <c r="AD442" s="8"/>
      <c r="AE442" s="62">
        <v>198</v>
      </c>
      <c r="AF442" s="63">
        <v>18.3</v>
      </c>
      <c r="AG442" s="8"/>
      <c r="AH442" s="62">
        <v>0.96799999999999997</v>
      </c>
      <c r="AI442" s="63">
        <v>18.3</v>
      </c>
      <c r="AJ442" s="8"/>
      <c r="AK442" s="45">
        <v>174.87072753909999</v>
      </c>
      <c r="AL442" s="63">
        <v>17.3</v>
      </c>
      <c r="AM442" s="8"/>
      <c r="AN442" s="62">
        <v>180</v>
      </c>
      <c r="AO442" s="63">
        <v>20.2</v>
      </c>
      <c r="AP442" s="8"/>
      <c r="AQ442" s="45">
        <v>211.51765441890001</v>
      </c>
      <c r="AR442" s="63">
        <v>20.3</v>
      </c>
      <c r="AS442" s="8"/>
      <c r="AT442" s="62">
        <v>212</v>
      </c>
      <c r="AU442" s="63">
        <v>20.3</v>
      </c>
      <c r="AV442" s="8"/>
      <c r="AW442" s="62">
        <v>118</v>
      </c>
      <c r="AX442" s="63">
        <v>16.8</v>
      </c>
      <c r="AY442" s="8"/>
      <c r="AZ442" s="62">
        <v>119</v>
      </c>
      <c r="BA442" s="63">
        <v>20.399999999999999</v>
      </c>
      <c r="BB442" s="8"/>
      <c r="BC442" s="45">
        <v>117.4263381958</v>
      </c>
      <c r="BD442" s="63">
        <v>23.6</v>
      </c>
      <c r="BF442" s="62">
        <v>108</v>
      </c>
      <c r="BG442" s="63">
        <v>20.100000000000001</v>
      </c>
      <c r="BH442" s="8"/>
      <c r="BI442" s="62">
        <v>110</v>
      </c>
      <c r="BJ442" s="63">
        <v>21.6</v>
      </c>
      <c r="BL442" s="80">
        <v>120.4912567139</v>
      </c>
      <c r="BM442" s="10">
        <v>22.243618011470002</v>
      </c>
      <c r="BO442" s="80">
        <v>130.79220581050001</v>
      </c>
      <c r="BP442" s="10">
        <v>31.222095489499999</v>
      </c>
      <c r="BR442" s="80">
        <v>128.9148864746</v>
      </c>
      <c r="BS442" s="10">
        <v>31.254764556880001</v>
      </c>
      <c r="BU442" s="45">
        <v>121.9294509888</v>
      </c>
      <c r="BV442" s="10">
        <v>31.15250968933</v>
      </c>
    </row>
    <row r="443" spans="1:74" x14ac:dyDescent="0.3">
      <c r="A443" s="62">
        <v>240</v>
      </c>
      <c r="B443" s="63">
        <v>19.3</v>
      </c>
      <c r="C443" s="8"/>
      <c r="D443" s="62">
        <v>214</v>
      </c>
      <c r="E443" s="63">
        <v>18.8</v>
      </c>
      <c r="F443" s="8"/>
      <c r="G443" s="62">
        <v>209</v>
      </c>
      <c r="H443" s="63">
        <v>18.8</v>
      </c>
      <c r="I443" s="8"/>
      <c r="J443" s="45">
        <v>208.48397827150001</v>
      </c>
      <c r="K443" s="63">
        <v>18.8</v>
      </c>
      <c r="L443" s="8"/>
      <c r="M443" s="62">
        <v>205</v>
      </c>
      <c r="N443" s="63">
        <v>18</v>
      </c>
      <c r="O443" s="8"/>
      <c r="P443" s="62">
        <v>193</v>
      </c>
      <c r="Q443" s="63">
        <v>19.3</v>
      </c>
      <c r="R443" s="8"/>
      <c r="S443" s="45">
        <v>189.42408752439999</v>
      </c>
      <c r="T443" s="63">
        <v>18.100000000000001</v>
      </c>
      <c r="U443" s="8"/>
      <c r="V443" s="62">
        <v>186</v>
      </c>
      <c r="W443" s="63">
        <v>17.100000000000001</v>
      </c>
      <c r="X443" s="8"/>
      <c r="Y443" s="62">
        <v>196</v>
      </c>
      <c r="Z443" s="63">
        <v>17.2</v>
      </c>
      <c r="AA443" s="8"/>
      <c r="AB443" s="45">
        <v>198.64526367190001</v>
      </c>
      <c r="AC443" s="63">
        <v>18.3</v>
      </c>
      <c r="AD443" s="8"/>
      <c r="AE443" s="62">
        <v>198</v>
      </c>
      <c r="AF443" s="63">
        <v>18.2</v>
      </c>
      <c r="AG443" s="8"/>
      <c r="AH443" s="62">
        <v>0.96799999999999997</v>
      </c>
      <c r="AI443" s="63">
        <v>18.2</v>
      </c>
      <c r="AJ443" s="8"/>
      <c r="AK443" s="45">
        <v>174.53784179690001</v>
      </c>
      <c r="AL443" s="63">
        <v>17.2</v>
      </c>
      <c r="AM443" s="8"/>
      <c r="AN443" s="62">
        <v>180</v>
      </c>
      <c r="AO443" s="63">
        <v>20.100000000000001</v>
      </c>
      <c r="AP443" s="8"/>
      <c r="AQ443" s="45">
        <v>211.353225708</v>
      </c>
      <c r="AR443" s="63">
        <v>20.2</v>
      </c>
      <c r="AS443" s="8"/>
      <c r="AT443" s="62">
        <v>211</v>
      </c>
      <c r="AU443" s="63">
        <v>20.2</v>
      </c>
      <c r="AV443" s="8"/>
      <c r="AW443" s="62">
        <v>117</v>
      </c>
      <c r="AX443" s="63">
        <v>16.7</v>
      </c>
      <c r="AY443" s="8"/>
      <c r="AZ443" s="62">
        <v>118</v>
      </c>
      <c r="BA443" s="63">
        <v>20.3</v>
      </c>
      <c r="BB443" s="8"/>
      <c r="BC443" s="45">
        <v>117.1157913208</v>
      </c>
      <c r="BD443" s="63">
        <v>23.5</v>
      </c>
      <c r="BF443" s="62">
        <v>107</v>
      </c>
      <c r="BG443" s="63">
        <v>20</v>
      </c>
      <c r="BH443" s="8"/>
      <c r="BI443" s="62">
        <v>110</v>
      </c>
      <c r="BJ443" s="63">
        <v>21.5</v>
      </c>
      <c r="BL443" s="80">
        <v>120.246383667</v>
      </c>
      <c r="BM443" s="10">
        <v>22.127590179439999</v>
      </c>
      <c r="BO443" s="80">
        <v>130.41647338870001</v>
      </c>
      <c r="BP443" s="10">
        <v>31.105213165279999</v>
      </c>
      <c r="BR443" s="80">
        <v>128.53964233400001</v>
      </c>
      <c r="BS443" s="10">
        <v>31.138370513920002</v>
      </c>
      <c r="BU443" s="45">
        <v>121.55884552000001</v>
      </c>
      <c r="BV443" s="10">
        <v>31.035261154170001</v>
      </c>
    </row>
    <row r="444" spans="1:74" x14ac:dyDescent="0.3">
      <c r="A444" s="62">
        <v>240</v>
      </c>
      <c r="B444" s="63">
        <v>19.2</v>
      </c>
      <c r="C444" s="8"/>
      <c r="D444" s="62">
        <v>214</v>
      </c>
      <c r="E444" s="63">
        <v>18.7</v>
      </c>
      <c r="F444" s="8"/>
      <c r="G444" s="62">
        <v>209</v>
      </c>
      <c r="H444" s="63">
        <v>18.7</v>
      </c>
      <c r="I444" s="8"/>
      <c r="J444" s="45">
        <v>208.2351989746</v>
      </c>
      <c r="K444" s="63">
        <v>18.7</v>
      </c>
      <c r="L444" s="8"/>
      <c r="M444" s="62">
        <v>205</v>
      </c>
      <c r="N444" s="63">
        <v>17.899999999999999</v>
      </c>
      <c r="O444" s="8"/>
      <c r="P444" s="62">
        <v>193</v>
      </c>
      <c r="Q444" s="63">
        <v>19.2</v>
      </c>
      <c r="R444" s="8"/>
      <c r="S444" s="45">
        <v>189.18031311039999</v>
      </c>
      <c r="T444" s="63">
        <v>18</v>
      </c>
      <c r="U444" s="8"/>
      <c r="V444" s="62">
        <v>185</v>
      </c>
      <c r="W444" s="63">
        <v>17</v>
      </c>
      <c r="X444" s="8"/>
      <c r="Y444" s="62">
        <v>195</v>
      </c>
      <c r="Z444" s="63">
        <v>17.100000000000001</v>
      </c>
      <c r="AA444" s="8"/>
      <c r="AB444" s="45">
        <v>198.35534667970001</v>
      </c>
      <c r="AC444" s="63">
        <v>18.2</v>
      </c>
      <c r="AD444" s="8"/>
      <c r="AE444" s="62">
        <v>197</v>
      </c>
      <c r="AF444" s="63">
        <v>18.100000000000001</v>
      </c>
      <c r="AG444" s="8"/>
      <c r="AH444" s="62">
        <v>0.96799999999999997</v>
      </c>
      <c r="AI444" s="63">
        <v>18.100000000000001</v>
      </c>
      <c r="AJ444" s="8"/>
      <c r="AK444" s="45">
        <v>174.17822265629999</v>
      </c>
      <c r="AL444" s="63">
        <v>17.100000000000001</v>
      </c>
      <c r="AM444" s="8"/>
      <c r="AN444" s="62">
        <v>180</v>
      </c>
      <c r="AO444" s="63">
        <v>20</v>
      </c>
      <c r="AP444" s="8"/>
      <c r="AQ444" s="45">
        <v>211.18739318850001</v>
      </c>
      <c r="AR444" s="63">
        <v>20.100000000000001</v>
      </c>
      <c r="AS444" s="8"/>
      <c r="AT444" s="62">
        <v>211</v>
      </c>
      <c r="AU444" s="63">
        <v>20.100000000000001</v>
      </c>
      <c r="AV444" s="8"/>
      <c r="AW444" s="62">
        <v>117</v>
      </c>
      <c r="AX444" s="63">
        <v>16.600000000000001</v>
      </c>
      <c r="AY444" s="8"/>
      <c r="AZ444" s="62">
        <v>118</v>
      </c>
      <c r="BA444" s="63">
        <v>20.2</v>
      </c>
      <c r="BB444" s="8"/>
      <c r="BC444" s="45">
        <v>116.8029251099</v>
      </c>
      <c r="BD444" s="63">
        <v>23.4</v>
      </c>
      <c r="BF444" s="62">
        <v>107</v>
      </c>
      <c r="BG444" s="63">
        <v>19.899999999999999</v>
      </c>
      <c r="BH444" s="8"/>
      <c r="BI444" s="62">
        <v>110</v>
      </c>
      <c r="BJ444" s="63">
        <v>21.4</v>
      </c>
      <c r="BL444" s="80">
        <v>119.99601745610001</v>
      </c>
      <c r="BM444" s="10">
        <v>22.010219573970002</v>
      </c>
      <c r="BO444" s="80">
        <v>130.03536987300001</v>
      </c>
      <c r="BP444" s="10">
        <v>30.988513946529999</v>
      </c>
      <c r="BR444" s="80">
        <v>128.16049194339999</v>
      </c>
      <c r="BS444" s="10">
        <v>31.021854400630001</v>
      </c>
      <c r="BU444" s="45">
        <v>121.2021560669</v>
      </c>
      <c r="BV444" s="10">
        <v>30.91880607605</v>
      </c>
    </row>
    <row r="445" spans="1:74" x14ac:dyDescent="0.3">
      <c r="A445" s="62">
        <v>240</v>
      </c>
      <c r="B445" s="63">
        <v>19.2</v>
      </c>
      <c r="C445" s="8"/>
      <c r="D445" s="62">
        <v>214</v>
      </c>
      <c r="E445" s="63">
        <v>18.600000000000001</v>
      </c>
      <c r="F445" s="8"/>
      <c r="G445" s="62">
        <v>208</v>
      </c>
      <c r="H445" s="63">
        <v>18.600000000000001</v>
      </c>
      <c r="I445" s="8"/>
      <c r="J445" s="45">
        <v>207.9861755371</v>
      </c>
      <c r="K445" s="63">
        <v>18.600000000000001</v>
      </c>
      <c r="L445" s="8"/>
      <c r="M445" s="62">
        <v>205</v>
      </c>
      <c r="N445" s="63">
        <v>17.8</v>
      </c>
      <c r="O445" s="8"/>
      <c r="P445" s="62">
        <v>193</v>
      </c>
      <c r="Q445" s="63">
        <v>19.100000000000001</v>
      </c>
      <c r="R445" s="8"/>
      <c r="S445" s="45">
        <v>188.93092346189999</v>
      </c>
      <c r="T445" s="63">
        <v>17.899999999999999</v>
      </c>
      <c r="U445" s="8"/>
      <c r="V445" s="62">
        <v>185</v>
      </c>
      <c r="W445" s="63">
        <v>16.899999999999999</v>
      </c>
      <c r="X445" s="8"/>
      <c r="Y445" s="62">
        <v>195</v>
      </c>
      <c r="Z445" s="63">
        <v>17</v>
      </c>
      <c r="AA445" s="8"/>
      <c r="AB445" s="45">
        <v>198.05163574220001</v>
      </c>
      <c r="AC445" s="63">
        <v>18.100000000000001</v>
      </c>
      <c r="AD445" s="8"/>
      <c r="AE445" s="62">
        <v>197</v>
      </c>
      <c r="AF445" s="63">
        <v>18</v>
      </c>
      <c r="AG445" s="8"/>
      <c r="AH445" s="62">
        <v>0.96799999999999997</v>
      </c>
      <c r="AI445" s="63">
        <v>18</v>
      </c>
      <c r="AJ445" s="8"/>
      <c r="AK445" s="45">
        <v>173.82177734379999</v>
      </c>
      <c r="AL445" s="63">
        <v>17</v>
      </c>
      <c r="AM445" s="8"/>
      <c r="AN445" s="62">
        <v>180</v>
      </c>
      <c r="AO445" s="63">
        <v>19.899999999999999</v>
      </c>
      <c r="AP445" s="8"/>
      <c r="AQ445" s="45">
        <v>211.02131652829999</v>
      </c>
      <c r="AR445" s="63">
        <v>20</v>
      </c>
      <c r="AS445" s="8"/>
      <c r="AT445" s="62">
        <v>211</v>
      </c>
      <c r="AU445" s="63">
        <v>20</v>
      </c>
      <c r="AV445" s="8"/>
      <c r="AW445" s="62">
        <v>117</v>
      </c>
      <c r="AX445" s="63">
        <v>16.600000000000001</v>
      </c>
      <c r="AY445" s="8"/>
      <c r="AZ445" s="62">
        <v>118</v>
      </c>
      <c r="BA445" s="63">
        <v>20.100000000000001</v>
      </c>
      <c r="BB445" s="8"/>
      <c r="BC445" s="45">
        <v>116.5027542114</v>
      </c>
      <c r="BD445" s="63">
        <v>23.2</v>
      </c>
      <c r="BF445" s="62">
        <v>107</v>
      </c>
      <c r="BG445" s="63">
        <v>19.8</v>
      </c>
      <c r="BH445" s="8"/>
      <c r="BI445" s="62">
        <v>109</v>
      </c>
      <c r="BJ445" s="63">
        <v>21.3</v>
      </c>
      <c r="BL445" s="80">
        <v>119.7590789795</v>
      </c>
      <c r="BM445" s="10">
        <v>21.89358139038</v>
      </c>
      <c r="BO445" s="80">
        <v>129.65573120120001</v>
      </c>
      <c r="BP445" s="10">
        <v>30.872058868410001</v>
      </c>
      <c r="BR445" s="80">
        <v>127.7669372559</v>
      </c>
      <c r="BS445" s="10">
        <v>30.904483795170002</v>
      </c>
      <c r="BU445" s="45">
        <v>120.8515701294</v>
      </c>
      <c r="BV445" s="10">
        <v>30.802656173710002</v>
      </c>
    </row>
    <row r="446" spans="1:74" x14ac:dyDescent="0.3">
      <c r="A446" s="62">
        <v>239</v>
      </c>
      <c r="B446" s="63">
        <v>19.100000000000001</v>
      </c>
      <c r="C446" s="8"/>
      <c r="D446" s="62">
        <v>213</v>
      </c>
      <c r="E446" s="63">
        <v>18.5</v>
      </c>
      <c r="F446" s="8"/>
      <c r="G446" s="62">
        <v>208</v>
      </c>
      <c r="H446" s="63">
        <v>18.5</v>
      </c>
      <c r="I446" s="8"/>
      <c r="J446" s="45">
        <v>207.7380065918</v>
      </c>
      <c r="K446" s="63">
        <v>18.5</v>
      </c>
      <c r="L446" s="8"/>
      <c r="M446" s="62">
        <v>205</v>
      </c>
      <c r="N446" s="63">
        <v>17.7</v>
      </c>
      <c r="O446" s="8"/>
      <c r="P446" s="62">
        <v>193</v>
      </c>
      <c r="Q446" s="63">
        <v>19</v>
      </c>
      <c r="R446" s="8"/>
      <c r="S446" s="45">
        <v>188.67726135250001</v>
      </c>
      <c r="T446" s="63">
        <v>17.8</v>
      </c>
      <c r="U446" s="8"/>
      <c r="V446" s="62">
        <v>185</v>
      </c>
      <c r="W446" s="63">
        <v>16.8</v>
      </c>
      <c r="X446" s="8"/>
      <c r="Y446" s="62">
        <v>195</v>
      </c>
      <c r="Z446" s="63">
        <v>16.899999999999999</v>
      </c>
      <c r="AA446" s="8"/>
      <c r="AB446" s="45">
        <v>197.75109863279999</v>
      </c>
      <c r="AC446" s="63">
        <v>18</v>
      </c>
      <c r="AD446" s="8"/>
      <c r="AE446" s="62">
        <v>197</v>
      </c>
      <c r="AF446" s="63">
        <v>17.899999999999999</v>
      </c>
      <c r="AG446" s="8"/>
      <c r="AH446" s="62">
        <v>0.96799999999999997</v>
      </c>
      <c r="AI446" s="63">
        <v>17.899999999999999</v>
      </c>
      <c r="AJ446" s="8"/>
      <c r="AK446" s="45">
        <v>173.45581054690001</v>
      </c>
      <c r="AL446" s="63">
        <v>16.899999999999999</v>
      </c>
      <c r="AM446" s="8"/>
      <c r="AN446" s="62">
        <v>180</v>
      </c>
      <c r="AO446" s="63">
        <v>19.8</v>
      </c>
      <c r="AP446" s="8"/>
      <c r="AQ446" s="45">
        <v>210.84016418460001</v>
      </c>
      <c r="AR446" s="63">
        <v>19.899999999999999</v>
      </c>
      <c r="AS446" s="8"/>
      <c r="AT446" s="62">
        <v>211</v>
      </c>
      <c r="AU446" s="63">
        <v>19.899999999999999</v>
      </c>
      <c r="AV446" s="8"/>
      <c r="AW446" s="62">
        <v>116</v>
      </c>
      <c r="AX446" s="63">
        <v>16.5</v>
      </c>
      <c r="AY446" s="8"/>
      <c r="AZ446" s="62">
        <v>117</v>
      </c>
      <c r="BA446" s="63">
        <v>20</v>
      </c>
      <c r="BB446" s="8"/>
      <c r="BC446" s="45">
        <v>116.1873245239</v>
      </c>
      <c r="BD446" s="63">
        <v>23.1</v>
      </c>
      <c r="BF446" s="62">
        <v>106</v>
      </c>
      <c r="BG446" s="63">
        <v>19.600000000000001</v>
      </c>
      <c r="BH446" s="8"/>
      <c r="BI446" s="62">
        <v>109</v>
      </c>
      <c r="BJ446" s="63">
        <v>21.2</v>
      </c>
      <c r="BL446" s="80">
        <v>119.506149292</v>
      </c>
      <c r="BM446" s="10">
        <v>21.77737045288</v>
      </c>
      <c r="BO446" s="80">
        <v>129.2751159668</v>
      </c>
      <c r="BP446" s="10">
        <v>30.755420684810002</v>
      </c>
      <c r="BR446" s="80">
        <v>127.3829040527</v>
      </c>
      <c r="BS446" s="10">
        <v>30.787845611569999</v>
      </c>
      <c r="BU446" s="45">
        <v>120.48487091059999</v>
      </c>
      <c r="BV446" s="10">
        <v>30.684980392460002</v>
      </c>
    </row>
    <row r="447" spans="1:74" x14ac:dyDescent="0.3">
      <c r="A447" s="62">
        <v>239</v>
      </c>
      <c r="B447" s="63">
        <v>19.100000000000001</v>
      </c>
      <c r="C447" s="8"/>
      <c r="D447" s="62">
        <v>213</v>
      </c>
      <c r="E447" s="63">
        <v>18.399999999999999</v>
      </c>
      <c r="F447" s="8"/>
      <c r="G447" s="62">
        <v>208</v>
      </c>
      <c r="H447" s="63">
        <v>18.399999999999999</v>
      </c>
      <c r="I447" s="8"/>
      <c r="J447" s="45">
        <v>207.46932983400001</v>
      </c>
      <c r="K447" s="63">
        <v>18.399999999999999</v>
      </c>
      <c r="L447" s="8"/>
      <c r="M447" s="62">
        <v>204</v>
      </c>
      <c r="N447" s="63">
        <v>17.600000000000001</v>
      </c>
      <c r="O447" s="8"/>
      <c r="P447" s="62">
        <v>193</v>
      </c>
      <c r="Q447" s="63">
        <v>18.899999999999999</v>
      </c>
      <c r="R447" s="8"/>
      <c r="S447" s="45">
        <v>188.41761779789999</v>
      </c>
      <c r="T447" s="63">
        <v>17.7</v>
      </c>
      <c r="U447" s="8"/>
      <c r="V447" s="62">
        <v>184</v>
      </c>
      <c r="W447" s="63">
        <v>16.7</v>
      </c>
      <c r="X447" s="8"/>
      <c r="Y447" s="62">
        <v>194</v>
      </c>
      <c r="Z447" s="63">
        <v>16.8</v>
      </c>
      <c r="AA447" s="8"/>
      <c r="AB447" s="45">
        <v>197.43408203129999</v>
      </c>
      <c r="AC447" s="63">
        <v>17.899999999999999</v>
      </c>
      <c r="AD447" s="8"/>
      <c r="AE447" s="62">
        <v>196</v>
      </c>
      <c r="AF447" s="63">
        <v>17.8</v>
      </c>
      <c r="AG447" s="8"/>
      <c r="AH447" s="62">
        <v>0.96799999999999997</v>
      </c>
      <c r="AI447" s="63">
        <v>17.8</v>
      </c>
      <c r="AJ447" s="8"/>
      <c r="AK447" s="45">
        <v>173.07763671879999</v>
      </c>
      <c r="AL447" s="63">
        <v>16.8</v>
      </c>
      <c r="AM447" s="8"/>
      <c r="AN447" s="62">
        <v>180</v>
      </c>
      <c r="AO447" s="63">
        <v>19.7</v>
      </c>
      <c r="AP447" s="8"/>
      <c r="AQ447" s="45">
        <v>210.66011047360001</v>
      </c>
      <c r="AR447" s="63">
        <v>19.8</v>
      </c>
      <c r="AS447" s="8"/>
      <c r="AT447" s="62">
        <v>211</v>
      </c>
      <c r="AU447" s="63">
        <v>19.8</v>
      </c>
      <c r="AV447" s="8"/>
      <c r="AW447" s="62">
        <v>116</v>
      </c>
      <c r="AX447" s="63">
        <v>16.399999999999999</v>
      </c>
      <c r="AY447" s="8"/>
      <c r="AZ447" s="62">
        <v>117</v>
      </c>
      <c r="BA447" s="63">
        <v>19.899999999999999</v>
      </c>
      <c r="BB447" s="8"/>
      <c r="BC447" s="45">
        <v>115.89362335209999</v>
      </c>
      <c r="BD447" s="63">
        <v>23</v>
      </c>
      <c r="BF447" s="62">
        <v>106</v>
      </c>
      <c r="BG447" s="63">
        <v>19.5</v>
      </c>
      <c r="BH447" s="8"/>
      <c r="BI447" s="62">
        <v>109</v>
      </c>
      <c r="BJ447" s="63">
        <v>21.1</v>
      </c>
      <c r="BL447" s="80">
        <v>119.2465057373</v>
      </c>
      <c r="BM447" s="10">
        <v>21.66036605835</v>
      </c>
      <c r="BO447" s="80">
        <v>128.9040222168</v>
      </c>
      <c r="BP447" s="10">
        <v>30.638721466060002</v>
      </c>
      <c r="BR447" s="80">
        <v>126.9998474121</v>
      </c>
      <c r="BS447" s="10">
        <v>30.671939849849998</v>
      </c>
      <c r="BU447" s="45">
        <v>120.12158966059999</v>
      </c>
      <c r="BV447" s="10">
        <v>30.568342208859999</v>
      </c>
    </row>
    <row r="448" spans="1:74" x14ac:dyDescent="0.3">
      <c r="A448" s="62">
        <v>239</v>
      </c>
      <c r="B448" s="63">
        <v>19</v>
      </c>
      <c r="C448" s="8"/>
      <c r="D448" s="62">
        <v>213</v>
      </c>
      <c r="E448" s="63">
        <v>18.3</v>
      </c>
      <c r="F448" s="8"/>
      <c r="G448" s="62">
        <v>208</v>
      </c>
      <c r="H448" s="63">
        <v>18.3</v>
      </c>
      <c r="I448" s="8"/>
      <c r="J448" s="45">
        <v>207.2028503418</v>
      </c>
      <c r="K448" s="63">
        <v>18.3</v>
      </c>
      <c r="L448" s="8"/>
      <c r="M448" s="62">
        <v>204</v>
      </c>
      <c r="N448" s="63">
        <v>17.5</v>
      </c>
      <c r="O448" s="8"/>
      <c r="P448" s="62">
        <v>192</v>
      </c>
      <c r="Q448" s="63">
        <v>18.8</v>
      </c>
      <c r="R448" s="8"/>
      <c r="S448" s="45">
        <v>188.15174865719999</v>
      </c>
      <c r="T448" s="63">
        <v>17.600000000000001</v>
      </c>
      <c r="U448" s="8"/>
      <c r="V448" s="62">
        <v>184</v>
      </c>
      <c r="W448" s="63">
        <v>16.600000000000001</v>
      </c>
      <c r="X448" s="8"/>
      <c r="Y448" s="62">
        <v>194</v>
      </c>
      <c r="Z448" s="63">
        <v>16.7</v>
      </c>
      <c r="AA448" s="8"/>
      <c r="AB448" s="45">
        <v>197.11096191409999</v>
      </c>
      <c r="AC448" s="63">
        <v>17.8</v>
      </c>
      <c r="AD448" s="8"/>
      <c r="AE448" s="62">
        <v>196</v>
      </c>
      <c r="AF448" s="63">
        <v>17.7</v>
      </c>
      <c r="AG448" s="8"/>
      <c r="AH448" s="62">
        <v>0.96799999999999997</v>
      </c>
      <c r="AI448" s="63">
        <v>17.7</v>
      </c>
      <c r="AJ448" s="8"/>
      <c r="AK448" s="45">
        <v>172.6865234375</v>
      </c>
      <c r="AL448" s="63">
        <v>16.7</v>
      </c>
      <c r="AM448" s="8"/>
      <c r="AN448" s="62">
        <v>179</v>
      </c>
      <c r="AO448" s="63">
        <v>19.600000000000001</v>
      </c>
      <c r="AP448" s="8"/>
      <c r="AQ448" s="45">
        <v>210.47456359860001</v>
      </c>
      <c r="AR448" s="63">
        <v>19.7</v>
      </c>
      <c r="AS448" s="8"/>
      <c r="AT448" s="62">
        <v>211</v>
      </c>
      <c r="AU448" s="63">
        <v>19.7</v>
      </c>
      <c r="AV448" s="8"/>
      <c r="AW448" s="62">
        <v>116</v>
      </c>
      <c r="AX448" s="63">
        <v>16.3</v>
      </c>
      <c r="AY448" s="8"/>
      <c r="AZ448" s="62">
        <v>117</v>
      </c>
      <c r="BA448" s="63">
        <v>19.8</v>
      </c>
      <c r="BB448" s="8"/>
      <c r="BC448" s="45">
        <v>115.60688018800001</v>
      </c>
      <c r="BD448" s="63">
        <v>22.9</v>
      </c>
      <c r="BF448" s="62">
        <v>106</v>
      </c>
      <c r="BG448" s="63">
        <v>19.399999999999999</v>
      </c>
      <c r="BH448" s="8"/>
      <c r="BI448" s="62">
        <v>108</v>
      </c>
      <c r="BJ448" s="63">
        <v>20.9</v>
      </c>
      <c r="BL448" s="80">
        <v>118.96672058110001</v>
      </c>
      <c r="BM448" s="10">
        <v>21.543605804439999</v>
      </c>
      <c r="BO448" s="80">
        <v>128.54611206050001</v>
      </c>
      <c r="BP448" s="10">
        <v>30.522327423099998</v>
      </c>
      <c r="BR448" s="80">
        <v>126.6062927246</v>
      </c>
      <c r="BS448" s="10">
        <v>30.55414199829</v>
      </c>
      <c r="BU448" s="45">
        <v>119.74858856199999</v>
      </c>
      <c r="BV448" s="10">
        <v>30.452283859249999</v>
      </c>
    </row>
    <row r="449" spans="1:74" x14ac:dyDescent="0.3">
      <c r="A449" s="62">
        <v>239</v>
      </c>
      <c r="B449" s="63">
        <v>19</v>
      </c>
      <c r="C449" s="8"/>
      <c r="D449" s="62">
        <v>213</v>
      </c>
      <c r="E449" s="63">
        <v>18.2</v>
      </c>
      <c r="F449" s="8"/>
      <c r="G449" s="62">
        <v>207</v>
      </c>
      <c r="H449" s="63">
        <v>18.2</v>
      </c>
      <c r="I449" s="8"/>
      <c r="J449" s="45">
        <v>206.93270874020001</v>
      </c>
      <c r="K449" s="63">
        <v>18.2</v>
      </c>
      <c r="L449" s="8"/>
      <c r="M449" s="62">
        <v>204</v>
      </c>
      <c r="N449" s="63">
        <v>17.399999999999999</v>
      </c>
      <c r="O449" s="8"/>
      <c r="P449" s="62">
        <v>192</v>
      </c>
      <c r="Q449" s="63">
        <v>18.7</v>
      </c>
      <c r="R449" s="8"/>
      <c r="S449" s="45">
        <v>187.8759918213</v>
      </c>
      <c r="T449" s="63">
        <v>17.5</v>
      </c>
      <c r="U449" s="8"/>
      <c r="V449" s="62">
        <v>184</v>
      </c>
      <c r="W449" s="63">
        <v>16.5</v>
      </c>
      <c r="X449" s="8"/>
      <c r="Y449" s="62">
        <v>193</v>
      </c>
      <c r="Z449" s="63">
        <v>16.600000000000001</v>
      </c>
      <c r="AA449" s="8"/>
      <c r="AB449" s="45">
        <v>196.78405761720001</v>
      </c>
      <c r="AC449" s="63">
        <v>17.7</v>
      </c>
      <c r="AD449" s="8"/>
      <c r="AE449" s="62">
        <v>196</v>
      </c>
      <c r="AF449" s="63">
        <v>17.600000000000001</v>
      </c>
      <c r="AG449" s="8"/>
      <c r="AH449" s="62">
        <v>0.96799999999999997</v>
      </c>
      <c r="AI449" s="63">
        <v>17.600000000000001</v>
      </c>
      <c r="AJ449" s="8"/>
      <c r="AK449" s="45">
        <v>172.29565429690001</v>
      </c>
      <c r="AL449" s="63">
        <v>16.600000000000001</v>
      </c>
      <c r="AM449" s="8"/>
      <c r="AN449" s="62">
        <v>179</v>
      </c>
      <c r="AO449" s="63">
        <v>19.5</v>
      </c>
      <c r="AP449" s="8"/>
      <c r="AQ449" s="45">
        <v>210.28144836429999</v>
      </c>
      <c r="AR449" s="63">
        <v>19.600000000000001</v>
      </c>
      <c r="AS449" s="8"/>
      <c r="AT449" s="62">
        <v>210</v>
      </c>
      <c r="AU449" s="63">
        <v>19.600000000000001</v>
      </c>
      <c r="AV449" s="8"/>
      <c r="AW449" s="62">
        <v>116</v>
      </c>
      <c r="AX449" s="63">
        <v>16.2</v>
      </c>
      <c r="AY449" s="8"/>
      <c r="AZ449" s="62">
        <v>117</v>
      </c>
      <c r="BA449" s="63">
        <v>19.7</v>
      </c>
      <c r="BB449" s="8"/>
      <c r="BC449" s="45">
        <v>115.2921829224</v>
      </c>
      <c r="BD449" s="63">
        <v>22.8</v>
      </c>
      <c r="BF449" s="62">
        <v>105</v>
      </c>
      <c r="BG449" s="63">
        <v>19.3</v>
      </c>
      <c r="BH449" s="8"/>
      <c r="BI449" s="62">
        <v>108</v>
      </c>
      <c r="BJ449" s="63">
        <v>20.8</v>
      </c>
      <c r="BL449" s="80">
        <v>118.6580047607</v>
      </c>
      <c r="BM449" s="10">
        <v>21.427028656009998</v>
      </c>
      <c r="BO449" s="80">
        <v>128.18844604489999</v>
      </c>
      <c r="BP449" s="10">
        <v>30.405750274660001</v>
      </c>
      <c r="BR449" s="80">
        <v>126.22779846189999</v>
      </c>
      <c r="BS449" s="10">
        <v>30.437507629390002</v>
      </c>
      <c r="BU449" s="45">
        <v>119.36284637449999</v>
      </c>
      <c r="BV449" s="10">
        <v>30.334852218630001</v>
      </c>
    </row>
    <row r="450" spans="1:74" x14ac:dyDescent="0.3">
      <c r="A450" s="62">
        <v>238</v>
      </c>
      <c r="B450" s="63">
        <v>18.899999999999999</v>
      </c>
      <c r="C450" s="8"/>
      <c r="D450" s="62">
        <v>212</v>
      </c>
      <c r="E450" s="63">
        <v>18.100000000000001</v>
      </c>
      <c r="F450" s="8"/>
      <c r="G450" s="62">
        <v>207</v>
      </c>
      <c r="H450" s="63">
        <v>18.100000000000001</v>
      </c>
      <c r="I450" s="8"/>
      <c r="J450" s="45">
        <v>206.65158081050001</v>
      </c>
      <c r="K450" s="63">
        <v>18.100000000000001</v>
      </c>
      <c r="L450" s="8"/>
      <c r="M450" s="62">
        <v>203</v>
      </c>
      <c r="N450" s="63">
        <v>17.3</v>
      </c>
      <c r="O450" s="8"/>
      <c r="P450" s="62">
        <v>192</v>
      </c>
      <c r="Q450" s="63">
        <v>18.600000000000001</v>
      </c>
      <c r="R450" s="8"/>
      <c r="S450" s="45">
        <v>187.5782623291</v>
      </c>
      <c r="T450" s="63">
        <v>17.399999999999999</v>
      </c>
      <c r="U450" s="8"/>
      <c r="V450" s="62">
        <v>183</v>
      </c>
      <c r="W450" s="63">
        <v>16.399999999999999</v>
      </c>
      <c r="X450" s="8"/>
      <c r="Y450" s="62">
        <v>193</v>
      </c>
      <c r="Z450" s="63">
        <v>16.5</v>
      </c>
      <c r="AA450" s="8"/>
      <c r="AB450" s="45">
        <v>196.45336914059999</v>
      </c>
      <c r="AC450" s="63">
        <v>17.600000000000001</v>
      </c>
      <c r="AD450" s="8"/>
      <c r="AE450" s="62">
        <v>195</v>
      </c>
      <c r="AF450" s="63">
        <v>17.5</v>
      </c>
      <c r="AG450" s="8"/>
      <c r="AH450" s="62">
        <v>0.96799999999999997</v>
      </c>
      <c r="AI450" s="63">
        <v>17.5</v>
      </c>
      <c r="AJ450" s="8"/>
      <c r="AK450" s="45">
        <v>171.892578125</v>
      </c>
      <c r="AL450" s="63">
        <v>16.5</v>
      </c>
      <c r="AM450" s="8"/>
      <c r="AN450" s="62">
        <v>179</v>
      </c>
      <c r="AO450" s="63">
        <v>19.399999999999999</v>
      </c>
      <c r="AP450" s="8"/>
      <c r="AQ450" s="45">
        <v>210.0768585205</v>
      </c>
      <c r="AR450" s="63">
        <v>19.5</v>
      </c>
      <c r="AS450" s="8"/>
      <c r="AT450" s="62">
        <v>210</v>
      </c>
      <c r="AU450" s="63">
        <v>19.5</v>
      </c>
      <c r="AV450" s="8"/>
      <c r="AW450" s="62">
        <v>115</v>
      </c>
      <c r="AX450" s="63">
        <v>16.100000000000001</v>
      </c>
      <c r="AY450" s="8"/>
      <c r="AZ450" s="62">
        <v>116</v>
      </c>
      <c r="BA450" s="63">
        <v>19.600000000000001</v>
      </c>
      <c r="BB450" s="8"/>
      <c r="BC450" s="45">
        <v>114.9920120239</v>
      </c>
      <c r="BD450" s="63">
        <v>22.7</v>
      </c>
      <c r="BF450" s="62">
        <v>105</v>
      </c>
      <c r="BG450" s="63">
        <v>19.2</v>
      </c>
      <c r="BH450" s="8"/>
      <c r="BI450" s="62">
        <v>108</v>
      </c>
      <c r="BJ450" s="63">
        <v>20.7</v>
      </c>
      <c r="BL450" s="80">
        <v>118.35734558110001</v>
      </c>
      <c r="BM450" s="10">
        <v>21.310390472409999</v>
      </c>
      <c r="BO450" s="80">
        <v>127.82833862299999</v>
      </c>
      <c r="BP450" s="10">
        <v>30.28868484497</v>
      </c>
      <c r="BR450" s="80">
        <v>125.8493804932</v>
      </c>
      <c r="BS450" s="10">
        <v>30.321662902829999</v>
      </c>
      <c r="BU450" s="45">
        <v>118.97978973390001</v>
      </c>
      <c r="BV450" s="10">
        <v>30.21845817566</v>
      </c>
    </row>
    <row r="451" spans="1:74" x14ac:dyDescent="0.3">
      <c r="A451" s="62">
        <v>238</v>
      </c>
      <c r="B451" s="63">
        <v>18.899999999999999</v>
      </c>
      <c r="C451" s="8"/>
      <c r="D451" s="62">
        <v>212</v>
      </c>
      <c r="E451" s="63">
        <v>18</v>
      </c>
      <c r="F451" s="8"/>
      <c r="G451" s="62">
        <v>207</v>
      </c>
      <c r="H451" s="63">
        <v>18</v>
      </c>
      <c r="I451" s="8"/>
      <c r="J451" s="45">
        <v>206.3600769043</v>
      </c>
      <c r="K451" s="63">
        <v>18</v>
      </c>
      <c r="L451" s="8"/>
      <c r="M451" s="62">
        <v>203</v>
      </c>
      <c r="N451" s="63">
        <v>17.2</v>
      </c>
      <c r="O451" s="8"/>
      <c r="P451" s="62">
        <v>192</v>
      </c>
      <c r="Q451" s="63">
        <v>18.5</v>
      </c>
      <c r="R451" s="8"/>
      <c r="S451" s="45">
        <v>187.29615783689999</v>
      </c>
      <c r="T451" s="63">
        <v>17.3</v>
      </c>
      <c r="U451" s="8"/>
      <c r="V451" s="62">
        <v>183</v>
      </c>
      <c r="W451" s="63">
        <v>16.3</v>
      </c>
      <c r="X451" s="8"/>
      <c r="Y451" s="62">
        <v>193</v>
      </c>
      <c r="Z451" s="63">
        <v>16.399999999999999</v>
      </c>
      <c r="AA451" s="8"/>
      <c r="AB451" s="45">
        <v>196.10620117190001</v>
      </c>
      <c r="AC451" s="63">
        <v>17.5</v>
      </c>
      <c r="AD451" s="8"/>
      <c r="AE451" s="62">
        <v>195</v>
      </c>
      <c r="AF451" s="63">
        <v>17.399999999999999</v>
      </c>
      <c r="AG451" s="8"/>
      <c r="AH451" s="62">
        <v>0.96799999999999997</v>
      </c>
      <c r="AI451" s="63">
        <v>17.399999999999999</v>
      </c>
      <c r="AJ451" s="8"/>
      <c r="AK451" s="45">
        <v>171.47216796879999</v>
      </c>
      <c r="AL451" s="63">
        <v>16.399999999999999</v>
      </c>
      <c r="AM451" s="8"/>
      <c r="AN451" s="62">
        <v>179</v>
      </c>
      <c r="AO451" s="63">
        <v>19.3</v>
      </c>
      <c r="AP451" s="8"/>
      <c r="AQ451" s="45">
        <v>209.8716583252</v>
      </c>
      <c r="AR451" s="63">
        <v>19.399999999999999</v>
      </c>
      <c r="AS451" s="8"/>
      <c r="AT451" s="62">
        <v>210</v>
      </c>
      <c r="AU451" s="63">
        <v>19.399999999999999</v>
      </c>
      <c r="AV451" s="8"/>
      <c r="AW451" s="62">
        <v>115</v>
      </c>
      <c r="AX451" s="63">
        <v>16.100000000000001</v>
      </c>
      <c r="AY451" s="8"/>
      <c r="AZ451" s="62">
        <v>116</v>
      </c>
      <c r="BA451" s="63">
        <v>19.5</v>
      </c>
      <c r="BB451" s="8"/>
      <c r="BC451" s="45">
        <v>114.6902542114</v>
      </c>
      <c r="BD451" s="63">
        <v>22.5</v>
      </c>
      <c r="BF451" s="62">
        <v>105</v>
      </c>
      <c r="BG451" s="63">
        <v>19.100000000000001</v>
      </c>
      <c r="BH451" s="8"/>
      <c r="BI451" s="62">
        <v>108</v>
      </c>
      <c r="BJ451" s="63">
        <v>20.6</v>
      </c>
      <c r="BL451" s="80">
        <v>118.03996276860001</v>
      </c>
      <c r="BM451" s="10">
        <v>21.19356918335</v>
      </c>
      <c r="BO451" s="80">
        <v>127.4745788574</v>
      </c>
      <c r="BP451" s="10">
        <v>30.172229766849998</v>
      </c>
      <c r="BR451" s="80">
        <v>125.4675445557</v>
      </c>
      <c r="BS451" s="10">
        <v>30.204231262210001</v>
      </c>
      <c r="BU451" s="45">
        <v>118.6035690308</v>
      </c>
      <c r="BV451" s="10">
        <v>30.102491378780002</v>
      </c>
    </row>
    <row r="452" spans="1:74" x14ac:dyDescent="0.3">
      <c r="A452" s="62">
        <v>238</v>
      </c>
      <c r="B452" s="63">
        <v>18.8</v>
      </c>
      <c r="C452" s="8"/>
      <c r="D452" s="62">
        <v>212</v>
      </c>
      <c r="E452" s="63">
        <v>17.899999999999999</v>
      </c>
      <c r="F452" s="8"/>
      <c r="G452" s="62">
        <v>207</v>
      </c>
      <c r="H452" s="63">
        <v>17.899999999999999</v>
      </c>
      <c r="I452" s="8"/>
      <c r="J452" s="45">
        <v>206.06991577150001</v>
      </c>
      <c r="K452" s="63">
        <v>17.899999999999999</v>
      </c>
      <c r="L452" s="8"/>
      <c r="M452" s="62">
        <v>203</v>
      </c>
      <c r="N452" s="63">
        <v>17.100000000000001</v>
      </c>
      <c r="O452" s="8"/>
      <c r="P452" s="62">
        <v>192</v>
      </c>
      <c r="Q452" s="63">
        <v>18.399999999999999</v>
      </c>
      <c r="R452" s="8"/>
      <c r="S452" s="45">
        <v>186.99537658689999</v>
      </c>
      <c r="T452" s="63">
        <v>17.2</v>
      </c>
      <c r="U452" s="8"/>
      <c r="V452" s="62">
        <v>182</v>
      </c>
      <c r="W452" s="63">
        <v>16.2</v>
      </c>
      <c r="X452" s="8"/>
      <c r="Y452" s="62">
        <v>192</v>
      </c>
      <c r="Z452" s="63">
        <v>16.3</v>
      </c>
      <c r="AA452" s="8"/>
      <c r="AB452" s="45">
        <v>195.74658203129999</v>
      </c>
      <c r="AC452" s="63">
        <v>17.399999999999999</v>
      </c>
      <c r="AD452" s="8"/>
      <c r="AE452" s="62">
        <v>195</v>
      </c>
      <c r="AF452" s="63">
        <v>17.3</v>
      </c>
      <c r="AG452" s="8"/>
      <c r="AH452" s="62">
        <v>0.96799999999999997</v>
      </c>
      <c r="AI452" s="63">
        <v>17.3</v>
      </c>
      <c r="AJ452" s="8"/>
      <c r="AK452" s="45">
        <v>171.05126953129999</v>
      </c>
      <c r="AL452" s="63">
        <v>16.3</v>
      </c>
      <c r="AM452" s="8"/>
      <c r="AN452" s="62">
        <v>179</v>
      </c>
      <c r="AO452" s="63">
        <v>19.2</v>
      </c>
      <c r="AP452" s="8"/>
      <c r="AQ452" s="45">
        <v>209.663772583</v>
      </c>
      <c r="AR452" s="63">
        <v>19.3</v>
      </c>
      <c r="AS452" s="8"/>
      <c r="AT452" s="62">
        <v>210</v>
      </c>
      <c r="AU452" s="63">
        <v>19.3</v>
      </c>
      <c r="AV452" s="8"/>
      <c r="AW452" s="62">
        <v>115</v>
      </c>
      <c r="AX452" s="63">
        <v>16</v>
      </c>
      <c r="AY452" s="8"/>
      <c r="AZ452" s="62">
        <v>116</v>
      </c>
      <c r="BA452" s="63">
        <v>19.399999999999999</v>
      </c>
      <c r="BB452" s="8"/>
      <c r="BC452" s="45">
        <v>114.35944366459999</v>
      </c>
      <c r="BD452" s="63">
        <v>22.4</v>
      </c>
      <c r="BF452" s="62">
        <v>104</v>
      </c>
      <c r="BG452" s="63">
        <v>18.899999999999999</v>
      </c>
      <c r="BH452" s="8"/>
      <c r="BI452" s="62">
        <v>107</v>
      </c>
      <c r="BJ452" s="63">
        <v>20.5</v>
      </c>
      <c r="BL452" s="80">
        <v>117.72160339360001</v>
      </c>
      <c r="BM452" s="10">
        <v>21.0768699646</v>
      </c>
      <c r="BO452" s="80">
        <v>127.1269226074</v>
      </c>
      <c r="BP452" s="10">
        <v>30.05595779419</v>
      </c>
      <c r="BR452" s="80">
        <v>125.092300415</v>
      </c>
      <c r="BS452" s="10">
        <v>30.087898254390002</v>
      </c>
      <c r="BU452" s="45">
        <v>118.22417449949999</v>
      </c>
      <c r="BV452" s="10">
        <v>29.985242843630001</v>
      </c>
    </row>
    <row r="453" spans="1:74" x14ac:dyDescent="0.3">
      <c r="A453" s="62">
        <v>238</v>
      </c>
      <c r="B453" s="63">
        <v>18.8</v>
      </c>
      <c r="C453" s="8"/>
      <c r="D453" s="62">
        <v>212</v>
      </c>
      <c r="E453" s="63">
        <v>17.8</v>
      </c>
      <c r="F453" s="8"/>
      <c r="G453" s="62">
        <v>206</v>
      </c>
      <c r="H453" s="63">
        <v>17.8</v>
      </c>
      <c r="I453" s="8"/>
      <c r="J453" s="45">
        <v>205.76803588870001</v>
      </c>
      <c r="K453" s="63">
        <v>17.8</v>
      </c>
      <c r="L453" s="8"/>
      <c r="M453" s="62">
        <v>202</v>
      </c>
      <c r="N453" s="63">
        <v>17</v>
      </c>
      <c r="O453" s="8"/>
      <c r="P453" s="62">
        <v>191</v>
      </c>
      <c r="Q453" s="63">
        <v>18.3</v>
      </c>
      <c r="R453" s="8"/>
      <c r="S453" s="45">
        <v>186.69007873539999</v>
      </c>
      <c r="T453" s="63">
        <v>17.100000000000001</v>
      </c>
      <c r="U453" s="8"/>
      <c r="V453" s="62">
        <v>182</v>
      </c>
      <c r="W453" s="63">
        <v>16.100000000000001</v>
      </c>
      <c r="X453" s="8"/>
      <c r="Y453" s="62">
        <v>192</v>
      </c>
      <c r="Z453" s="63">
        <v>16.2</v>
      </c>
      <c r="AA453" s="8"/>
      <c r="AB453" s="45">
        <v>195.39477539059999</v>
      </c>
      <c r="AC453" s="63">
        <v>17.3</v>
      </c>
      <c r="AD453" s="8"/>
      <c r="AE453" s="62">
        <v>194</v>
      </c>
      <c r="AF453" s="63">
        <v>17.2</v>
      </c>
      <c r="AG453" s="8"/>
      <c r="AH453" s="62">
        <v>0.96799999999999997</v>
      </c>
      <c r="AI453" s="63">
        <v>17.2</v>
      </c>
      <c r="AJ453" s="8"/>
      <c r="AK453" s="45">
        <v>170.62231445309999</v>
      </c>
      <c r="AL453" s="63">
        <v>16.2</v>
      </c>
      <c r="AM453" s="8"/>
      <c r="AN453" s="62">
        <v>178</v>
      </c>
      <c r="AO453" s="63">
        <v>19.100000000000001</v>
      </c>
      <c r="AP453" s="8"/>
      <c r="AQ453" s="45">
        <v>209.4390411377</v>
      </c>
      <c r="AR453" s="63">
        <v>19.2</v>
      </c>
      <c r="AS453" s="8"/>
      <c r="AT453" s="62">
        <v>210</v>
      </c>
      <c r="AU453" s="63">
        <v>19.2</v>
      </c>
      <c r="AV453" s="8"/>
      <c r="AW453" s="62">
        <v>115</v>
      </c>
      <c r="AX453" s="63">
        <v>15.9</v>
      </c>
      <c r="AY453" s="8"/>
      <c r="AZ453" s="62">
        <v>115</v>
      </c>
      <c r="BA453" s="63">
        <v>19.3</v>
      </c>
      <c r="BB453" s="8"/>
      <c r="BC453" s="45">
        <v>114.07294464109999</v>
      </c>
      <c r="BD453" s="63">
        <v>22.3</v>
      </c>
      <c r="BF453" s="62">
        <v>104</v>
      </c>
      <c r="BG453" s="63">
        <v>18.8</v>
      </c>
      <c r="BH453" s="8"/>
      <c r="BI453" s="62">
        <v>107</v>
      </c>
      <c r="BJ453" s="63">
        <v>20.399999999999999</v>
      </c>
      <c r="BL453" s="80">
        <v>117.4303436279</v>
      </c>
      <c r="BM453" s="10">
        <v>20.960414886470002</v>
      </c>
      <c r="BO453" s="80">
        <v>126.7607116699</v>
      </c>
      <c r="BP453" s="10">
        <v>29.93858718872</v>
      </c>
      <c r="BR453" s="80">
        <v>124.7319488525</v>
      </c>
      <c r="BS453" s="10">
        <v>29.97193145752</v>
      </c>
      <c r="BU453" s="45">
        <v>117.84990692140001</v>
      </c>
      <c r="BV453" s="10">
        <v>29.868726730350001</v>
      </c>
    </row>
    <row r="454" spans="1:74" x14ac:dyDescent="0.3">
      <c r="A454" s="62">
        <v>237</v>
      </c>
      <c r="B454" s="63">
        <v>18.7</v>
      </c>
      <c r="C454" s="8"/>
      <c r="D454" s="62">
        <v>211</v>
      </c>
      <c r="E454" s="63">
        <v>17.7</v>
      </c>
      <c r="F454" s="8"/>
      <c r="G454" s="62">
        <v>206</v>
      </c>
      <c r="H454" s="63">
        <v>17.7</v>
      </c>
      <c r="I454" s="8"/>
      <c r="J454" s="45">
        <v>205.4490661621</v>
      </c>
      <c r="K454" s="63">
        <v>17.7</v>
      </c>
      <c r="L454" s="8"/>
      <c r="M454" s="62">
        <v>202</v>
      </c>
      <c r="N454" s="63">
        <v>16.899999999999999</v>
      </c>
      <c r="O454" s="8"/>
      <c r="P454" s="62">
        <v>191</v>
      </c>
      <c r="Q454" s="63">
        <v>18.2</v>
      </c>
      <c r="R454" s="8"/>
      <c r="S454" s="45">
        <v>186.3849029541</v>
      </c>
      <c r="T454" s="63">
        <v>17</v>
      </c>
      <c r="U454" s="8"/>
      <c r="V454" s="62">
        <v>182</v>
      </c>
      <c r="W454" s="63">
        <v>16</v>
      </c>
      <c r="X454" s="8"/>
      <c r="Y454" s="62">
        <v>191</v>
      </c>
      <c r="Z454" s="63">
        <v>16.100000000000001</v>
      </c>
      <c r="AA454" s="8"/>
      <c r="AB454" s="45">
        <v>195.02490234379999</v>
      </c>
      <c r="AC454" s="63">
        <v>17.2</v>
      </c>
      <c r="AD454" s="8"/>
      <c r="AE454" s="62">
        <v>194</v>
      </c>
      <c r="AF454" s="63">
        <v>17.100000000000001</v>
      </c>
      <c r="AG454" s="8"/>
      <c r="AH454" s="62">
        <v>0.96799999999999997</v>
      </c>
      <c r="AI454" s="63">
        <v>17.100000000000001</v>
      </c>
      <c r="AJ454" s="8"/>
      <c r="AK454" s="45">
        <v>170.16943359379999</v>
      </c>
      <c r="AL454" s="63">
        <v>16.100000000000001</v>
      </c>
      <c r="AM454" s="8"/>
      <c r="AN454" s="62">
        <v>178</v>
      </c>
      <c r="AO454" s="63">
        <v>19</v>
      </c>
      <c r="AP454" s="8"/>
      <c r="AQ454" s="45">
        <v>209.21211242679999</v>
      </c>
      <c r="AR454" s="63">
        <v>19.100000000000001</v>
      </c>
      <c r="AS454" s="8"/>
      <c r="AT454" s="62">
        <v>209</v>
      </c>
      <c r="AU454" s="63">
        <v>19.100000000000001</v>
      </c>
      <c r="AV454" s="8"/>
      <c r="AW454" s="62">
        <v>114</v>
      </c>
      <c r="AX454" s="63">
        <v>15.8</v>
      </c>
      <c r="AY454" s="8"/>
      <c r="AZ454" s="62">
        <v>115</v>
      </c>
      <c r="BA454" s="63">
        <v>19.2</v>
      </c>
      <c r="BB454" s="8"/>
      <c r="BC454" s="45">
        <v>113.76923370359999</v>
      </c>
      <c r="BD454" s="63">
        <v>22.2</v>
      </c>
      <c r="BF454" s="62">
        <v>104</v>
      </c>
      <c r="BG454" s="63">
        <v>18.7</v>
      </c>
      <c r="BH454" s="8"/>
      <c r="BI454" s="62">
        <v>107</v>
      </c>
      <c r="BJ454" s="63">
        <v>20.2</v>
      </c>
      <c r="BL454" s="80">
        <v>117.13139343260001</v>
      </c>
      <c r="BM454" s="10">
        <v>20.84395980835</v>
      </c>
      <c r="BO454" s="80">
        <v>126.4059753418</v>
      </c>
      <c r="BP454" s="10">
        <v>29.82188796997</v>
      </c>
      <c r="BR454" s="80">
        <v>124.3603668213</v>
      </c>
      <c r="BS454" s="10">
        <v>29.854682922359999</v>
      </c>
      <c r="BU454" s="45">
        <v>117.4841842651</v>
      </c>
      <c r="BV454" s="10">
        <v>29.75245475769</v>
      </c>
    </row>
    <row r="455" spans="1:74" x14ac:dyDescent="0.3">
      <c r="A455" s="62">
        <v>237</v>
      </c>
      <c r="B455" s="63">
        <v>18.7</v>
      </c>
      <c r="C455" s="8"/>
      <c r="D455" s="62">
        <v>211</v>
      </c>
      <c r="E455" s="63">
        <v>17.600000000000001</v>
      </c>
      <c r="F455" s="8"/>
      <c r="G455" s="62">
        <v>206</v>
      </c>
      <c r="H455" s="63">
        <v>17.600000000000001</v>
      </c>
      <c r="I455" s="8"/>
      <c r="J455" s="45">
        <v>205.12924194339999</v>
      </c>
      <c r="K455" s="63">
        <v>17.600000000000001</v>
      </c>
      <c r="L455" s="8"/>
      <c r="M455" s="62">
        <v>201</v>
      </c>
      <c r="N455" s="63">
        <v>16.8</v>
      </c>
      <c r="O455" s="8"/>
      <c r="P455" s="62">
        <v>191</v>
      </c>
      <c r="Q455" s="63">
        <v>18.100000000000001</v>
      </c>
      <c r="R455" s="8"/>
      <c r="S455" s="45">
        <v>186.06715393069999</v>
      </c>
      <c r="T455" s="63">
        <v>16.899999999999999</v>
      </c>
      <c r="U455" s="8"/>
      <c r="V455" s="62">
        <v>181</v>
      </c>
      <c r="W455" s="63">
        <v>15.9</v>
      </c>
      <c r="X455" s="8"/>
      <c r="Y455" s="62">
        <v>191</v>
      </c>
      <c r="Z455" s="63">
        <v>16</v>
      </c>
      <c r="AA455" s="8"/>
      <c r="AB455" s="45">
        <v>194.64135742190001</v>
      </c>
      <c r="AC455" s="63">
        <v>17.100000000000001</v>
      </c>
      <c r="AD455" s="8"/>
      <c r="AE455" s="62">
        <v>193</v>
      </c>
      <c r="AF455" s="63">
        <v>17</v>
      </c>
      <c r="AG455" s="8"/>
      <c r="AH455" s="62">
        <v>0.96799999999999997</v>
      </c>
      <c r="AI455" s="63">
        <v>17</v>
      </c>
      <c r="AJ455" s="8"/>
      <c r="AK455" s="45">
        <v>169.71875</v>
      </c>
      <c r="AL455" s="63">
        <v>16</v>
      </c>
      <c r="AM455" s="8"/>
      <c r="AN455" s="62">
        <v>178</v>
      </c>
      <c r="AO455" s="63">
        <v>18.899999999999999</v>
      </c>
      <c r="AP455" s="8"/>
      <c r="AQ455" s="45">
        <v>208.9804534912</v>
      </c>
      <c r="AR455" s="63">
        <v>19</v>
      </c>
      <c r="AS455" s="8"/>
      <c r="AT455" s="62">
        <v>209</v>
      </c>
      <c r="AU455" s="63">
        <v>19</v>
      </c>
      <c r="AV455" s="8"/>
      <c r="AW455" s="62">
        <v>114</v>
      </c>
      <c r="AX455" s="63">
        <v>15.7</v>
      </c>
      <c r="AY455" s="8"/>
      <c r="AZ455" s="62">
        <v>115</v>
      </c>
      <c r="BA455" s="63">
        <v>19.100000000000001</v>
      </c>
      <c r="BB455" s="8"/>
      <c r="BC455" s="45">
        <v>113.4367141724</v>
      </c>
      <c r="BD455" s="63">
        <v>22.1</v>
      </c>
      <c r="BF455" s="62">
        <v>103</v>
      </c>
      <c r="BG455" s="63">
        <v>18.600000000000001</v>
      </c>
      <c r="BH455" s="8"/>
      <c r="BI455" s="62">
        <v>106</v>
      </c>
      <c r="BJ455" s="63">
        <v>20.100000000000001</v>
      </c>
      <c r="BL455" s="80">
        <v>116.8191375732</v>
      </c>
      <c r="BM455" s="10">
        <v>20.72707748413</v>
      </c>
      <c r="BO455" s="80">
        <v>126.0487976074</v>
      </c>
      <c r="BP455" s="10">
        <v>29.705921173099998</v>
      </c>
      <c r="BR455" s="80">
        <v>123.9948883057</v>
      </c>
      <c r="BS455" s="10">
        <v>29.737983703609999</v>
      </c>
      <c r="BU455" s="45">
        <v>117.11553192140001</v>
      </c>
      <c r="BV455" s="10">
        <v>29.63526725769</v>
      </c>
    </row>
    <row r="456" spans="1:74" x14ac:dyDescent="0.3">
      <c r="A456" s="62">
        <v>237</v>
      </c>
      <c r="B456" s="63">
        <v>18.600000000000001</v>
      </c>
      <c r="C456" s="8"/>
      <c r="D456" s="62">
        <v>211</v>
      </c>
      <c r="E456" s="63">
        <v>17.5</v>
      </c>
      <c r="F456" s="8"/>
      <c r="G456" s="62">
        <v>205</v>
      </c>
      <c r="H456" s="63">
        <v>17.5</v>
      </c>
      <c r="I456" s="8"/>
      <c r="J456" s="45">
        <v>204.80819702150001</v>
      </c>
      <c r="K456" s="63">
        <v>17.5</v>
      </c>
      <c r="L456" s="8"/>
      <c r="M456" s="62">
        <v>201</v>
      </c>
      <c r="N456" s="63">
        <v>16.7</v>
      </c>
      <c r="O456" s="8"/>
      <c r="P456" s="62">
        <v>191</v>
      </c>
      <c r="Q456" s="63">
        <v>18</v>
      </c>
      <c r="R456" s="8"/>
      <c r="S456" s="45">
        <v>185.73400878909999</v>
      </c>
      <c r="T456" s="63">
        <v>16.8</v>
      </c>
      <c r="U456" s="8"/>
      <c r="V456" s="62">
        <v>181</v>
      </c>
      <c r="W456" s="63">
        <v>15.8</v>
      </c>
      <c r="X456" s="8"/>
      <c r="Y456" s="62">
        <v>190</v>
      </c>
      <c r="Z456" s="63">
        <v>15.9</v>
      </c>
      <c r="AA456" s="8"/>
      <c r="AB456" s="45">
        <v>194.26440429690001</v>
      </c>
      <c r="AC456" s="63">
        <v>17</v>
      </c>
      <c r="AD456" s="8"/>
      <c r="AE456" s="62">
        <v>193</v>
      </c>
      <c r="AF456" s="63">
        <v>16.899999999999999</v>
      </c>
      <c r="AG456" s="8"/>
      <c r="AH456" s="62">
        <v>0.96799999999999997</v>
      </c>
      <c r="AI456" s="63">
        <v>16.899999999999999</v>
      </c>
      <c r="AJ456" s="8"/>
      <c r="AK456" s="45">
        <v>169.2529296875</v>
      </c>
      <c r="AL456" s="63">
        <v>15.9</v>
      </c>
      <c r="AM456" s="8"/>
      <c r="AN456" s="62">
        <v>178</v>
      </c>
      <c r="AO456" s="63">
        <v>18.8</v>
      </c>
      <c r="AP456" s="8"/>
      <c r="AQ456" s="45">
        <v>208.73960876460001</v>
      </c>
      <c r="AR456" s="63">
        <v>18.899999999999999</v>
      </c>
      <c r="AS456" s="8"/>
      <c r="AT456" s="62">
        <v>209</v>
      </c>
      <c r="AU456" s="63">
        <v>18.899999999999999</v>
      </c>
      <c r="AV456" s="8"/>
      <c r="AW456" s="62">
        <v>114</v>
      </c>
      <c r="AX456" s="63">
        <v>15.6</v>
      </c>
      <c r="AY456" s="8"/>
      <c r="AZ456" s="62">
        <v>115</v>
      </c>
      <c r="BA456" s="63">
        <v>19</v>
      </c>
      <c r="BB456" s="8"/>
      <c r="BC456" s="45">
        <v>113.12641143800001</v>
      </c>
      <c r="BD456" s="63">
        <v>22</v>
      </c>
      <c r="BF456" s="62">
        <v>103</v>
      </c>
      <c r="BG456" s="63">
        <v>18.5</v>
      </c>
      <c r="BH456" s="8"/>
      <c r="BI456" s="62">
        <v>106</v>
      </c>
      <c r="BJ456" s="63">
        <v>20</v>
      </c>
      <c r="BL456" s="80">
        <v>116.5124969482</v>
      </c>
      <c r="BM456" s="10">
        <v>20.61056137085</v>
      </c>
      <c r="BO456" s="80">
        <v>125.6764831543</v>
      </c>
      <c r="BP456" s="10">
        <v>29.588306426999999</v>
      </c>
      <c r="BR456" s="80">
        <v>123.611831665</v>
      </c>
      <c r="BS456" s="10">
        <v>29.6216506958</v>
      </c>
      <c r="BU456" s="45">
        <v>116.7568893433</v>
      </c>
      <c r="BV456" s="10">
        <v>29.518507003780002</v>
      </c>
    </row>
    <row r="457" spans="1:74" x14ac:dyDescent="0.3">
      <c r="A457" s="62">
        <v>237</v>
      </c>
      <c r="B457" s="63">
        <v>18.600000000000001</v>
      </c>
      <c r="C457" s="8"/>
      <c r="D457" s="62">
        <v>210</v>
      </c>
      <c r="E457" s="63">
        <v>17.399999999999999</v>
      </c>
      <c r="F457" s="8"/>
      <c r="G457" s="62">
        <v>205</v>
      </c>
      <c r="H457" s="63">
        <v>17.399999999999999</v>
      </c>
      <c r="I457" s="8"/>
      <c r="J457" s="45">
        <v>204.4705505371</v>
      </c>
      <c r="K457" s="63">
        <v>17.399999999999999</v>
      </c>
      <c r="L457" s="8"/>
      <c r="M457" s="62">
        <v>201</v>
      </c>
      <c r="N457" s="63">
        <v>16.600000000000001</v>
      </c>
      <c r="O457" s="8"/>
      <c r="P457" s="62">
        <v>190</v>
      </c>
      <c r="Q457" s="63">
        <v>17.899999999999999</v>
      </c>
      <c r="R457" s="8"/>
      <c r="S457" s="45">
        <v>185.39929199220001</v>
      </c>
      <c r="T457" s="63">
        <v>16.7</v>
      </c>
      <c r="U457" s="8"/>
      <c r="V457" s="62">
        <v>180</v>
      </c>
      <c r="W457" s="63">
        <v>15.7</v>
      </c>
      <c r="X457" s="8"/>
      <c r="Y457" s="62">
        <v>190</v>
      </c>
      <c r="Z457" s="63">
        <v>15.8</v>
      </c>
      <c r="AA457" s="8"/>
      <c r="AB457" s="45">
        <v>193.87841796879999</v>
      </c>
      <c r="AC457" s="63">
        <v>16.899999999999999</v>
      </c>
      <c r="AD457" s="8"/>
      <c r="AE457" s="62">
        <v>193</v>
      </c>
      <c r="AF457" s="63">
        <v>16.8</v>
      </c>
      <c r="AG457" s="8"/>
      <c r="AH457" s="62">
        <v>0.96799999999999997</v>
      </c>
      <c r="AI457" s="63">
        <v>16.8</v>
      </c>
      <c r="AJ457" s="8"/>
      <c r="AK457" s="45">
        <v>168.78393554690001</v>
      </c>
      <c r="AL457" s="63">
        <v>15.8</v>
      </c>
      <c r="AM457" s="8"/>
      <c r="AN457" s="62">
        <v>178</v>
      </c>
      <c r="AO457" s="63">
        <v>18.7</v>
      </c>
      <c r="AP457" s="8"/>
      <c r="AQ457" s="45">
        <v>208.4882659912</v>
      </c>
      <c r="AR457" s="63">
        <v>18.8</v>
      </c>
      <c r="AS457" s="8"/>
      <c r="AT457" s="62">
        <v>209</v>
      </c>
      <c r="AU457" s="63">
        <v>18.8</v>
      </c>
      <c r="AV457" s="8"/>
      <c r="AW457" s="62">
        <v>114</v>
      </c>
      <c r="AX457" s="63">
        <v>15.6</v>
      </c>
      <c r="AY457" s="8"/>
      <c r="AZ457" s="62">
        <v>114</v>
      </c>
      <c r="BA457" s="63">
        <v>18.899999999999999</v>
      </c>
      <c r="BB457" s="8"/>
      <c r="BC457" s="45">
        <v>112.80963897709999</v>
      </c>
      <c r="BD457" s="63">
        <v>21.8</v>
      </c>
      <c r="BF457" s="62">
        <v>103</v>
      </c>
      <c r="BG457" s="63">
        <v>18.399999999999999</v>
      </c>
      <c r="BH457" s="8"/>
      <c r="BI457" s="62">
        <v>106</v>
      </c>
      <c r="BJ457" s="63">
        <v>19.899999999999999</v>
      </c>
      <c r="BL457" s="80">
        <v>116.1982879639</v>
      </c>
      <c r="BM457" s="10">
        <v>20.49416732788</v>
      </c>
      <c r="BO457" s="80">
        <v>125.3002624512</v>
      </c>
      <c r="BP457" s="10">
        <v>29.471729278560002</v>
      </c>
      <c r="BR457" s="80">
        <v>123.24342346189999</v>
      </c>
      <c r="BS457" s="10">
        <v>29.504768371579999</v>
      </c>
      <c r="BU457" s="45">
        <v>116.3962936401</v>
      </c>
      <c r="BV457" s="10">
        <v>29.40205192566</v>
      </c>
    </row>
    <row r="458" spans="1:74" x14ac:dyDescent="0.3">
      <c r="A458" s="62">
        <v>236</v>
      </c>
      <c r="B458" s="63">
        <v>18.5</v>
      </c>
      <c r="C458" s="8"/>
      <c r="D458" s="62">
        <v>210</v>
      </c>
      <c r="E458" s="63">
        <v>17.3</v>
      </c>
      <c r="F458" s="8"/>
      <c r="G458" s="62">
        <v>205</v>
      </c>
      <c r="H458" s="63">
        <v>17.3</v>
      </c>
      <c r="I458" s="8"/>
      <c r="J458" s="45">
        <v>204.1258239746</v>
      </c>
      <c r="K458" s="63">
        <v>17.3</v>
      </c>
      <c r="L458" s="8"/>
      <c r="M458" s="62">
        <v>200</v>
      </c>
      <c r="N458" s="63">
        <v>16.5</v>
      </c>
      <c r="O458" s="8"/>
      <c r="P458" s="62">
        <v>190</v>
      </c>
      <c r="Q458" s="63">
        <v>17.8</v>
      </c>
      <c r="R458" s="8"/>
      <c r="S458" s="45">
        <v>185.06237792970001</v>
      </c>
      <c r="T458" s="63">
        <v>16.600000000000001</v>
      </c>
      <c r="U458" s="8"/>
      <c r="V458" s="62">
        <v>180</v>
      </c>
      <c r="W458" s="63">
        <v>15.6</v>
      </c>
      <c r="X458" s="8"/>
      <c r="Y458" s="62">
        <v>189</v>
      </c>
      <c r="Z458" s="63">
        <v>15.7</v>
      </c>
      <c r="AA458" s="8"/>
      <c r="AB458" s="45">
        <v>193.4716796875</v>
      </c>
      <c r="AC458" s="63">
        <v>16.8</v>
      </c>
      <c r="AD458" s="8"/>
      <c r="AE458" s="62">
        <v>192</v>
      </c>
      <c r="AF458" s="63">
        <v>16.7</v>
      </c>
      <c r="AG458" s="8"/>
      <c r="AH458" s="62">
        <v>0.96799999999999997</v>
      </c>
      <c r="AI458" s="63">
        <v>16.7</v>
      </c>
      <c r="AJ458" s="8"/>
      <c r="AK458" s="45">
        <v>168.29736328129999</v>
      </c>
      <c r="AL458" s="63">
        <v>15.7</v>
      </c>
      <c r="AM458" s="8"/>
      <c r="AN458" s="62">
        <v>177</v>
      </c>
      <c r="AO458" s="63">
        <v>18.600000000000001</v>
      </c>
      <c r="AP458" s="8"/>
      <c r="AQ458" s="45">
        <v>208.23680114749999</v>
      </c>
      <c r="AR458" s="63">
        <v>18.7</v>
      </c>
      <c r="AS458" s="8"/>
      <c r="AT458" s="62">
        <v>208</v>
      </c>
      <c r="AU458" s="63">
        <v>18.7</v>
      </c>
      <c r="AV458" s="8"/>
      <c r="AW458" s="62">
        <v>113</v>
      </c>
      <c r="AX458" s="63">
        <v>15.5</v>
      </c>
      <c r="AY458" s="8"/>
      <c r="AZ458" s="62">
        <v>114</v>
      </c>
      <c r="BA458" s="63">
        <v>18.8</v>
      </c>
      <c r="BB458" s="8"/>
      <c r="BC458" s="45">
        <v>112.4784622192</v>
      </c>
      <c r="BD458" s="63">
        <v>21.7</v>
      </c>
      <c r="BF458" s="62">
        <v>102</v>
      </c>
      <c r="BG458" s="63">
        <v>18.2</v>
      </c>
      <c r="BH458" s="8"/>
      <c r="BI458" s="62">
        <v>105</v>
      </c>
      <c r="BJ458" s="63">
        <v>19.8</v>
      </c>
      <c r="BL458" s="80">
        <v>115.85697937010001</v>
      </c>
      <c r="BM458" s="10">
        <v>20.376857757570001</v>
      </c>
      <c r="BO458" s="80">
        <v>124.9274597168</v>
      </c>
      <c r="BP458" s="10">
        <v>29.355823516849998</v>
      </c>
      <c r="BR458" s="80">
        <v>122.8808746338</v>
      </c>
      <c r="BS458" s="10">
        <v>29.387886047359999</v>
      </c>
      <c r="BU458" s="45">
        <v>116.04326629640001</v>
      </c>
      <c r="BV458" s="10">
        <v>29.28516960144</v>
      </c>
    </row>
    <row r="459" spans="1:74" x14ac:dyDescent="0.3">
      <c r="A459" s="62">
        <v>236</v>
      </c>
      <c r="B459" s="63">
        <v>18.5</v>
      </c>
      <c r="C459" s="8"/>
      <c r="D459" s="62">
        <v>209</v>
      </c>
      <c r="E459" s="63">
        <v>17.2</v>
      </c>
      <c r="F459" s="8"/>
      <c r="G459" s="62">
        <v>204</v>
      </c>
      <c r="H459" s="63">
        <v>17.2</v>
      </c>
      <c r="I459" s="8"/>
      <c r="J459" s="45">
        <v>203.7723083496</v>
      </c>
      <c r="K459" s="63">
        <v>17.2</v>
      </c>
      <c r="L459" s="8"/>
      <c r="M459" s="62">
        <v>200</v>
      </c>
      <c r="N459" s="63">
        <v>16.399999999999999</v>
      </c>
      <c r="O459" s="8"/>
      <c r="P459" s="62">
        <v>190</v>
      </c>
      <c r="Q459" s="63">
        <v>17.7</v>
      </c>
      <c r="R459" s="8"/>
      <c r="S459" s="45">
        <v>184.70446777340001</v>
      </c>
      <c r="T459" s="63">
        <v>16.5</v>
      </c>
      <c r="U459" s="8"/>
      <c r="V459" s="62">
        <v>180</v>
      </c>
      <c r="W459" s="63">
        <v>15.5</v>
      </c>
      <c r="X459" s="8"/>
      <c r="Y459" s="62">
        <v>189</v>
      </c>
      <c r="Z459" s="63">
        <v>15.6</v>
      </c>
      <c r="AA459" s="8"/>
      <c r="AB459" s="45">
        <v>193.05834960940001</v>
      </c>
      <c r="AC459" s="63">
        <v>16.7</v>
      </c>
      <c r="AD459" s="8"/>
      <c r="AE459" s="62">
        <v>192</v>
      </c>
      <c r="AF459" s="63">
        <v>16.600000000000001</v>
      </c>
      <c r="AG459" s="8"/>
      <c r="AH459" s="62">
        <v>0.96799999999999997</v>
      </c>
      <c r="AI459" s="63">
        <v>16.600000000000001</v>
      </c>
      <c r="AJ459" s="8"/>
      <c r="AK459" s="45">
        <v>167.80346679690001</v>
      </c>
      <c r="AL459" s="63">
        <v>15.6</v>
      </c>
      <c r="AM459" s="8"/>
      <c r="AN459" s="62">
        <v>177</v>
      </c>
      <c r="AO459" s="63">
        <v>18.5</v>
      </c>
      <c r="AP459" s="8"/>
      <c r="AQ459" s="45">
        <v>207.97727966310001</v>
      </c>
      <c r="AR459" s="63">
        <v>18.600000000000001</v>
      </c>
      <c r="AS459" s="8"/>
      <c r="AT459" s="62">
        <v>208</v>
      </c>
      <c r="AU459" s="63">
        <v>18.600000000000001</v>
      </c>
      <c r="AV459" s="8"/>
      <c r="AW459" s="62">
        <v>113</v>
      </c>
      <c r="AX459" s="63">
        <v>15.4</v>
      </c>
      <c r="AY459" s="8"/>
      <c r="AZ459" s="62">
        <v>114</v>
      </c>
      <c r="BA459" s="63">
        <v>18.7</v>
      </c>
      <c r="BB459" s="8"/>
      <c r="BC459" s="45">
        <v>112.1646194458</v>
      </c>
      <c r="BD459" s="63">
        <v>21.6</v>
      </c>
      <c r="BF459" s="62">
        <v>102</v>
      </c>
      <c r="BG459" s="63">
        <v>18.100000000000001</v>
      </c>
      <c r="BH459" s="8"/>
      <c r="BI459" s="62">
        <v>105</v>
      </c>
      <c r="BJ459" s="63">
        <v>19.7</v>
      </c>
      <c r="BL459" s="80">
        <v>115.5309295654</v>
      </c>
      <c r="BM459" s="10">
        <v>20.260402679439999</v>
      </c>
      <c r="BO459" s="80">
        <v>124.54611206049999</v>
      </c>
      <c r="BP459" s="10">
        <v>29.238513946529999</v>
      </c>
      <c r="BR459" s="80">
        <v>122.5144195557</v>
      </c>
      <c r="BS459" s="10">
        <v>29.271369934079999</v>
      </c>
      <c r="BU459" s="45">
        <v>115.68315887449999</v>
      </c>
      <c r="BV459" s="10">
        <v>29.168348312380001</v>
      </c>
    </row>
    <row r="460" spans="1:74" x14ac:dyDescent="0.3">
      <c r="A460" s="62">
        <v>236</v>
      </c>
      <c r="B460" s="63">
        <v>18.399999999999999</v>
      </c>
      <c r="C460" s="8"/>
      <c r="D460" s="62">
        <v>209</v>
      </c>
      <c r="E460" s="63">
        <v>17.100000000000001</v>
      </c>
      <c r="F460" s="8"/>
      <c r="G460" s="62">
        <v>204</v>
      </c>
      <c r="H460" s="63">
        <v>17.100000000000001</v>
      </c>
      <c r="I460" s="8"/>
      <c r="J460" s="45">
        <v>203.41342163089999</v>
      </c>
      <c r="K460" s="63">
        <v>17.100000000000001</v>
      </c>
      <c r="L460" s="8"/>
      <c r="M460" s="62">
        <v>199</v>
      </c>
      <c r="N460" s="63">
        <v>16.3</v>
      </c>
      <c r="O460" s="8"/>
      <c r="P460" s="62">
        <v>190</v>
      </c>
      <c r="Q460" s="63">
        <v>17.600000000000001</v>
      </c>
      <c r="R460" s="8"/>
      <c r="S460" s="45">
        <v>184.34045410159999</v>
      </c>
      <c r="T460" s="63">
        <v>16.399999999999999</v>
      </c>
      <c r="U460" s="8"/>
      <c r="V460" s="62">
        <v>179</v>
      </c>
      <c r="W460" s="63">
        <v>15.4</v>
      </c>
      <c r="X460" s="8"/>
      <c r="Y460" s="62">
        <v>188</v>
      </c>
      <c r="Z460" s="63">
        <v>15.5</v>
      </c>
      <c r="AA460" s="8"/>
      <c r="AB460" s="45">
        <v>192.64306640629999</v>
      </c>
      <c r="AC460" s="63">
        <v>16.600000000000001</v>
      </c>
      <c r="AD460" s="8"/>
      <c r="AE460" s="62">
        <v>191</v>
      </c>
      <c r="AF460" s="63">
        <v>16.5</v>
      </c>
      <c r="AG460" s="8"/>
      <c r="AH460" s="62">
        <v>0.96799999999999997</v>
      </c>
      <c r="AI460" s="63">
        <v>16.5</v>
      </c>
      <c r="AJ460" s="8"/>
      <c r="AK460" s="45">
        <v>167.3056640625</v>
      </c>
      <c r="AL460" s="63">
        <v>15.5</v>
      </c>
      <c r="AM460" s="8"/>
      <c r="AN460" s="62">
        <v>177</v>
      </c>
      <c r="AO460" s="63">
        <v>18.399999999999999</v>
      </c>
      <c r="AP460" s="8"/>
      <c r="AQ460" s="45">
        <v>207.69664001460001</v>
      </c>
      <c r="AR460" s="63">
        <v>18.5</v>
      </c>
      <c r="AS460" s="8"/>
      <c r="AT460" s="62">
        <v>208</v>
      </c>
      <c r="AU460" s="63">
        <v>18.5</v>
      </c>
      <c r="AV460" s="8"/>
      <c r="AW460" s="62">
        <v>113</v>
      </c>
      <c r="AX460" s="63">
        <v>15.3</v>
      </c>
      <c r="AY460" s="8"/>
      <c r="AZ460" s="62">
        <v>114</v>
      </c>
      <c r="BA460" s="63">
        <v>18.600000000000001</v>
      </c>
      <c r="BB460" s="8"/>
      <c r="BC460" s="45">
        <v>111.8325881958</v>
      </c>
      <c r="BD460" s="63">
        <v>21.5</v>
      </c>
      <c r="BF460" s="62">
        <v>102</v>
      </c>
      <c r="BG460" s="63">
        <v>18</v>
      </c>
      <c r="BH460" s="8"/>
      <c r="BI460" s="62">
        <v>105</v>
      </c>
      <c r="BJ460" s="63">
        <v>19.5</v>
      </c>
      <c r="BL460" s="80">
        <v>115.2162322998</v>
      </c>
      <c r="BM460" s="10">
        <v>20.144191741939999</v>
      </c>
      <c r="BO460" s="80">
        <v>124.1698913574</v>
      </c>
      <c r="BP460" s="10">
        <v>29.122119903560002</v>
      </c>
      <c r="BR460" s="80">
        <v>122.1491851807</v>
      </c>
      <c r="BS460" s="10">
        <v>29.154609680179998</v>
      </c>
      <c r="BU460" s="45">
        <v>115.3123092651</v>
      </c>
      <c r="BV460" s="10">
        <v>29.051710128780002</v>
      </c>
    </row>
    <row r="461" spans="1:74" x14ac:dyDescent="0.3">
      <c r="A461" s="62">
        <v>236</v>
      </c>
      <c r="B461" s="63">
        <v>18.399999999999999</v>
      </c>
      <c r="C461" s="8"/>
      <c r="D461" s="62">
        <v>209</v>
      </c>
      <c r="E461" s="63">
        <v>17</v>
      </c>
      <c r="F461" s="8"/>
      <c r="G461" s="62">
        <v>203</v>
      </c>
      <c r="H461" s="63">
        <v>17</v>
      </c>
      <c r="I461" s="8"/>
      <c r="J461" s="45">
        <v>203.03817749020001</v>
      </c>
      <c r="K461" s="63">
        <v>17</v>
      </c>
      <c r="L461" s="8"/>
      <c r="M461" s="62">
        <v>199</v>
      </c>
      <c r="N461" s="63">
        <v>16.2</v>
      </c>
      <c r="O461" s="8"/>
      <c r="P461" s="62">
        <v>189</v>
      </c>
      <c r="Q461" s="63">
        <v>17.5</v>
      </c>
      <c r="R461" s="8"/>
      <c r="S461" s="45">
        <v>183.98083496090001</v>
      </c>
      <c r="T461" s="63">
        <v>16.3</v>
      </c>
      <c r="U461" s="8"/>
      <c r="V461" s="62">
        <v>179</v>
      </c>
      <c r="W461" s="63">
        <v>15.3</v>
      </c>
      <c r="X461" s="8"/>
      <c r="Y461" s="62">
        <v>188</v>
      </c>
      <c r="Z461" s="63">
        <v>15.4</v>
      </c>
      <c r="AA461" s="8"/>
      <c r="AB461" s="45">
        <v>192.20678710940001</v>
      </c>
      <c r="AC461" s="63">
        <v>16.5</v>
      </c>
      <c r="AD461" s="8"/>
      <c r="AE461" s="62">
        <v>191</v>
      </c>
      <c r="AF461" s="63">
        <v>16.399999999999999</v>
      </c>
      <c r="AG461" s="8"/>
      <c r="AH461" s="62">
        <v>0.96799999999999997</v>
      </c>
      <c r="AI461" s="63">
        <v>16.399999999999999</v>
      </c>
      <c r="AJ461" s="8"/>
      <c r="AK461" s="45">
        <v>166.77954101559999</v>
      </c>
      <c r="AL461" s="63">
        <v>15.4</v>
      </c>
      <c r="AM461" s="8"/>
      <c r="AN461" s="62">
        <v>177</v>
      </c>
      <c r="AO461" s="63">
        <v>18.3</v>
      </c>
      <c r="AP461" s="8"/>
      <c r="AQ461" s="45">
        <v>207.4189300537</v>
      </c>
      <c r="AR461" s="63">
        <v>18.399999999999999</v>
      </c>
      <c r="AS461" s="8"/>
      <c r="AT461" s="62">
        <v>208</v>
      </c>
      <c r="AU461" s="63">
        <v>18.399999999999999</v>
      </c>
      <c r="AV461" s="8"/>
      <c r="AW461" s="62">
        <v>112</v>
      </c>
      <c r="AX461" s="63">
        <v>15.2</v>
      </c>
      <c r="AY461" s="8"/>
      <c r="AZ461" s="62">
        <v>113</v>
      </c>
      <c r="BA461" s="63">
        <v>18.5</v>
      </c>
      <c r="BB461" s="8"/>
      <c r="BC461" s="45">
        <v>111.50495147709999</v>
      </c>
      <c r="BD461" s="63">
        <v>21.4</v>
      </c>
      <c r="BF461" s="62">
        <v>101</v>
      </c>
      <c r="BG461" s="63">
        <v>17.899999999999999</v>
      </c>
      <c r="BH461" s="8"/>
      <c r="BI461" s="62">
        <v>104</v>
      </c>
      <c r="BJ461" s="63">
        <v>19.399999999999999</v>
      </c>
      <c r="BL461" s="80">
        <v>114.8773651123</v>
      </c>
      <c r="BM461" s="10">
        <v>20.02657699585</v>
      </c>
      <c r="BO461" s="80">
        <v>123.7934265137</v>
      </c>
      <c r="BP461" s="10">
        <v>29.005908966060002</v>
      </c>
      <c r="BR461" s="80">
        <v>121.783706665</v>
      </c>
      <c r="BS461" s="10">
        <v>29.037788391109999</v>
      </c>
      <c r="BU461" s="45">
        <v>114.93706512449999</v>
      </c>
      <c r="BV461" s="10">
        <v>28.93507194519</v>
      </c>
    </row>
    <row r="462" spans="1:74" x14ac:dyDescent="0.3">
      <c r="A462" s="62">
        <v>235</v>
      </c>
      <c r="B462" s="63">
        <v>18.3</v>
      </c>
      <c r="C462" s="8"/>
      <c r="D462" s="62">
        <v>208</v>
      </c>
      <c r="E462" s="63">
        <v>16.899999999999999</v>
      </c>
      <c r="F462" s="8"/>
      <c r="G462" s="62">
        <v>203</v>
      </c>
      <c r="H462" s="63">
        <v>16.899999999999999</v>
      </c>
      <c r="I462" s="8"/>
      <c r="J462" s="45">
        <v>202.66049194339999</v>
      </c>
      <c r="K462" s="63">
        <v>16.899999999999999</v>
      </c>
      <c r="L462" s="8"/>
      <c r="M462" s="62">
        <v>198</v>
      </c>
      <c r="N462" s="63">
        <v>16.100000000000001</v>
      </c>
      <c r="O462" s="8"/>
      <c r="P462" s="62">
        <v>189</v>
      </c>
      <c r="Q462" s="63">
        <v>17.399999999999999</v>
      </c>
      <c r="R462" s="8"/>
      <c r="S462" s="45">
        <v>183.59509277340001</v>
      </c>
      <c r="T462" s="63">
        <v>16.2</v>
      </c>
      <c r="U462" s="8"/>
      <c r="V462" s="62">
        <v>178</v>
      </c>
      <c r="W462" s="63">
        <v>15.2</v>
      </c>
      <c r="X462" s="8"/>
      <c r="Y462" s="62">
        <v>187</v>
      </c>
      <c r="Z462" s="63">
        <v>15.3</v>
      </c>
      <c r="AA462" s="8"/>
      <c r="AB462" s="45">
        <v>191.76098632809999</v>
      </c>
      <c r="AC462" s="63">
        <v>16.399999999999999</v>
      </c>
      <c r="AD462" s="8"/>
      <c r="AE462" s="62">
        <v>190</v>
      </c>
      <c r="AF462" s="63">
        <v>16.3</v>
      </c>
      <c r="AG462" s="8"/>
      <c r="AH462" s="62">
        <v>0.96799999999999997</v>
      </c>
      <c r="AI462" s="63">
        <v>16.3</v>
      </c>
      <c r="AJ462" s="8"/>
      <c r="AK462" s="45">
        <v>166.25610351559999</v>
      </c>
      <c r="AL462" s="63">
        <v>15.3</v>
      </c>
      <c r="AM462" s="8"/>
      <c r="AN462" s="62">
        <v>176</v>
      </c>
      <c r="AO462" s="63">
        <v>18.2</v>
      </c>
      <c r="AP462" s="8"/>
      <c r="AQ462" s="45">
        <v>207.13975524899999</v>
      </c>
      <c r="AR462" s="63">
        <v>18.3</v>
      </c>
      <c r="AS462" s="8"/>
      <c r="AT462" s="62">
        <v>207</v>
      </c>
      <c r="AU462" s="63">
        <v>18.3</v>
      </c>
      <c r="AV462" s="8"/>
      <c r="AW462" s="62">
        <v>112</v>
      </c>
      <c r="AX462" s="63">
        <v>15.1</v>
      </c>
      <c r="AY462" s="8"/>
      <c r="AZ462" s="62">
        <v>113</v>
      </c>
      <c r="BA462" s="63">
        <v>18.399999999999999</v>
      </c>
      <c r="BB462" s="8"/>
      <c r="BC462" s="45">
        <v>111.1786575317</v>
      </c>
      <c r="BD462" s="63">
        <v>21.3</v>
      </c>
      <c r="BF462" s="62">
        <v>101</v>
      </c>
      <c r="BG462" s="63">
        <v>17.8</v>
      </c>
      <c r="BH462" s="8"/>
      <c r="BI462" s="62">
        <v>104</v>
      </c>
      <c r="BJ462" s="63">
        <v>19.3</v>
      </c>
      <c r="BL462" s="80">
        <v>114.560256958</v>
      </c>
      <c r="BM462" s="10">
        <v>19.90990447998</v>
      </c>
      <c r="BO462" s="80">
        <v>123.4159851074</v>
      </c>
      <c r="BP462" s="10">
        <v>28.888660430910001</v>
      </c>
      <c r="BR462" s="80">
        <v>121.416519165</v>
      </c>
      <c r="BS462" s="10">
        <v>28.921089172359999</v>
      </c>
      <c r="BU462" s="45">
        <v>114.56792449949999</v>
      </c>
      <c r="BV462" s="10">
        <v>28.818799972530002</v>
      </c>
    </row>
    <row r="463" spans="1:74" x14ac:dyDescent="0.3">
      <c r="A463" s="62">
        <v>235</v>
      </c>
      <c r="B463" s="63">
        <v>18.3</v>
      </c>
      <c r="C463" s="8"/>
      <c r="D463" s="62">
        <v>208</v>
      </c>
      <c r="E463" s="63">
        <v>16.8</v>
      </c>
      <c r="F463" s="8"/>
      <c r="G463" s="62">
        <v>203</v>
      </c>
      <c r="H463" s="63">
        <v>16.8</v>
      </c>
      <c r="I463" s="8"/>
      <c r="J463" s="45">
        <v>202.2762145996</v>
      </c>
      <c r="K463" s="63">
        <v>16.8</v>
      </c>
      <c r="L463" s="8"/>
      <c r="M463" s="62">
        <v>198</v>
      </c>
      <c r="N463" s="63">
        <v>16</v>
      </c>
      <c r="O463" s="8"/>
      <c r="P463" s="62">
        <v>189</v>
      </c>
      <c r="Q463" s="63">
        <v>17.3</v>
      </c>
      <c r="R463" s="8"/>
      <c r="S463" s="45">
        <v>183.20520019529999</v>
      </c>
      <c r="T463" s="63">
        <v>16.100000000000001</v>
      </c>
      <c r="U463" s="8"/>
      <c r="V463" s="62">
        <v>178</v>
      </c>
      <c r="W463" s="63">
        <v>15.1</v>
      </c>
      <c r="X463" s="8"/>
      <c r="Y463" s="62">
        <v>187</v>
      </c>
      <c r="Z463" s="63">
        <v>15.2</v>
      </c>
      <c r="AA463" s="8"/>
      <c r="AB463" s="45">
        <v>191.31640625</v>
      </c>
      <c r="AC463" s="63">
        <v>16.3</v>
      </c>
      <c r="AD463" s="8"/>
      <c r="AE463" s="62">
        <v>190</v>
      </c>
      <c r="AF463" s="63">
        <v>16.2</v>
      </c>
      <c r="AG463" s="8"/>
      <c r="AH463" s="62">
        <v>0.96799999999999997</v>
      </c>
      <c r="AI463" s="63">
        <v>16.2</v>
      </c>
      <c r="AJ463" s="8"/>
      <c r="AK463" s="45">
        <v>165.728515625</v>
      </c>
      <c r="AL463" s="63">
        <v>15.2</v>
      </c>
      <c r="AM463" s="8"/>
      <c r="AN463" s="62">
        <v>176</v>
      </c>
      <c r="AO463" s="63">
        <v>18.100000000000001</v>
      </c>
      <c r="AP463" s="8"/>
      <c r="AQ463" s="45">
        <v>206.84056091310001</v>
      </c>
      <c r="AR463" s="63">
        <v>18.2</v>
      </c>
      <c r="AS463" s="8"/>
      <c r="AT463" s="62">
        <v>207</v>
      </c>
      <c r="AU463" s="63">
        <v>18.2</v>
      </c>
      <c r="AV463" s="8"/>
      <c r="AW463" s="62">
        <v>112</v>
      </c>
      <c r="AX463" s="63">
        <v>15.1</v>
      </c>
      <c r="AY463" s="8"/>
      <c r="AZ463" s="62">
        <v>113</v>
      </c>
      <c r="BA463" s="63">
        <v>18.3</v>
      </c>
      <c r="BB463" s="8"/>
      <c r="BC463" s="45">
        <v>110.85028839109999</v>
      </c>
      <c r="BD463" s="63">
        <v>21.1</v>
      </c>
      <c r="BF463" s="62">
        <v>101</v>
      </c>
      <c r="BG463" s="63">
        <v>17.7</v>
      </c>
      <c r="BH463" s="8"/>
      <c r="BI463" s="62">
        <v>104</v>
      </c>
      <c r="BJ463" s="63">
        <v>19.2</v>
      </c>
      <c r="BL463" s="80">
        <v>114.24324035639999</v>
      </c>
      <c r="BM463" s="10">
        <v>19.793937683109998</v>
      </c>
      <c r="BO463" s="80">
        <v>123.0424499512</v>
      </c>
      <c r="BP463" s="10">
        <v>28.771961212160001</v>
      </c>
      <c r="BR463" s="80">
        <v>121.0547027588</v>
      </c>
      <c r="BS463" s="10">
        <v>28.804573059079999</v>
      </c>
      <c r="BU463" s="45">
        <v>114.20635223390001</v>
      </c>
      <c r="BV463" s="10">
        <v>28.702039718630001</v>
      </c>
    </row>
    <row r="464" spans="1:74" x14ac:dyDescent="0.3">
      <c r="A464" s="62">
        <v>235</v>
      </c>
      <c r="B464" s="63">
        <v>18.2</v>
      </c>
      <c r="C464" s="8"/>
      <c r="D464" s="62">
        <v>207</v>
      </c>
      <c r="E464" s="63">
        <v>16.7</v>
      </c>
      <c r="F464" s="8"/>
      <c r="G464" s="62">
        <v>202</v>
      </c>
      <c r="H464" s="63">
        <v>16.7</v>
      </c>
      <c r="I464" s="8"/>
      <c r="J464" s="45">
        <v>201.86654663089999</v>
      </c>
      <c r="K464" s="63">
        <v>16.7</v>
      </c>
      <c r="L464" s="8"/>
      <c r="M464" s="62">
        <v>197</v>
      </c>
      <c r="N464" s="63">
        <v>15.9</v>
      </c>
      <c r="O464" s="8"/>
      <c r="P464" s="62">
        <v>188</v>
      </c>
      <c r="Q464" s="63">
        <v>17.2</v>
      </c>
      <c r="R464" s="8"/>
      <c r="S464" s="45">
        <v>182.80798339840001</v>
      </c>
      <c r="T464" s="63">
        <v>16</v>
      </c>
      <c r="U464" s="8"/>
      <c r="V464" s="62">
        <v>177</v>
      </c>
      <c r="W464" s="63">
        <v>15</v>
      </c>
      <c r="X464" s="8"/>
      <c r="Y464" s="62">
        <v>186</v>
      </c>
      <c r="Z464" s="63">
        <v>15.1</v>
      </c>
      <c r="AA464" s="8"/>
      <c r="AB464" s="45">
        <v>190.8544921875</v>
      </c>
      <c r="AC464" s="63">
        <v>16.2</v>
      </c>
      <c r="AD464" s="8"/>
      <c r="AE464" s="62">
        <v>190</v>
      </c>
      <c r="AF464" s="63">
        <v>16.100000000000001</v>
      </c>
      <c r="AG464" s="8"/>
      <c r="AH464" s="62">
        <v>0.96799999999999997</v>
      </c>
      <c r="AI464" s="63">
        <v>16.100000000000001</v>
      </c>
      <c r="AJ464" s="8"/>
      <c r="AK464" s="45">
        <v>165.17529296879999</v>
      </c>
      <c r="AL464" s="63">
        <v>15.1</v>
      </c>
      <c r="AM464" s="8"/>
      <c r="AN464" s="62">
        <v>176</v>
      </c>
      <c r="AO464" s="63">
        <v>18</v>
      </c>
      <c r="AP464" s="8"/>
      <c r="AQ464" s="45">
        <v>206.53587341310001</v>
      </c>
      <c r="AR464" s="63">
        <v>18.100000000000001</v>
      </c>
      <c r="AS464" s="8"/>
      <c r="AT464" s="62">
        <v>207</v>
      </c>
      <c r="AU464" s="63">
        <v>18.100000000000001</v>
      </c>
      <c r="AV464" s="8"/>
      <c r="AW464" s="62">
        <v>111</v>
      </c>
      <c r="AX464" s="63">
        <v>15</v>
      </c>
      <c r="AY464" s="8"/>
      <c r="AZ464" s="62">
        <v>112</v>
      </c>
      <c r="BA464" s="63">
        <v>18.2</v>
      </c>
      <c r="BB464" s="8"/>
      <c r="BC464" s="45">
        <v>110.51117706300001</v>
      </c>
      <c r="BD464" s="63">
        <v>21</v>
      </c>
      <c r="BF464" s="62">
        <v>100</v>
      </c>
      <c r="BG464" s="63">
        <v>17.5</v>
      </c>
      <c r="BH464" s="8"/>
      <c r="BI464" s="62">
        <v>103</v>
      </c>
      <c r="BJ464" s="63">
        <v>19.100000000000001</v>
      </c>
      <c r="BL464" s="80">
        <v>113.9038848877</v>
      </c>
      <c r="BM464" s="10">
        <v>19.676567077640001</v>
      </c>
      <c r="BO464" s="80">
        <v>122.6684265137</v>
      </c>
      <c r="BP464" s="10">
        <v>28.655750274660001</v>
      </c>
      <c r="BR464" s="80">
        <v>120.6972808838</v>
      </c>
      <c r="BS464" s="10">
        <v>28.688179016109999</v>
      </c>
      <c r="BU464" s="45">
        <v>113.86650848390001</v>
      </c>
      <c r="BV464" s="10">
        <v>28.585401535030002</v>
      </c>
    </row>
    <row r="465" spans="1:74" x14ac:dyDescent="0.3">
      <c r="A465" s="62">
        <v>235</v>
      </c>
      <c r="B465" s="63">
        <v>18.2</v>
      </c>
      <c r="C465" s="8"/>
      <c r="D465" s="62">
        <v>207</v>
      </c>
      <c r="E465" s="63">
        <v>16.600000000000001</v>
      </c>
      <c r="F465" s="8"/>
      <c r="G465" s="62">
        <v>202</v>
      </c>
      <c r="H465" s="63">
        <v>16.600000000000001</v>
      </c>
      <c r="I465" s="8"/>
      <c r="J465" s="45">
        <v>201.46347045900001</v>
      </c>
      <c r="K465" s="63">
        <v>16.600000000000001</v>
      </c>
      <c r="L465" s="8"/>
      <c r="M465" s="62">
        <v>197</v>
      </c>
      <c r="N465" s="63">
        <v>15.8</v>
      </c>
      <c r="O465" s="8"/>
      <c r="P465" s="62">
        <v>188</v>
      </c>
      <c r="Q465" s="63">
        <v>17.100000000000001</v>
      </c>
      <c r="R465" s="8"/>
      <c r="S465" s="45">
        <v>182.40246582029999</v>
      </c>
      <c r="T465" s="63">
        <v>15.9</v>
      </c>
      <c r="U465" s="8"/>
      <c r="V465" s="62">
        <v>177</v>
      </c>
      <c r="W465" s="63">
        <v>14.9</v>
      </c>
      <c r="X465" s="8"/>
      <c r="Y465" s="62">
        <v>185</v>
      </c>
      <c r="Z465" s="63">
        <v>15</v>
      </c>
      <c r="AA465" s="8"/>
      <c r="AB465" s="45">
        <v>190.38037109379999</v>
      </c>
      <c r="AC465" s="63">
        <v>16.100000000000001</v>
      </c>
      <c r="AD465" s="8"/>
      <c r="AE465" s="62">
        <v>189</v>
      </c>
      <c r="AF465" s="63">
        <v>16</v>
      </c>
      <c r="AG465" s="8"/>
      <c r="AH465" s="62">
        <v>0.96799999999999997</v>
      </c>
      <c r="AI465" s="63">
        <v>16</v>
      </c>
      <c r="AJ465" s="8"/>
      <c r="AK465" s="45">
        <v>164.61669921879999</v>
      </c>
      <c r="AL465" s="63">
        <v>15</v>
      </c>
      <c r="AM465" s="8"/>
      <c r="AN465" s="62">
        <v>175</v>
      </c>
      <c r="AO465" s="63">
        <v>17.899999999999999</v>
      </c>
      <c r="AP465" s="8"/>
      <c r="AQ465" s="45">
        <v>206.22386169430001</v>
      </c>
      <c r="AR465" s="63">
        <v>18</v>
      </c>
      <c r="AS465" s="8"/>
      <c r="AT465" s="62">
        <v>206</v>
      </c>
      <c r="AU465" s="63">
        <v>18</v>
      </c>
      <c r="AV465" s="8"/>
      <c r="AW465" s="62">
        <v>111</v>
      </c>
      <c r="AX465" s="63">
        <v>14.9</v>
      </c>
      <c r="AY465" s="8"/>
      <c r="AZ465" s="62">
        <v>112</v>
      </c>
      <c r="BA465" s="63">
        <v>18.100000000000001</v>
      </c>
      <c r="BB465" s="8"/>
      <c r="BC465" s="45">
        <v>110.1864700317</v>
      </c>
      <c r="BD465" s="63">
        <v>20.9</v>
      </c>
      <c r="BF465" s="62">
        <v>100</v>
      </c>
      <c r="BG465" s="63">
        <v>17.399999999999999</v>
      </c>
      <c r="BH465" s="8"/>
      <c r="BI465" s="62">
        <v>103</v>
      </c>
      <c r="BJ465" s="63">
        <v>19</v>
      </c>
      <c r="BL465" s="80">
        <v>113.5755157471</v>
      </c>
      <c r="BM465" s="10">
        <v>19.560356140140001</v>
      </c>
      <c r="BO465" s="80">
        <v>122.2968444824</v>
      </c>
      <c r="BP465" s="10">
        <v>28.538745880130001</v>
      </c>
      <c r="BR465" s="80">
        <v>120.3271636963</v>
      </c>
      <c r="BS465" s="10">
        <v>28.57135772705</v>
      </c>
      <c r="BU465" s="45">
        <v>113.55132293699999</v>
      </c>
      <c r="BV465" s="10">
        <v>28.469129562380001</v>
      </c>
    </row>
    <row r="466" spans="1:74" x14ac:dyDescent="0.3">
      <c r="A466" s="62">
        <v>234</v>
      </c>
      <c r="B466" s="63">
        <v>18.100000000000001</v>
      </c>
      <c r="C466" s="8"/>
      <c r="D466" s="62">
        <v>207</v>
      </c>
      <c r="E466" s="63">
        <v>16.5</v>
      </c>
      <c r="F466" s="8"/>
      <c r="G466" s="62">
        <v>201</v>
      </c>
      <c r="H466" s="63">
        <v>16.5</v>
      </c>
      <c r="I466" s="8"/>
      <c r="J466" s="45">
        <v>201.05038452150001</v>
      </c>
      <c r="K466" s="63">
        <v>16.5</v>
      </c>
      <c r="L466" s="8"/>
      <c r="M466" s="62">
        <v>196</v>
      </c>
      <c r="N466" s="63">
        <v>15.7</v>
      </c>
      <c r="O466" s="8"/>
      <c r="P466" s="62">
        <v>188</v>
      </c>
      <c r="Q466" s="63">
        <v>17</v>
      </c>
      <c r="R466" s="8"/>
      <c r="S466" s="45">
        <v>181.97839355470001</v>
      </c>
      <c r="T466" s="63">
        <v>15.8</v>
      </c>
      <c r="U466" s="8"/>
      <c r="V466" s="62">
        <v>176</v>
      </c>
      <c r="W466" s="63">
        <v>14.8</v>
      </c>
      <c r="X466" s="8"/>
      <c r="Y466" s="62">
        <v>185</v>
      </c>
      <c r="Z466" s="63">
        <v>14.9</v>
      </c>
      <c r="AA466" s="8"/>
      <c r="AB466" s="45">
        <v>189.89672851559999</v>
      </c>
      <c r="AC466" s="63">
        <v>16</v>
      </c>
      <c r="AD466" s="8"/>
      <c r="AE466" s="62">
        <v>189</v>
      </c>
      <c r="AF466" s="63">
        <v>15.9</v>
      </c>
      <c r="AG466" s="8"/>
      <c r="AH466" s="62">
        <v>0.96799999999999997</v>
      </c>
      <c r="AI466" s="63">
        <v>15.9</v>
      </c>
      <c r="AJ466" s="8"/>
      <c r="AK466" s="45">
        <v>164.05590820309999</v>
      </c>
      <c r="AL466" s="63">
        <v>14.9</v>
      </c>
      <c r="AM466" s="8"/>
      <c r="AN466" s="62">
        <v>175</v>
      </c>
      <c r="AO466" s="63">
        <v>17.8</v>
      </c>
      <c r="AP466" s="8"/>
      <c r="AQ466" s="45">
        <v>205.89976501460001</v>
      </c>
      <c r="AR466" s="63">
        <v>17.899999999999999</v>
      </c>
      <c r="AS466" s="8"/>
      <c r="AT466" s="62">
        <v>206</v>
      </c>
      <c r="AU466" s="63">
        <v>17.899999999999999</v>
      </c>
      <c r="AV466" s="8"/>
      <c r="AW466" s="62">
        <v>111</v>
      </c>
      <c r="AX466" s="63">
        <v>14.8</v>
      </c>
      <c r="AY466" s="8"/>
      <c r="AZ466" s="62">
        <v>112</v>
      </c>
      <c r="BA466" s="63">
        <v>18</v>
      </c>
      <c r="BB466" s="8"/>
      <c r="BC466" s="45">
        <v>109.8449172974</v>
      </c>
      <c r="BD466" s="63">
        <v>20.8</v>
      </c>
      <c r="BF466" s="62">
        <v>99.7</v>
      </c>
      <c r="BG466" s="63">
        <v>17.3</v>
      </c>
      <c r="BH466" s="8"/>
      <c r="BI466" s="62">
        <v>103</v>
      </c>
      <c r="BJ466" s="63">
        <v>18.8</v>
      </c>
      <c r="BL466" s="80">
        <v>113.24751281739999</v>
      </c>
      <c r="BM466" s="10">
        <v>19.444206237789999</v>
      </c>
      <c r="BO466" s="80">
        <v>121.9277038574</v>
      </c>
      <c r="BP466" s="10">
        <v>28.421863555910001</v>
      </c>
      <c r="BR466" s="80">
        <v>119.96534729</v>
      </c>
      <c r="BS466" s="10">
        <v>28.454780578609999</v>
      </c>
      <c r="BU466" s="45">
        <v>113.24663543699999</v>
      </c>
      <c r="BV466" s="10">
        <v>28.351881027219999</v>
      </c>
    </row>
    <row r="467" spans="1:74" x14ac:dyDescent="0.3">
      <c r="A467" s="62">
        <v>234</v>
      </c>
      <c r="B467" s="63">
        <v>18.100000000000001</v>
      </c>
      <c r="C467" s="8"/>
      <c r="D467" s="62">
        <v>206</v>
      </c>
      <c r="E467" s="63">
        <v>16.399999999999999</v>
      </c>
      <c r="F467" s="8"/>
      <c r="G467" s="62">
        <v>201</v>
      </c>
      <c r="H467" s="63">
        <v>16.399999999999999</v>
      </c>
      <c r="I467" s="8"/>
      <c r="J467" s="45">
        <v>200.61166381839999</v>
      </c>
      <c r="K467" s="63">
        <v>16.399999999999999</v>
      </c>
      <c r="L467" s="8"/>
      <c r="M467" s="62">
        <v>196</v>
      </c>
      <c r="N467" s="63">
        <v>15.6</v>
      </c>
      <c r="O467" s="8"/>
      <c r="P467" s="62">
        <v>187</v>
      </c>
      <c r="Q467" s="63">
        <v>16.899999999999999</v>
      </c>
      <c r="R467" s="8"/>
      <c r="S467" s="45">
        <v>181.54943847659999</v>
      </c>
      <c r="T467" s="63">
        <v>15.7</v>
      </c>
      <c r="U467" s="8"/>
      <c r="V467" s="62">
        <v>176</v>
      </c>
      <c r="W467" s="63">
        <v>14.7</v>
      </c>
      <c r="X467" s="8"/>
      <c r="Y467" s="62">
        <v>184</v>
      </c>
      <c r="Z467" s="63">
        <v>14.8</v>
      </c>
      <c r="AA467" s="8"/>
      <c r="AB467" s="45">
        <v>189.41003417970001</v>
      </c>
      <c r="AC467" s="63">
        <v>15.9</v>
      </c>
      <c r="AD467" s="8"/>
      <c r="AE467" s="62">
        <v>188</v>
      </c>
      <c r="AF467" s="63">
        <v>15.8</v>
      </c>
      <c r="AG467" s="8"/>
      <c r="AH467" s="62">
        <v>0.96799999999999997</v>
      </c>
      <c r="AI467" s="63">
        <v>15.8</v>
      </c>
      <c r="AJ467" s="8"/>
      <c r="AK467" s="45">
        <v>163.47729492190001</v>
      </c>
      <c r="AL467" s="63">
        <v>14.8</v>
      </c>
      <c r="AM467" s="8"/>
      <c r="AN467" s="62">
        <v>175</v>
      </c>
      <c r="AO467" s="63">
        <v>17.7</v>
      </c>
      <c r="AP467" s="8"/>
      <c r="AQ467" s="45">
        <v>205.56455993649999</v>
      </c>
      <c r="AR467" s="63">
        <v>17.8</v>
      </c>
      <c r="AS467" s="8"/>
      <c r="AT467" s="62">
        <v>206</v>
      </c>
      <c r="AU467" s="63">
        <v>17.8</v>
      </c>
      <c r="AV467" s="8"/>
      <c r="AW467" s="62">
        <v>111</v>
      </c>
      <c r="AX467" s="63">
        <v>14.7</v>
      </c>
      <c r="AY467" s="8"/>
      <c r="AZ467" s="62">
        <v>111</v>
      </c>
      <c r="BA467" s="63">
        <v>17.899999999999999</v>
      </c>
      <c r="BB467" s="8"/>
      <c r="BC467" s="45">
        <v>109.50556182859999</v>
      </c>
      <c r="BD467" s="63">
        <v>20.7</v>
      </c>
      <c r="BF467" s="62">
        <v>99.4</v>
      </c>
      <c r="BG467" s="63">
        <v>17.2</v>
      </c>
      <c r="BH467" s="8"/>
      <c r="BI467" s="62">
        <v>102</v>
      </c>
      <c r="BJ467" s="63">
        <v>18.7</v>
      </c>
      <c r="BL467" s="80">
        <v>112.911819458</v>
      </c>
      <c r="BM467" s="10">
        <v>19.326835632320002</v>
      </c>
      <c r="BO467" s="80">
        <v>121.5575866699</v>
      </c>
      <c r="BP467" s="10">
        <v>28.305103301999999</v>
      </c>
      <c r="BR467" s="80">
        <v>119.6052398682</v>
      </c>
      <c r="BS467" s="10">
        <v>28.338386535640002</v>
      </c>
      <c r="BU467" s="45">
        <v>112.9816207886</v>
      </c>
      <c r="BV467" s="10">
        <v>28.23536491394</v>
      </c>
    </row>
    <row r="468" spans="1:74" x14ac:dyDescent="0.3">
      <c r="A468" s="62">
        <v>234</v>
      </c>
      <c r="B468" s="63">
        <v>18</v>
      </c>
      <c r="C468" s="8"/>
      <c r="D468" s="62">
        <v>206</v>
      </c>
      <c r="E468" s="63">
        <v>16.3</v>
      </c>
      <c r="F468" s="8"/>
      <c r="G468" s="62">
        <v>201</v>
      </c>
      <c r="H468" s="63">
        <v>16.3</v>
      </c>
      <c r="I468" s="8"/>
      <c r="J468" s="45">
        <v>200.1639099121</v>
      </c>
      <c r="K468" s="63">
        <v>16.3</v>
      </c>
      <c r="L468" s="8"/>
      <c r="M468" s="62">
        <v>195</v>
      </c>
      <c r="N468" s="63">
        <v>15.5</v>
      </c>
      <c r="O468" s="8"/>
      <c r="P468" s="62">
        <v>187</v>
      </c>
      <c r="Q468" s="63">
        <v>16.8</v>
      </c>
      <c r="R468" s="8"/>
      <c r="S468" s="45">
        <v>181.12512207029999</v>
      </c>
      <c r="T468" s="63">
        <v>15.6</v>
      </c>
      <c r="U468" s="8"/>
      <c r="V468" s="62">
        <v>175</v>
      </c>
      <c r="W468" s="63">
        <v>14.6</v>
      </c>
      <c r="X468" s="8"/>
      <c r="Y468" s="62">
        <v>184</v>
      </c>
      <c r="Z468" s="63">
        <v>14.7</v>
      </c>
      <c r="AA468" s="8"/>
      <c r="AB468" s="45">
        <v>188.89782714840001</v>
      </c>
      <c r="AC468" s="63">
        <v>15.8</v>
      </c>
      <c r="AD468" s="8"/>
      <c r="AE468" s="62">
        <v>188</v>
      </c>
      <c r="AF468" s="63">
        <v>15.7</v>
      </c>
      <c r="AG468" s="8"/>
      <c r="AH468" s="62">
        <v>0.96799999999999997</v>
      </c>
      <c r="AI468" s="63">
        <v>15.7</v>
      </c>
      <c r="AJ468" s="8"/>
      <c r="AK468" s="45">
        <v>162.88208007809999</v>
      </c>
      <c r="AL468" s="63">
        <v>14.7</v>
      </c>
      <c r="AM468" s="8"/>
      <c r="AN468" s="62">
        <v>175</v>
      </c>
      <c r="AO468" s="63">
        <v>17.600000000000001</v>
      </c>
      <c r="AP468" s="8"/>
      <c r="AQ468" s="45">
        <v>205.2234954834</v>
      </c>
      <c r="AR468" s="63">
        <v>17.7</v>
      </c>
      <c r="AS468" s="8"/>
      <c r="AT468" s="62">
        <v>205</v>
      </c>
      <c r="AU468" s="63">
        <v>17.7</v>
      </c>
      <c r="AV468" s="8"/>
      <c r="AW468" s="62">
        <v>110</v>
      </c>
      <c r="AX468" s="63">
        <v>14.6</v>
      </c>
      <c r="AY468" s="8"/>
      <c r="AZ468" s="62">
        <v>111</v>
      </c>
      <c r="BA468" s="63">
        <v>17.8</v>
      </c>
      <c r="BB468" s="8"/>
      <c r="BC468" s="45">
        <v>109.1740188599</v>
      </c>
      <c r="BD468" s="63">
        <v>20.6</v>
      </c>
      <c r="BF468" s="62">
        <v>99.1</v>
      </c>
      <c r="BG468" s="63">
        <v>17.100000000000001</v>
      </c>
      <c r="BH468" s="8"/>
      <c r="BI468" s="62">
        <v>102</v>
      </c>
      <c r="BJ468" s="63">
        <v>18.600000000000001</v>
      </c>
      <c r="BL468" s="80">
        <v>112.5816192627</v>
      </c>
      <c r="BM468" s="10">
        <v>19.210258483890001</v>
      </c>
      <c r="BO468" s="80">
        <v>121.1940612793</v>
      </c>
      <c r="BP468" s="10">
        <v>28.188404083249999</v>
      </c>
      <c r="BR468" s="80">
        <v>119.2351226807</v>
      </c>
      <c r="BS468" s="10">
        <v>28.221199035640002</v>
      </c>
      <c r="BU468" s="45">
        <v>112.7242965698</v>
      </c>
      <c r="BV468" s="10">
        <v>28.11915397644</v>
      </c>
    </row>
    <row r="469" spans="1:74" x14ac:dyDescent="0.3">
      <c r="A469" s="62">
        <v>234</v>
      </c>
      <c r="B469" s="63">
        <v>18</v>
      </c>
      <c r="C469" s="8"/>
      <c r="D469" s="62">
        <v>205</v>
      </c>
      <c r="E469" s="63">
        <v>16.2</v>
      </c>
      <c r="F469" s="8"/>
      <c r="G469" s="62">
        <v>200</v>
      </c>
      <c r="H469" s="63">
        <v>16.2</v>
      </c>
      <c r="I469" s="8"/>
      <c r="J469" s="45">
        <v>199.71908569339999</v>
      </c>
      <c r="K469" s="63">
        <v>16.2</v>
      </c>
      <c r="L469" s="8"/>
      <c r="M469" s="62">
        <v>195</v>
      </c>
      <c r="N469" s="63">
        <v>15.4</v>
      </c>
      <c r="O469" s="8"/>
      <c r="P469" s="62">
        <v>187</v>
      </c>
      <c r="Q469" s="63">
        <v>16.7</v>
      </c>
      <c r="R469" s="8"/>
      <c r="S469" s="45">
        <v>180.66760253909999</v>
      </c>
      <c r="T469" s="63">
        <v>15.5</v>
      </c>
      <c r="U469" s="8"/>
      <c r="V469" s="62">
        <v>175</v>
      </c>
      <c r="W469" s="63">
        <v>14.5</v>
      </c>
      <c r="X469" s="8"/>
      <c r="Y469" s="62">
        <v>183</v>
      </c>
      <c r="Z469" s="63">
        <v>14.6</v>
      </c>
      <c r="AA469" s="8"/>
      <c r="AB469" s="45">
        <v>188.38391113279999</v>
      </c>
      <c r="AC469" s="63">
        <v>15.7</v>
      </c>
      <c r="AD469" s="8"/>
      <c r="AE469" s="62">
        <v>187</v>
      </c>
      <c r="AF469" s="63">
        <v>15.6</v>
      </c>
      <c r="AG469" s="8"/>
      <c r="AH469" s="62">
        <v>0.96799999999999997</v>
      </c>
      <c r="AI469" s="63">
        <v>15.6</v>
      </c>
      <c r="AJ469" s="8"/>
      <c r="AK469" s="45">
        <v>162.27758789059999</v>
      </c>
      <c r="AL469" s="63">
        <v>14.6</v>
      </c>
      <c r="AM469" s="8"/>
      <c r="AN469" s="62">
        <v>174</v>
      </c>
      <c r="AO469" s="63">
        <v>17.5</v>
      </c>
      <c r="AP469" s="8"/>
      <c r="AQ469" s="45">
        <v>204.87657165530001</v>
      </c>
      <c r="AR469" s="63">
        <v>17.600000000000001</v>
      </c>
      <c r="AS469" s="8"/>
      <c r="AT469" s="62">
        <v>205</v>
      </c>
      <c r="AU469" s="63">
        <v>17.600000000000001</v>
      </c>
      <c r="AV469" s="8"/>
      <c r="AW469" s="62">
        <v>110</v>
      </c>
      <c r="AX469" s="63">
        <v>14.6</v>
      </c>
      <c r="AY469" s="8"/>
      <c r="AZ469" s="62">
        <v>111</v>
      </c>
      <c r="BA469" s="63">
        <v>17.7</v>
      </c>
      <c r="BB469" s="8"/>
      <c r="BC469" s="45">
        <v>108.82172393800001</v>
      </c>
      <c r="BD469" s="63">
        <v>20.399999999999999</v>
      </c>
      <c r="BF469" s="62">
        <v>98.8</v>
      </c>
      <c r="BG469" s="63">
        <v>17</v>
      </c>
      <c r="BH469" s="8"/>
      <c r="BI469" s="62">
        <v>102</v>
      </c>
      <c r="BJ469" s="63">
        <v>18.5</v>
      </c>
      <c r="BL469" s="80">
        <v>112.2415313721</v>
      </c>
      <c r="BM469" s="10">
        <v>19.094108581539999</v>
      </c>
      <c r="BO469" s="80">
        <v>120.8466491699</v>
      </c>
      <c r="BP469" s="10">
        <v>28.072010040279999</v>
      </c>
      <c r="BR469" s="80">
        <v>118.87232971189999</v>
      </c>
      <c r="BS469" s="10">
        <v>28.104621887210001</v>
      </c>
      <c r="BU469" s="45">
        <v>112.4226608276</v>
      </c>
      <c r="BV469" s="10">
        <v>28.001600265499999</v>
      </c>
    </row>
    <row r="470" spans="1:74" x14ac:dyDescent="0.3">
      <c r="A470" s="62">
        <v>234</v>
      </c>
      <c r="B470" s="63">
        <v>17.899999999999999</v>
      </c>
      <c r="C470" s="8"/>
      <c r="D470" s="62">
        <v>205</v>
      </c>
      <c r="E470" s="63">
        <v>16.100000000000001</v>
      </c>
      <c r="F470" s="8"/>
      <c r="G470" s="62">
        <v>200</v>
      </c>
      <c r="H470" s="63">
        <v>16.100000000000001</v>
      </c>
      <c r="I470" s="8"/>
      <c r="J470" s="45">
        <v>199.2625427246</v>
      </c>
      <c r="K470" s="63">
        <v>16.100000000000001</v>
      </c>
      <c r="L470" s="8"/>
      <c r="M470" s="62">
        <v>194</v>
      </c>
      <c r="N470" s="63">
        <v>15.3</v>
      </c>
      <c r="O470" s="8"/>
      <c r="P470" s="62">
        <v>186</v>
      </c>
      <c r="Q470" s="63">
        <v>16.600000000000001</v>
      </c>
      <c r="R470" s="8"/>
      <c r="S470" s="45">
        <v>180.20910644529999</v>
      </c>
      <c r="T470" s="63">
        <v>15.4</v>
      </c>
      <c r="U470" s="8"/>
      <c r="V470" s="62">
        <v>174</v>
      </c>
      <c r="W470" s="63">
        <v>14.4</v>
      </c>
      <c r="X470" s="8"/>
      <c r="Y470" s="62">
        <v>182</v>
      </c>
      <c r="Z470" s="63">
        <v>14.5</v>
      </c>
      <c r="AA470" s="8"/>
      <c r="AB470" s="45">
        <v>187.85363769529999</v>
      </c>
      <c r="AC470" s="63">
        <v>15.6</v>
      </c>
      <c r="AD470" s="8"/>
      <c r="AE470" s="62">
        <v>186</v>
      </c>
      <c r="AF470" s="63">
        <v>15.5</v>
      </c>
      <c r="AG470" s="8"/>
      <c r="AH470" s="62">
        <v>0.96799999999999997</v>
      </c>
      <c r="AI470" s="63">
        <v>15.5</v>
      </c>
      <c r="AJ470" s="8"/>
      <c r="AK470" s="45">
        <v>161.66650390629999</v>
      </c>
      <c r="AL470" s="63">
        <v>14.5</v>
      </c>
      <c r="AM470" s="8"/>
      <c r="AN470" s="62">
        <v>174</v>
      </c>
      <c r="AO470" s="63">
        <v>17.399999999999999</v>
      </c>
      <c r="AP470" s="8"/>
      <c r="AQ470" s="45">
        <v>204.50498962399999</v>
      </c>
      <c r="AR470" s="63">
        <v>17.5</v>
      </c>
      <c r="AS470" s="8"/>
      <c r="AT470" s="62">
        <v>205</v>
      </c>
      <c r="AU470" s="63">
        <v>17.5</v>
      </c>
      <c r="AV470" s="8"/>
      <c r="AW470" s="62">
        <v>110</v>
      </c>
      <c r="AX470" s="63">
        <v>14.5</v>
      </c>
      <c r="AY470" s="8"/>
      <c r="AZ470" s="62">
        <v>111</v>
      </c>
      <c r="BA470" s="63">
        <v>17.600000000000001</v>
      </c>
      <c r="BB470" s="8"/>
      <c r="BC470" s="45">
        <v>108.4843215942</v>
      </c>
      <c r="BD470" s="63">
        <v>20.3</v>
      </c>
      <c r="BF470" s="62">
        <v>98.6</v>
      </c>
      <c r="BG470" s="63">
        <v>16.8</v>
      </c>
      <c r="BH470" s="8"/>
      <c r="BI470" s="62">
        <v>101</v>
      </c>
      <c r="BJ470" s="63">
        <v>18.399999999999999</v>
      </c>
      <c r="BL470" s="80">
        <v>111.8792266846</v>
      </c>
      <c r="BM470" s="10">
        <v>18.9769821167</v>
      </c>
      <c r="BO470" s="80">
        <v>120.4860534668</v>
      </c>
      <c r="BP470" s="10">
        <v>27.955249786380001</v>
      </c>
      <c r="BR470" s="80">
        <v>118.5117340088</v>
      </c>
      <c r="BS470" s="10">
        <v>27.988655090329999</v>
      </c>
      <c r="BU470" s="45">
        <v>112.1221237183</v>
      </c>
      <c r="BV470" s="10">
        <v>27.884717941280002</v>
      </c>
    </row>
    <row r="471" spans="1:74" x14ac:dyDescent="0.3">
      <c r="A471" s="62">
        <v>233</v>
      </c>
      <c r="B471" s="63">
        <v>17.899999999999999</v>
      </c>
      <c r="C471" s="8"/>
      <c r="D471" s="62">
        <v>204</v>
      </c>
      <c r="E471" s="63">
        <v>16</v>
      </c>
      <c r="F471" s="8"/>
      <c r="G471" s="62">
        <v>199</v>
      </c>
      <c r="H471" s="63">
        <v>16</v>
      </c>
      <c r="I471" s="8"/>
      <c r="J471" s="45">
        <v>198.78552246090001</v>
      </c>
      <c r="K471" s="63">
        <v>16</v>
      </c>
      <c r="L471" s="8"/>
      <c r="M471" s="62">
        <v>194</v>
      </c>
      <c r="N471" s="63">
        <v>15.2</v>
      </c>
      <c r="O471" s="8"/>
      <c r="P471" s="62">
        <v>186</v>
      </c>
      <c r="Q471" s="63">
        <v>16.5</v>
      </c>
      <c r="R471" s="8"/>
      <c r="S471" s="45">
        <v>179.74548339840001</v>
      </c>
      <c r="T471" s="63">
        <v>15.3</v>
      </c>
      <c r="U471" s="8"/>
      <c r="V471" s="62">
        <v>173</v>
      </c>
      <c r="W471" s="63">
        <v>14.3</v>
      </c>
      <c r="X471" s="8"/>
      <c r="Y471" s="62">
        <v>182</v>
      </c>
      <c r="Z471" s="63">
        <v>14.4</v>
      </c>
      <c r="AA471" s="8"/>
      <c r="AB471" s="45">
        <v>187.31115722659999</v>
      </c>
      <c r="AC471" s="63">
        <v>15.5</v>
      </c>
      <c r="AD471" s="8"/>
      <c r="AE471" s="62">
        <v>186</v>
      </c>
      <c r="AF471" s="63">
        <v>15.4</v>
      </c>
      <c r="AG471" s="8"/>
      <c r="AH471" s="62">
        <v>0.96799999999999997</v>
      </c>
      <c r="AI471" s="63">
        <v>15.4</v>
      </c>
      <c r="AJ471" s="8"/>
      <c r="AK471" s="45">
        <v>161.03686523440001</v>
      </c>
      <c r="AL471" s="63">
        <v>14.4</v>
      </c>
      <c r="AM471" s="8"/>
      <c r="AN471" s="62">
        <v>174</v>
      </c>
      <c r="AO471" s="63">
        <v>17.3</v>
      </c>
      <c r="AP471" s="8"/>
      <c r="AQ471" s="45">
        <v>204.1356048584</v>
      </c>
      <c r="AR471" s="63">
        <v>17.399999999999999</v>
      </c>
      <c r="AS471" s="8"/>
      <c r="AT471" s="62">
        <v>204</v>
      </c>
      <c r="AU471" s="63">
        <v>17.399999999999999</v>
      </c>
      <c r="AV471" s="8"/>
      <c r="AW471" s="62">
        <v>110</v>
      </c>
      <c r="AX471" s="63">
        <v>14.4</v>
      </c>
      <c r="AY471" s="8"/>
      <c r="AZ471" s="62">
        <v>110</v>
      </c>
      <c r="BA471" s="63">
        <v>17.5</v>
      </c>
      <c r="BB471" s="8"/>
      <c r="BC471" s="45">
        <v>108.1542434692</v>
      </c>
      <c r="BD471" s="63">
        <v>20.2</v>
      </c>
      <c r="BF471" s="62">
        <v>98.3</v>
      </c>
      <c r="BG471" s="63">
        <v>16.7</v>
      </c>
      <c r="BH471" s="8"/>
      <c r="BI471" s="62">
        <v>101</v>
      </c>
      <c r="BJ471" s="63">
        <v>18.3</v>
      </c>
      <c r="BL471" s="80">
        <v>111.5120391846</v>
      </c>
      <c r="BM471" s="10">
        <v>18.86028289795</v>
      </c>
      <c r="BO471" s="80">
        <v>120.1383972168</v>
      </c>
      <c r="BP471" s="10">
        <v>27.83867263794</v>
      </c>
      <c r="BR471" s="80">
        <v>118.1401519775</v>
      </c>
      <c r="BS471" s="10">
        <v>27.870979309079999</v>
      </c>
      <c r="BU471" s="45">
        <v>111.8204879761</v>
      </c>
      <c r="BV471" s="10">
        <v>27.768873214719999</v>
      </c>
    </row>
    <row r="472" spans="1:74" x14ac:dyDescent="0.3">
      <c r="A472" s="62">
        <v>233</v>
      </c>
      <c r="B472" s="63">
        <v>17.8</v>
      </c>
      <c r="C472" s="8"/>
      <c r="D472" s="62">
        <v>204</v>
      </c>
      <c r="E472" s="63">
        <v>15.9</v>
      </c>
      <c r="F472" s="8"/>
      <c r="G472" s="62">
        <v>199</v>
      </c>
      <c r="H472" s="63">
        <v>15.9</v>
      </c>
      <c r="I472" s="8"/>
      <c r="J472" s="45">
        <v>198.30700683590001</v>
      </c>
      <c r="K472" s="63">
        <v>15.9</v>
      </c>
      <c r="L472" s="8"/>
      <c r="M472" s="62">
        <v>193</v>
      </c>
      <c r="N472" s="63">
        <v>15.1</v>
      </c>
      <c r="O472" s="8"/>
      <c r="P472" s="62">
        <v>186</v>
      </c>
      <c r="Q472" s="63">
        <v>16.399999999999999</v>
      </c>
      <c r="R472" s="8"/>
      <c r="S472" s="45">
        <v>179.26525878909999</v>
      </c>
      <c r="T472" s="63">
        <v>15.2</v>
      </c>
      <c r="U472" s="8"/>
      <c r="V472" s="62">
        <v>173</v>
      </c>
      <c r="W472" s="63">
        <v>14.2</v>
      </c>
      <c r="X472" s="8"/>
      <c r="Y472" s="62">
        <v>181</v>
      </c>
      <c r="Z472" s="63">
        <v>14.3</v>
      </c>
      <c r="AA472" s="8"/>
      <c r="AB472" s="45">
        <v>186.76232910159999</v>
      </c>
      <c r="AC472" s="63">
        <v>15.4</v>
      </c>
      <c r="AD472" s="8"/>
      <c r="AE472" s="62">
        <v>185</v>
      </c>
      <c r="AF472" s="63">
        <v>15.3</v>
      </c>
      <c r="AG472" s="8"/>
      <c r="AH472" s="62">
        <v>0.96799999999999997</v>
      </c>
      <c r="AI472" s="63">
        <v>15.3</v>
      </c>
      <c r="AJ472" s="8"/>
      <c r="AK472" s="45">
        <v>160.40274047849999</v>
      </c>
      <c r="AL472" s="63">
        <v>14.3</v>
      </c>
      <c r="AM472" s="8"/>
      <c r="AN472" s="62">
        <v>173</v>
      </c>
      <c r="AO472" s="63">
        <v>17.2</v>
      </c>
      <c r="AP472" s="8"/>
      <c r="AQ472" s="45">
        <v>203.75450134280001</v>
      </c>
      <c r="AR472" s="63">
        <v>17.3</v>
      </c>
      <c r="AS472" s="8"/>
      <c r="AT472" s="62">
        <v>204</v>
      </c>
      <c r="AU472" s="63">
        <v>17.3</v>
      </c>
      <c r="AV472" s="8"/>
      <c r="AW472" s="62">
        <v>109</v>
      </c>
      <c r="AX472" s="63">
        <v>14.3</v>
      </c>
      <c r="AY472" s="8"/>
      <c r="AZ472" s="62">
        <v>110</v>
      </c>
      <c r="BA472" s="63">
        <v>17.399999999999999</v>
      </c>
      <c r="BB472" s="8"/>
      <c r="BC472" s="45">
        <v>107.7980422974</v>
      </c>
      <c r="BD472" s="63">
        <v>20.100000000000001</v>
      </c>
      <c r="BF472" s="62">
        <v>98</v>
      </c>
      <c r="BG472" s="63">
        <v>16.600000000000001</v>
      </c>
      <c r="BH472" s="8"/>
      <c r="BI472" s="62">
        <v>101</v>
      </c>
      <c r="BJ472" s="63">
        <v>18.100000000000001</v>
      </c>
      <c r="BL472" s="80">
        <v>111.1167755127</v>
      </c>
      <c r="BM472" s="10">
        <v>18.7435836792</v>
      </c>
      <c r="BO472" s="80">
        <v>119.7985534668</v>
      </c>
      <c r="BP472" s="10">
        <v>27.722400665279999</v>
      </c>
      <c r="BR472" s="80">
        <v>117.7729644775</v>
      </c>
      <c r="BS472" s="10">
        <v>27.754219055179998</v>
      </c>
      <c r="BU472" s="45">
        <v>111.5056686401</v>
      </c>
      <c r="BV472" s="10">
        <v>27.651502609249999</v>
      </c>
    </row>
    <row r="473" spans="1:74" x14ac:dyDescent="0.3">
      <c r="A473" s="62">
        <v>233</v>
      </c>
      <c r="B473" s="63">
        <v>17.8</v>
      </c>
      <c r="C473" s="8"/>
      <c r="D473" s="62">
        <v>203</v>
      </c>
      <c r="E473" s="63">
        <v>15.8</v>
      </c>
      <c r="F473" s="8"/>
      <c r="G473" s="62">
        <v>198</v>
      </c>
      <c r="H473" s="63">
        <v>15.8</v>
      </c>
      <c r="I473" s="8"/>
      <c r="J473" s="45">
        <v>197.81921386720001</v>
      </c>
      <c r="K473" s="63">
        <v>15.8</v>
      </c>
      <c r="L473" s="8"/>
      <c r="M473" s="62">
        <v>193</v>
      </c>
      <c r="N473" s="63">
        <v>15</v>
      </c>
      <c r="O473" s="8"/>
      <c r="P473" s="62">
        <v>185</v>
      </c>
      <c r="Q473" s="63">
        <v>16.3</v>
      </c>
      <c r="R473" s="8"/>
      <c r="S473" s="45">
        <v>178.77209472659999</v>
      </c>
      <c r="T473" s="63">
        <v>15.1</v>
      </c>
      <c r="U473" s="8"/>
      <c r="V473" s="62">
        <v>172</v>
      </c>
      <c r="W473" s="63">
        <v>14.1</v>
      </c>
      <c r="X473" s="8"/>
      <c r="Y473" s="62">
        <v>180</v>
      </c>
      <c r="Z473" s="63">
        <v>14.2</v>
      </c>
      <c r="AA473" s="8"/>
      <c r="AB473" s="45">
        <v>186.20739746090001</v>
      </c>
      <c r="AC473" s="63">
        <v>15.3</v>
      </c>
      <c r="AD473" s="8"/>
      <c r="AE473" s="62">
        <v>185</v>
      </c>
      <c r="AF473" s="63">
        <v>15.2</v>
      </c>
      <c r="AG473" s="8"/>
      <c r="AH473" s="62">
        <v>0.96799999999999997</v>
      </c>
      <c r="AI473" s="63">
        <v>15.2</v>
      </c>
      <c r="AJ473" s="8"/>
      <c r="AK473" s="45">
        <v>159.7706604004</v>
      </c>
      <c r="AL473" s="63">
        <v>14.2</v>
      </c>
      <c r="AM473" s="8"/>
      <c r="AN473" s="62">
        <v>173</v>
      </c>
      <c r="AO473" s="63">
        <v>17.100000000000001</v>
      </c>
      <c r="AP473" s="8"/>
      <c r="AQ473" s="45">
        <v>203.35752868649999</v>
      </c>
      <c r="AR473" s="63">
        <v>17.2</v>
      </c>
      <c r="AS473" s="8"/>
      <c r="AT473" s="62">
        <v>204</v>
      </c>
      <c r="AU473" s="63">
        <v>17.2</v>
      </c>
      <c r="AV473" s="8"/>
      <c r="AW473" s="62">
        <v>109</v>
      </c>
      <c r="AX473" s="63">
        <v>14.2</v>
      </c>
      <c r="AY473" s="8"/>
      <c r="AZ473" s="62">
        <v>110</v>
      </c>
      <c r="BA473" s="63">
        <v>17.3</v>
      </c>
      <c r="BB473" s="8"/>
      <c r="BC473" s="45">
        <v>107.4560012817</v>
      </c>
      <c r="BD473" s="63">
        <v>20</v>
      </c>
      <c r="BF473" s="62">
        <v>97.7</v>
      </c>
      <c r="BG473" s="63">
        <v>16.5</v>
      </c>
      <c r="BH473" s="8"/>
      <c r="BI473" s="62">
        <v>101</v>
      </c>
      <c r="BJ473" s="63">
        <v>18</v>
      </c>
      <c r="BL473" s="80">
        <v>110.6802520752</v>
      </c>
      <c r="BM473" s="10">
        <v>18.626762390140001</v>
      </c>
      <c r="BO473" s="80">
        <v>119.4382019043</v>
      </c>
      <c r="BP473" s="10">
        <v>27.605213165279999</v>
      </c>
      <c r="BR473" s="80">
        <v>117.4140777588</v>
      </c>
      <c r="BS473" s="10">
        <v>27.638374328609999</v>
      </c>
      <c r="BU473" s="45">
        <v>111.2042770386</v>
      </c>
      <c r="BV473" s="10">
        <v>27.53516960144</v>
      </c>
    </row>
    <row r="474" spans="1:74" x14ac:dyDescent="0.3">
      <c r="A474" s="62">
        <v>233</v>
      </c>
      <c r="B474" s="63">
        <v>17.7</v>
      </c>
      <c r="C474" s="8"/>
      <c r="D474" s="62">
        <v>203</v>
      </c>
      <c r="E474" s="63">
        <v>15.7</v>
      </c>
      <c r="F474" s="8"/>
      <c r="G474" s="62">
        <v>198</v>
      </c>
      <c r="H474" s="63">
        <v>15.7</v>
      </c>
      <c r="I474" s="8"/>
      <c r="J474" s="45">
        <v>197.30749511720001</v>
      </c>
      <c r="K474" s="63">
        <v>15.7</v>
      </c>
      <c r="L474" s="8"/>
      <c r="M474" s="62">
        <v>192</v>
      </c>
      <c r="N474" s="63">
        <v>14.9</v>
      </c>
      <c r="O474" s="8"/>
      <c r="P474" s="62">
        <v>185</v>
      </c>
      <c r="Q474" s="63">
        <v>16.2</v>
      </c>
      <c r="R474" s="8"/>
      <c r="S474" s="45">
        <v>178.27502441409999</v>
      </c>
      <c r="T474" s="63">
        <v>15</v>
      </c>
      <c r="U474" s="8"/>
      <c r="V474" s="62">
        <v>172</v>
      </c>
      <c r="W474" s="63">
        <v>14</v>
      </c>
      <c r="X474" s="8"/>
      <c r="Y474" s="62">
        <v>180</v>
      </c>
      <c r="Z474" s="63">
        <v>14.1</v>
      </c>
      <c r="AA474" s="8"/>
      <c r="AB474" s="45">
        <v>185.64562988279999</v>
      </c>
      <c r="AC474" s="63">
        <v>15.2</v>
      </c>
      <c r="AD474" s="8"/>
      <c r="AE474" s="62">
        <v>184</v>
      </c>
      <c r="AF474" s="63">
        <v>15.1</v>
      </c>
      <c r="AG474" s="8"/>
      <c r="AH474" s="62">
        <v>0.96799999999999997</v>
      </c>
      <c r="AI474" s="63">
        <v>15.1</v>
      </c>
      <c r="AJ474" s="8"/>
      <c r="AK474" s="45">
        <v>159.11001586910001</v>
      </c>
      <c r="AL474" s="63">
        <v>14.1</v>
      </c>
      <c r="AM474" s="8"/>
      <c r="AN474" s="62">
        <v>173</v>
      </c>
      <c r="AO474" s="63">
        <v>17</v>
      </c>
      <c r="AP474" s="8"/>
      <c r="AQ474" s="45">
        <v>202.9471282959</v>
      </c>
      <c r="AR474" s="63">
        <v>17.100000000000001</v>
      </c>
      <c r="AS474" s="8"/>
      <c r="AT474" s="62">
        <v>203</v>
      </c>
      <c r="AU474" s="63">
        <v>17.100000000000001</v>
      </c>
      <c r="AV474" s="8"/>
      <c r="AW474" s="62">
        <v>109</v>
      </c>
      <c r="AX474" s="63">
        <v>14.1</v>
      </c>
      <c r="AY474" s="8"/>
      <c r="AZ474" s="62">
        <v>109</v>
      </c>
      <c r="BA474" s="63">
        <v>17.2</v>
      </c>
      <c r="BB474" s="8"/>
      <c r="BC474" s="45">
        <v>107.1132278442</v>
      </c>
      <c r="BD474" s="63">
        <v>19.899999999999999</v>
      </c>
      <c r="BF474" s="62">
        <v>97.4</v>
      </c>
      <c r="BG474" s="63">
        <v>16.399999999999999</v>
      </c>
      <c r="BH474" s="8"/>
      <c r="BI474" s="62">
        <v>100</v>
      </c>
      <c r="BJ474" s="63">
        <v>17.899999999999999</v>
      </c>
      <c r="BL474" s="80">
        <v>110.2659454346</v>
      </c>
      <c r="BM474" s="10">
        <v>18.510124206539999</v>
      </c>
      <c r="BO474" s="80">
        <v>119.0981140137</v>
      </c>
      <c r="BP474" s="10">
        <v>27.488758087160001</v>
      </c>
      <c r="BR474" s="80">
        <v>117.0468902588</v>
      </c>
      <c r="BS474" s="10">
        <v>27.520881652829999</v>
      </c>
      <c r="BU474" s="45">
        <v>110.89775848390001</v>
      </c>
      <c r="BV474" s="10">
        <v>27.419202804569998</v>
      </c>
    </row>
    <row r="475" spans="1:74" x14ac:dyDescent="0.3">
      <c r="A475" s="62">
        <v>232</v>
      </c>
      <c r="B475" s="63">
        <v>17.7</v>
      </c>
      <c r="C475" s="8"/>
      <c r="D475" s="62">
        <v>202</v>
      </c>
      <c r="E475" s="63">
        <v>15.6</v>
      </c>
      <c r="F475" s="8"/>
      <c r="G475" s="62">
        <v>197</v>
      </c>
      <c r="H475" s="63">
        <v>15.6</v>
      </c>
      <c r="I475" s="8"/>
      <c r="J475" s="45">
        <v>196.79577636720001</v>
      </c>
      <c r="K475" s="63">
        <v>15.6</v>
      </c>
      <c r="L475" s="8"/>
      <c r="M475" s="62">
        <v>191</v>
      </c>
      <c r="N475" s="63">
        <v>14.8</v>
      </c>
      <c r="O475" s="8"/>
      <c r="P475" s="62">
        <v>185</v>
      </c>
      <c r="Q475" s="63">
        <v>16.100000000000001</v>
      </c>
      <c r="R475" s="8"/>
      <c r="S475" s="45">
        <v>177.76623535159999</v>
      </c>
      <c r="T475" s="63">
        <v>14.9</v>
      </c>
      <c r="U475" s="8"/>
      <c r="V475" s="62">
        <v>171</v>
      </c>
      <c r="W475" s="63">
        <v>13.9</v>
      </c>
      <c r="X475" s="8"/>
      <c r="Y475" s="62">
        <v>179</v>
      </c>
      <c r="Z475" s="63">
        <v>14</v>
      </c>
      <c r="AA475" s="8"/>
      <c r="AB475" s="45">
        <v>185.05773925779999</v>
      </c>
      <c r="AC475" s="63">
        <v>15.1</v>
      </c>
      <c r="AD475" s="8"/>
      <c r="AE475" s="62">
        <v>184</v>
      </c>
      <c r="AF475" s="63">
        <v>15</v>
      </c>
      <c r="AG475" s="8"/>
      <c r="AH475" s="62">
        <v>0.96799999999999997</v>
      </c>
      <c r="AI475" s="63">
        <v>15</v>
      </c>
      <c r="AJ475" s="8"/>
      <c r="AK475" s="45">
        <v>158.4425354004</v>
      </c>
      <c r="AL475" s="63">
        <v>14</v>
      </c>
      <c r="AM475" s="8"/>
      <c r="AN475" s="62">
        <v>172</v>
      </c>
      <c r="AO475" s="63">
        <v>16.899999999999999</v>
      </c>
      <c r="AP475" s="8"/>
      <c r="AQ475" s="45">
        <v>202.53819274899999</v>
      </c>
      <c r="AR475" s="63">
        <v>17</v>
      </c>
      <c r="AS475" s="8"/>
      <c r="AT475" s="62">
        <v>203</v>
      </c>
      <c r="AU475" s="63">
        <v>17</v>
      </c>
      <c r="AV475" s="8"/>
      <c r="AW475" s="62">
        <v>109</v>
      </c>
      <c r="AX475" s="63">
        <v>14.1</v>
      </c>
      <c r="AY475" s="8"/>
      <c r="AZ475" s="62">
        <v>109</v>
      </c>
      <c r="BA475" s="63">
        <v>17.100000000000001</v>
      </c>
      <c r="BB475" s="8"/>
      <c r="BC475" s="45">
        <v>106.7414016724</v>
      </c>
      <c r="BD475" s="63">
        <v>19.7</v>
      </c>
      <c r="BF475" s="62">
        <v>97.1</v>
      </c>
      <c r="BG475" s="63">
        <v>16.3</v>
      </c>
      <c r="BH475" s="8"/>
      <c r="BI475" s="62">
        <v>99.9</v>
      </c>
      <c r="BJ475" s="63">
        <v>17.8</v>
      </c>
      <c r="BL475" s="80">
        <v>109.87873840330001</v>
      </c>
      <c r="BM475" s="10">
        <v>18.393363952640001</v>
      </c>
      <c r="BO475" s="80">
        <v>118.76095581049999</v>
      </c>
      <c r="BP475" s="10">
        <v>27.372547149660001</v>
      </c>
      <c r="BR475" s="80">
        <v>116.68800354</v>
      </c>
      <c r="BS475" s="10">
        <v>27.40454864502</v>
      </c>
      <c r="BU475" s="45">
        <v>110.5945358276</v>
      </c>
      <c r="BV475" s="10">
        <v>27.301832199100001</v>
      </c>
    </row>
    <row r="476" spans="1:74" x14ac:dyDescent="0.3">
      <c r="A476" s="62">
        <v>232</v>
      </c>
      <c r="B476" s="63">
        <v>17.600000000000001</v>
      </c>
      <c r="C476" s="8"/>
      <c r="D476" s="62">
        <v>201</v>
      </c>
      <c r="E476" s="63">
        <v>15.5</v>
      </c>
      <c r="F476" s="8"/>
      <c r="G476" s="62">
        <v>197</v>
      </c>
      <c r="H476" s="63">
        <v>15.5</v>
      </c>
      <c r="I476" s="8"/>
      <c r="J476" s="45">
        <v>196.27844238279999</v>
      </c>
      <c r="K476" s="63">
        <v>15.5</v>
      </c>
      <c r="L476" s="8"/>
      <c r="M476" s="62">
        <v>191</v>
      </c>
      <c r="N476" s="63">
        <v>14.7</v>
      </c>
      <c r="O476" s="8"/>
      <c r="P476" s="62">
        <v>184</v>
      </c>
      <c r="Q476" s="63">
        <v>16</v>
      </c>
      <c r="R476" s="8"/>
      <c r="S476" s="45">
        <v>177.23620605470001</v>
      </c>
      <c r="T476" s="63">
        <v>14.8</v>
      </c>
      <c r="U476" s="8"/>
      <c r="V476" s="62">
        <v>170</v>
      </c>
      <c r="W476" s="63">
        <v>13.8</v>
      </c>
      <c r="X476" s="8"/>
      <c r="Y476" s="62">
        <v>178</v>
      </c>
      <c r="Z476" s="63">
        <v>13.9</v>
      </c>
      <c r="AA476" s="8"/>
      <c r="AB476" s="45">
        <v>184.46374511720001</v>
      </c>
      <c r="AC476" s="63">
        <v>15</v>
      </c>
      <c r="AD476" s="8"/>
      <c r="AE476" s="62">
        <v>183</v>
      </c>
      <c r="AF476" s="63">
        <v>14.9</v>
      </c>
      <c r="AG476" s="8"/>
      <c r="AH476" s="62">
        <v>0.96799999999999997</v>
      </c>
      <c r="AI476" s="63">
        <v>14.9</v>
      </c>
      <c r="AJ476" s="8"/>
      <c r="AK476" s="45">
        <v>157.77407836910001</v>
      </c>
      <c r="AL476" s="63">
        <v>13.9</v>
      </c>
      <c r="AM476" s="8"/>
      <c r="AN476" s="62">
        <v>172</v>
      </c>
      <c r="AO476" s="63">
        <v>16.8</v>
      </c>
      <c r="AP476" s="8"/>
      <c r="AQ476" s="45">
        <v>202.10850524899999</v>
      </c>
      <c r="AR476" s="63">
        <v>16.899999999999999</v>
      </c>
      <c r="AS476" s="8"/>
      <c r="AT476" s="62">
        <v>202</v>
      </c>
      <c r="AU476" s="63">
        <v>16.899999999999999</v>
      </c>
      <c r="AV476" s="8"/>
      <c r="AW476" s="62">
        <v>108</v>
      </c>
      <c r="AX476" s="63">
        <v>14</v>
      </c>
      <c r="AY476" s="8"/>
      <c r="AZ476" s="62">
        <v>109</v>
      </c>
      <c r="BA476" s="63">
        <v>17</v>
      </c>
      <c r="BB476" s="8"/>
      <c r="BC476" s="45">
        <v>106.38617706300001</v>
      </c>
      <c r="BD476" s="63">
        <v>19.600000000000001</v>
      </c>
      <c r="BF476" s="62">
        <v>96.7</v>
      </c>
      <c r="BG476" s="63">
        <v>16.100000000000001</v>
      </c>
      <c r="BH476" s="8"/>
      <c r="BI476" s="62">
        <v>99.5</v>
      </c>
      <c r="BJ476" s="63">
        <v>17.7</v>
      </c>
      <c r="BL476" s="80">
        <v>109.5247344971</v>
      </c>
      <c r="BM476" s="10">
        <v>18.276969909670001</v>
      </c>
      <c r="BO476" s="80">
        <v>118.4228210449</v>
      </c>
      <c r="BP476" s="10">
        <v>27.25517654419</v>
      </c>
      <c r="BR476" s="80">
        <v>116.32740783689999</v>
      </c>
      <c r="BS476" s="10">
        <v>27.288581848140002</v>
      </c>
      <c r="BU476" s="45">
        <v>110.29644012449999</v>
      </c>
      <c r="BV476" s="10">
        <v>27.185377120969999</v>
      </c>
    </row>
    <row r="477" spans="1:74" x14ac:dyDescent="0.3">
      <c r="A477" s="62">
        <v>232</v>
      </c>
      <c r="B477" s="63">
        <v>17.600000000000001</v>
      </c>
      <c r="C477" s="8"/>
      <c r="D477" s="62">
        <v>201</v>
      </c>
      <c r="E477" s="63">
        <v>15.4</v>
      </c>
      <c r="F477" s="8"/>
      <c r="G477" s="62">
        <v>196</v>
      </c>
      <c r="H477" s="63">
        <v>15.4</v>
      </c>
      <c r="I477" s="8"/>
      <c r="J477" s="45">
        <v>195.73645019529999</v>
      </c>
      <c r="K477" s="63">
        <v>15.4</v>
      </c>
      <c r="L477" s="8"/>
      <c r="M477" s="62">
        <v>190</v>
      </c>
      <c r="N477" s="63">
        <v>14.6</v>
      </c>
      <c r="O477" s="8"/>
      <c r="P477" s="62">
        <v>184</v>
      </c>
      <c r="Q477" s="63">
        <v>15.9</v>
      </c>
      <c r="R477" s="8"/>
      <c r="S477" s="45">
        <v>176.70495605470001</v>
      </c>
      <c r="T477" s="63">
        <v>14.7</v>
      </c>
      <c r="U477" s="8"/>
      <c r="V477" s="62">
        <v>170</v>
      </c>
      <c r="W477" s="63">
        <v>13.7</v>
      </c>
      <c r="X477" s="8"/>
      <c r="Y477" s="62">
        <v>177</v>
      </c>
      <c r="Z477" s="63">
        <v>13.8</v>
      </c>
      <c r="AA477" s="8"/>
      <c r="AB477" s="45">
        <v>183.87390136720001</v>
      </c>
      <c r="AC477" s="63">
        <v>14.9</v>
      </c>
      <c r="AD477" s="8"/>
      <c r="AE477" s="62">
        <v>182</v>
      </c>
      <c r="AF477" s="63">
        <v>14.8</v>
      </c>
      <c r="AG477" s="8"/>
      <c r="AH477" s="62">
        <v>0.96799999999999997</v>
      </c>
      <c r="AI477" s="63">
        <v>14.8</v>
      </c>
      <c r="AJ477" s="8"/>
      <c r="AK477" s="45">
        <v>157.0939025879</v>
      </c>
      <c r="AL477" s="63">
        <v>13.8</v>
      </c>
      <c r="AM477" s="8"/>
      <c r="AN477" s="62">
        <v>171</v>
      </c>
      <c r="AO477" s="63">
        <v>16.7</v>
      </c>
      <c r="AP477" s="8"/>
      <c r="AQ477" s="45">
        <v>201.6658782959</v>
      </c>
      <c r="AR477" s="63">
        <v>16.8</v>
      </c>
      <c r="AS477" s="8"/>
      <c r="AT477" s="62">
        <v>202</v>
      </c>
      <c r="AU477" s="63">
        <v>16.8</v>
      </c>
      <c r="AV477" s="8"/>
      <c r="AW477" s="62">
        <v>108</v>
      </c>
      <c r="AX477" s="63">
        <v>13.9</v>
      </c>
      <c r="AY477" s="8"/>
      <c r="AZ477" s="62">
        <v>108</v>
      </c>
      <c r="BA477" s="63">
        <v>16.899999999999999</v>
      </c>
      <c r="BB477" s="8"/>
      <c r="BC477" s="45">
        <v>106.0304641724</v>
      </c>
      <c r="BD477" s="63">
        <v>19.5</v>
      </c>
      <c r="BF477" s="62">
        <v>96.3</v>
      </c>
      <c r="BG477" s="63">
        <v>16</v>
      </c>
      <c r="BH477" s="8"/>
      <c r="BI477" s="62">
        <v>99.2</v>
      </c>
      <c r="BJ477" s="63">
        <v>17.600000000000001</v>
      </c>
      <c r="BL477" s="80">
        <v>109.1909942627</v>
      </c>
      <c r="BM477" s="10">
        <v>18.1605758667</v>
      </c>
      <c r="BO477" s="80">
        <v>118.09396362299999</v>
      </c>
      <c r="BP477" s="10">
        <v>27.138538360599998</v>
      </c>
      <c r="BR477" s="80">
        <v>115.96705627439999</v>
      </c>
      <c r="BS477" s="10">
        <v>27.171272277829999</v>
      </c>
      <c r="BU477" s="45">
        <v>109.9952926636</v>
      </c>
      <c r="BV477" s="10">
        <v>27.069410324100001</v>
      </c>
    </row>
    <row r="478" spans="1:74" x14ac:dyDescent="0.3">
      <c r="A478" s="62">
        <v>232</v>
      </c>
      <c r="B478" s="63">
        <v>17.5</v>
      </c>
      <c r="C478" s="8"/>
      <c r="D478" s="62">
        <v>200</v>
      </c>
      <c r="E478" s="63">
        <v>15.3</v>
      </c>
      <c r="F478" s="8"/>
      <c r="G478" s="62">
        <v>196</v>
      </c>
      <c r="H478" s="63">
        <v>15.3</v>
      </c>
      <c r="I478" s="8"/>
      <c r="J478" s="45">
        <v>195.18420410159999</v>
      </c>
      <c r="K478" s="63">
        <v>15.3</v>
      </c>
      <c r="L478" s="8"/>
      <c r="M478" s="62">
        <v>190</v>
      </c>
      <c r="N478" s="63">
        <v>14.5</v>
      </c>
      <c r="O478" s="8"/>
      <c r="P478" s="62">
        <v>183</v>
      </c>
      <c r="Q478" s="63">
        <v>15.8</v>
      </c>
      <c r="R478" s="8"/>
      <c r="S478" s="45">
        <v>176.16589355470001</v>
      </c>
      <c r="T478" s="63">
        <v>14.6</v>
      </c>
      <c r="U478" s="8"/>
      <c r="V478" s="62">
        <v>169</v>
      </c>
      <c r="W478" s="63">
        <v>13.6</v>
      </c>
      <c r="X478" s="8"/>
      <c r="Y478" s="62">
        <v>177</v>
      </c>
      <c r="Z478" s="63">
        <v>13.7</v>
      </c>
      <c r="AA478" s="8"/>
      <c r="AB478" s="45">
        <v>183.25109863279999</v>
      </c>
      <c r="AC478" s="63">
        <v>14.8</v>
      </c>
      <c r="AD478" s="8"/>
      <c r="AE478" s="62">
        <v>182</v>
      </c>
      <c r="AF478" s="63">
        <v>14.7</v>
      </c>
      <c r="AG478" s="8"/>
      <c r="AH478" s="62">
        <v>0.96799999999999997</v>
      </c>
      <c r="AI478" s="63">
        <v>14.7</v>
      </c>
      <c r="AJ478" s="8"/>
      <c r="AK478" s="45">
        <v>156.38931274410001</v>
      </c>
      <c r="AL478" s="63">
        <v>13.7</v>
      </c>
      <c r="AM478" s="8"/>
      <c r="AN478" s="62">
        <v>171</v>
      </c>
      <c r="AO478" s="63">
        <v>16.600000000000001</v>
      </c>
      <c r="AP478" s="8"/>
      <c r="AQ478" s="45">
        <v>201.21885681149999</v>
      </c>
      <c r="AR478" s="63">
        <v>16.7</v>
      </c>
      <c r="AS478" s="8"/>
      <c r="AT478" s="62">
        <v>201</v>
      </c>
      <c r="AU478" s="63">
        <v>16.7</v>
      </c>
      <c r="AV478" s="8"/>
      <c r="AW478" s="62">
        <v>108</v>
      </c>
      <c r="AX478" s="63">
        <v>13.8</v>
      </c>
      <c r="AY478" s="8"/>
      <c r="AZ478" s="62">
        <v>108</v>
      </c>
      <c r="BA478" s="63">
        <v>16.8</v>
      </c>
      <c r="BB478" s="8"/>
      <c r="BC478" s="45">
        <v>105.6544876099</v>
      </c>
      <c r="BD478" s="63">
        <v>19.399999999999999</v>
      </c>
      <c r="BF478" s="62">
        <v>96</v>
      </c>
      <c r="BG478" s="63">
        <v>15.9</v>
      </c>
      <c r="BH478" s="8"/>
      <c r="BI478" s="62">
        <v>98.9</v>
      </c>
      <c r="BJ478" s="63">
        <v>17.399999999999999</v>
      </c>
      <c r="BL478" s="80">
        <v>108.8804473877</v>
      </c>
      <c r="BM478" s="10">
        <v>18.043815612789999</v>
      </c>
      <c r="BO478" s="80">
        <v>117.7803649902</v>
      </c>
      <c r="BP478" s="10">
        <v>27.022510528560002</v>
      </c>
      <c r="BR478" s="80">
        <v>115.5971832275</v>
      </c>
      <c r="BS478" s="10">
        <v>27.054817199710001</v>
      </c>
      <c r="BU478" s="45">
        <v>109.6881637573</v>
      </c>
      <c r="BV478" s="10">
        <v>26.951978683469999</v>
      </c>
    </row>
    <row r="479" spans="1:74" x14ac:dyDescent="0.3">
      <c r="A479" s="62">
        <v>231</v>
      </c>
      <c r="B479" s="63">
        <v>17.5</v>
      </c>
      <c r="C479" s="8"/>
      <c r="D479" s="62">
        <v>200</v>
      </c>
      <c r="E479" s="63">
        <v>15.2</v>
      </c>
      <c r="F479" s="8"/>
      <c r="G479" s="62">
        <v>195</v>
      </c>
      <c r="H479" s="63">
        <v>15.2</v>
      </c>
      <c r="I479" s="8"/>
      <c r="J479" s="45">
        <v>194.63000488279999</v>
      </c>
      <c r="K479" s="63">
        <v>15.2</v>
      </c>
      <c r="L479" s="8"/>
      <c r="M479" s="62">
        <v>189</v>
      </c>
      <c r="N479" s="63">
        <v>14.4</v>
      </c>
      <c r="O479" s="8"/>
      <c r="P479" s="62">
        <v>183</v>
      </c>
      <c r="Q479" s="63">
        <v>15.7</v>
      </c>
      <c r="R479" s="8"/>
      <c r="S479" s="45">
        <v>175.59802246090001</v>
      </c>
      <c r="T479" s="63">
        <v>14.5</v>
      </c>
      <c r="U479" s="8"/>
      <c r="V479" s="62">
        <v>168</v>
      </c>
      <c r="W479" s="63">
        <v>13.5</v>
      </c>
      <c r="X479" s="8"/>
      <c r="Y479" s="62">
        <v>176</v>
      </c>
      <c r="Z479" s="63">
        <v>13.6</v>
      </c>
      <c r="AA479" s="8"/>
      <c r="AB479" s="45">
        <v>182.62365722659999</v>
      </c>
      <c r="AC479" s="63">
        <v>14.7</v>
      </c>
      <c r="AD479" s="8"/>
      <c r="AE479" s="62">
        <v>181</v>
      </c>
      <c r="AF479" s="63">
        <v>14.6</v>
      </c>
      <c r="AG479" s="8"/>
      <c r="AH479" s="62">
        <v>0.96799999999999997</v>
      </c>
      <c r="AI479" s="63">
        <v>14.6</v>
      </c>
      <c r="AJ479" s="8"/>
      <c r="AK479" s="45">
        <v>155.70181274410001</v>
      </c>
      <c r="AL479" s="63">
        <v>13.6</v>
      </c>
      <c r="AM479" s="8"/>
      <c r="AN479" s="62">
        <v>171</v>
      </c>
      <c r="AO479" s="63">
        <v>16.5</v>
      </c>
      <c r="AP479" s="8"/>
      <c r="AQ479" s="45">
        <v>200.75645446780001</v>
      </c>
      <c r="AR479" s="63">
        <v>16.600000000000001</v>
      </c>
      <c r="AS479" s="8"/>
      <c r="AT479" s="62">
        <v>201</v>
      </c>
      <c r="AU479" s="63">
        <v>16.600000000000001</v>
      </c>
      <c r="AV479" s="8"/>
      <c r="AW479" s="62">
        <v>107</v>
      </c>
      <c r="AX479" s="63">
        <v>13.7</v>
      </c>
      <c r="AY479" s="8"/>
      <c r="AZ479" s="62">
        <v>108</v>
      </c>
      <c r="BA479" s="63">
        <v>16.7</v>
      </c>
      <c r="BB479" s="8"/>
      <c r="BC479" s="45">
        <v>105.3068313599</v>
      </c>
      <c r="BD479" s="63">
        <v>19.3</v>
      </c>
      <c r="BF479" s="62">
        <v>95.6</v>
      </c>
      <c r="BG479" s="63">
        <v>15.8</v>
      </c>
      <c r="BH479" s="8"/>
      <c r="BI479" s="62">
        <v>98.5</v>
      </c>
      <c r="BJ479" s="63">
        <v>17.3</v>
      </c>
      <c r="BL479" s="80">
        <v>108.5675811768</v>
      </c>
      <c r="BM479" s="10">
        <v>17.927238464359998</v>
      </c>
      <c r="BO479" s="80">
        <v>117.4743347168</v>
      </c>
      <c r="BP479" s="10">
        <v>26.904834747310002</v>
      </c>
      <c r="BR479" s="80">
        <v>115.2358551025</v>
      </c>
      <c r="BS479" s="10">
        <v>26.938606262210001</v>
      </c>
      <c r="BU479" s="45">
        <v>109.3818893433</v>
      </c>
      <c r="BV479" s="10">
        <v>26.835218429569998</v>
      </c>
    </row>
    <row r="480" spans="1:74" x14ac:dyDescent="0.3">
      <c r="A480" s="62">
        <v>231</v>
      </c>
      <c r="B480" s="63">
        <v>17.399999999999999</v>
      </c>
      <c r="C480" s="8"/>
      <c r="D480" s="62">
        <v>199</v>
      </c>
      <c r="E480" s="63">
        <v>15.1</v>
      </c>
      <c r="F480" s="8"/>
      <c r="G480" s="62">
        <v>194</v>
      </c>
      <c r="H480" s="63">
        <v>15.1</v>
      </c>
      <c r="I480" s="8"/>
      <c r="J480" s="45">
        <v>194.06848144529999</v>
      </c>
      <c r="K480" s="63">
        <v>15.1</v>
      </c>
      <c r="L480" s="8"/>
      <c r="M480" s="62">
        <v>188</v>
      </c>
      <c r="N480" s="63">
        <v>14.3</v>
      </c>
      <c r="O480" s="8"/>
      <c r="P480" s="62">
        <v>182</v>
      </c>
      <c r="Q480" s="63">
        <v>15.6</v>
      </c>
      <c r="R480" s="8"/>
      <c r="S480" s="45">
        <v>175.01818847659999</v>
      </c>
      <c r="T480" s="63">
        <v>14.4</v>
      </c>
      <c r="U480" s="8"/>
      <c r="V480" s="62">
        <v>168</v>
      </c>
      <c r="W480" s="63">
        <v>13.4</v>
      </c>
      <c r="X480" s="8"/>
      <c r="Y480" s="62">
        <v>175</v>
      </c>
      <c r="Z480" s="63">
        <v>13.5</v>
      </c>
      <c r="AA480" s="8"/>
      <c r="AB480" s="45">
        <v>181.98669433590001</v>
      </c>
      <c r="AC480" s="63">
        <v>14.6</v>
      </c>
      <c r="AD480" s="8"/>
      <c r="AE480" s="62">
        <v>180</v>
      </c>
      <c r="AF480" s="63">
        <v>14.5</v>
      </c>
      <c r="AG480" s="8"/>
      <c r="AH480" s="62">
        <v>0.96799999999999997</v>
      </c>
      <c r="AI480" s="63">
        <v>14.5</v>
      </c>
      <c r="AJ480" s="8"/>
      <c r="AK480" s="45">
        <v>154.99771118160001</v>
      </c>
      <c r="AL480" s="63">
        <v>13.5</v>
      </c>
      <c r="AM480" s="8"/>
      <c r="AN480" s="62">
        <v>170</v>
      </c>
      <c r="AO480" s="63">
        <v>16.399999999999999</v>
      </c>
      <c r="AP480" s="8"/>
      <c r="AQ480" s="45">
        <v>200.2742767334</v>
      </c>
      <c r="AR480" s="63">
        <v>16.5</v>
      </c>
      <c r="AS480" s="8"/>
      <c r="AT480" s="62">
        <v>201</v>
      </c>
      <c r="AU480" s="63">
        <v>16.5</v>
      </c>
      <c r="AV480" s="8"/>
      <c r="AW480" s="62">
        <v>107</v>
      </c>
      <c r="AX480" s="63">
        <v>13.6</v>
      </c>
      <c r="AY480" s="8"/>
      <c r="AZ480" s="62">
        <v>107</v>
      </c>
      <c r="BA480" s="63">
        <v>16.600000000000001</v>
      </c>
      <c r="BB480" s="8"/>
      <c r="BC480" s="45">
        <v>104.9562454224</v>
      </c>
      <c r="BD480" s="63">
        <v>19.2</v>
      </c>
      <c r="BF480" s="62">
        <v>95.2</v>
      </c>
      <c r="BG480" s="63">
        <v>15.7</v>
      </c>
      <c r="BH480" s="8"/>
      <c r="BI480" s="62">
        <v>98.2</v>
      </c>
      <c r="BJ480" s="63">
        <v>17.2</v>
      </c>
      <c r="BL480" s="80">
        <v>108.2174835205</v>
      </c>
      <c r="BM480" s="10">
        <v>17.810844421390001</v>
      </c>
      <c r="BO480" s="80">
        <v>117.18283081049999</v>
      </c>
      <c r="BP480" s="10">
        <v>26.788135528560002</v>
      </c>
      <c r="BR480" s="80">
        <v>114.8535308838</v>
      </c>
      <c r="BS480" s="10">
        <v>26.821479797359999</v>
      </c>
      <c r="BU480" s="45">
        <v>109.07671356199999</v>
      </c>
      <c r="BV480" s="10">
        <v>26.71876335144</v>
      </c>
    </row>
    <row r="481" spans="1:74" x14ac:dyDescent="0.3">
      <c r="A481" s="62">
        <v>231</v>
      </c>
      <c r="B481" s="63">
        <v>17.399999999999999</v>
      </c>
      <c r="C481" s="8"/>
      <c r="D481" s="62">
        <v>198</v>
      </c>
      <c r="E481" s="63">
        <v>15</v>
      </c>
      <c r="F481" s="8"/>
      <c r="G481" s="62">
        <v>194</v>
      </c>
      <c r="H481" s="63">
        <v>15</v>
      </c>
      <c r="I481" s="8"/>
      <c r="J481" s="45">
        <v>193.48522949220001</v>
      </c>
      <c r="K481" s="63">
        <v>15</v>
      </c>
      <c r="L481" s="8"/>
      <c r="M481" s="62">
        <v>187</v>
      </c>
      <c r="N481" s="63">
        <v>14.2</v>
      </c>
      <c r="O481" s="8"/>
      <c r="P481" s="62">
        <v>182</v>
      </c>
      <c r="Q481" s="63">
        <v>15.5</v>
      </c>
      <c r="R481" s="8"/>
      <c r="S481" s="45">
        <v>174.43054199220001</v>
      </c>
      <c r="T481" s="63">
        <v>14.3</v>
      </c>
      <c r="U481" s="8"/>
      <c r="V481" s="62">
        <v>167</v>
      </c>
      <c r="W481" s="63">
        <v>13.3</v>
      </c>
      <c r="X481" s="8"/>
      <c r="Y481" s="62">
        <v>174</v>
      </c>
      <c r="Z481" s="63">
        <v>13.4</v>
      </c>
      <c r="AA481" s="8"/>
      <c r="AB481" s="45">
        <v>181.34020996090001</v>
      </c>
      <c r="AC481" s="63">
        <v>14.5</v>
      </c>
      <c r="AD481" s="8"/>
      <c r="AE481" s="62">
        <v>180</v>
      </c>
      <c r="AF481" s="63">
        <v>14.4</v>
      </c>
      <c r="AG481" s="8"/>
      <c r="AH481" s="62">
        <v>0.96799999999999997</v>
      </c>
      <c r="AI481" s="63">
        <v>14.4</v>
      </c>
      <c r="AJ481" s="8"/>
      <c r="AK481" s="45">
        <v>154.2599182129</v>
      </c>
      <c r="AL481" s="63">
        <v>13.4</v>
      </c>
      <c r="AM481" s="8"/>
      <c r="AN481" s="62">
        <v>170</v>
      </c>
      <c r="AO481" s="63">
        <v>16.3</v>
      </c>
      <c r="AP481" s="8"/>
      <c r="AQ481" s="45">
        <v>199.78721618649999</v>
      </c>
      <c r="AR481" s="63">
        <v>16.399999999999999</v>
      </c>
      <c r="AS481" s="8"/>
      <c r="AT481" s="62">
        <v>200</v>
      </c>
      <c r="AU481" s="63">
        <v>16.399999999999999</v>
      </c>
      <c r="AV481" s="8"/>
      <c r="AW481" s="62">
        <v>107</v>
      </c>
      <c r="AX481" s="63">
        <v>13.6</v>
      </c>
      <c r="AY481" s="8"/>
      <c r="AZ481" s="62">
        <v>107</v>
      </c>
      <c r="BA481" s="63">
        <v>16.5</v>
      </c>
      <c r="BB481" s="8"/>
      <c r="BC481" s="45">
        <v>104.58271026609999</v>
      </c>
      <c r="BD481" s="63">
        <v>19</v>
      </c>
      <c r="BF481" s="62">
        <v>94.8</v>
      </c>
      <c r="BG481" s="63">
        <v>15.6</v>
      </c>
      <c r="BH481" s="8"/>
      <c r="BI481" s="62">
        <v>97.9</v>
      </c>
      <c r="BJ481" s="63">
        <v>17.100000000000001</v>
      </c>
      <c r="BL481" s="80">
        <v>107.8251495361</v>
      </c>
      <c r="BM481" s="10">
        <v>17.693473815920001</v>
      </c>
      <c r="BO481" s="80">
        <v>116.8861999512</v>
      </c>
      <c r="BP481" s="10">
        <v>26.672290801999999</v>
      </c>
      <c r="BR481" s="80">
        <v>114.4851226807</v>
      </c>
      <c r="BS481" s="10">
        <v>26.704780578609999</v>
      </c>
      <c r="BU481" s="45">
        <v>108.7693405151</v>
      </c>
      <c r="BV481" s="10">
        <v>26.601881027219999</v>
      </c>
    </row>
    <row r="482" spans="1:74" x14ac:dyDescent="0.3">
      <c r="A482" s="62">
        <v>231</v>
      </c>
      <c r="B482" s="63">
        <v>17.3</v>
      </c>
      <c r="C482" s="8"/>
      <c r="D482" s="62">
        <v>198</v>
      </c>
      <c r="E482" s="63">
        <v>14.9</v>
      </c>
      <c r="F482" s="8"/>
      <c r="G482" s="62">
        <v>193</v>
      </c>
      <c r="H482" s="63">
        <v>14.9</v>
      </c>
      <c r="I482" s="8"/>
      <c r="J482" s="45">
        <v>192.89660644529999</v>
      </c>
      <c r="K482" s="63">
        <v>14.9</v>
      </c>
      <c r="L482" s="8"/>
      <c r="M482" s="62">
        <v>187</v>
      </c>
      <c r="N482" s="63">
        <v>14.1</v>
      </c>
      <c r="O482" s="8"/>
      <c r="P482" s="62">
        <v>181</v>
      </c>
      <c r="Q482" s="63">
        <v>15.4</v>
      </c>
      <c r="R482" s="8"/>
      <c r="S482" s="45">
        <v>173.83581542970001</v>
      </c>
      <c r="T482" s="63">
        <v>14.2</v>
      </c>
      <c r="U482" s="8"/>
      <c r="V482" s="62">
        <v>166</v>
      </c>
      <c r="W482" s="63">
        <v>13.2</v>
      </c>
      <c r="X482" s="8"/>
      <c r="Y482" s="62">
        <v>173</v>
      </c>
      <c r="Z482" s="63">
        <v>13.3</v>
      </c>
      <c r="AA482" s="8"/>
      <c r="AB482" s="45">
        <v>180.67126464840001</v>
      </c>
      <c r="AC482" s="63">
        <v>14.4</v>
      </c>
      <c r="AD482" s="8"/>
      <c r="AE482" s="62">
        <v>179</v>
      </c>
      <c r="AF482" s="63">
        <v>14.3</v>
      </c>
      <c r="AG482" s="8"/>
      <c r="AH482" s="62">
        <v>0.96799999999999997</v>
      </c>
      <c r="AI482" s="63">
        <v>14.3</v>
      </c>
      <c r="AJ482" s="8"/>
      <c r="AK482" s="45">
        <v>153.5187072754</v>
      </c>
      <c r="AL482" s="63">
        <v>13.3</v>
      </c>
      <c r="AM482" s="8"/>
      <c r="AN482" s="62">
        <v>169</v>
      </c>
      <c r="AO482" s="63">
        <v>16.2</v>
      </c>
      <c r="AP482" s="8"/>
      <c r="AQ482" s="45">
        <v>199.3006439209</v>
      </c>
      <c r="AR482" s="63">
        <v>16.3</v>
      </c>
      <c r="AS482" s="8"/>
      <c r="AT482" s="62">
        <v>200</v>
      </c>
      <c r="AU482" s="63">
        <v>16.3</v>
      </c>
      <c r="AV482" s="8"/>
      <c r="AW482" s="62">
        <v>106</v>
      </c>
      <c r="AX482" s="63">
        <v>13.5</v>
      </c>
      <c r="AY482" s="8"/>
      <c r="AZ482" s="62">
        <v>107</v>
      </c>
      <c r="BA482" s="63">
        <v>16.399999999999999</v>
      </c>
      <c r="BB482" s="8"/>
      <c r="BC482" s="45">
        <v>104.2216262817</v>
      </c>
      <c r="BD482" s="63">
        <v>18.899999999999999</v>
      </c>
      <c r="BF482" s="62">
        <v>94.5</v>
      </c>
      <c r="BG482" s="63">
        <v>15.4</v>
      </c>
      <c r="BH482" s="8"/>
      <c r="BI482" s="62">
        <v>97.5</v>
      </c>
      <c r="BJ482" s="63">
        <v>17</v>
      </c>
      <c r="BL482" s="80">
        <v>107.4479522705</v>
      </c>
      <c r="BM482" s="10">
        <v>17.576835632320002</v>
      </c>
      <c r="BO482" s="80">
        <v>116.57675170900001</v>
      </c>
      <c r="BP482" s="10">
        <v>26.554920196529999</v>
      </c>
      <c r="BR482" s="80">
        <v>114.1025543213</v>
      </c>
      <c r="BS482" s="10">
        <v>26.588081359859999</v>
      </c>
      <c r="BU482" s="45">
        <v>108.4576950073</v>
      </c>
      <c r="BV482" s="10">
        <v>26.485242843630001</v>
      </c>
    </row>
    <row r="483" spans="1:74" x14ac:dyDescent="0.3">
      <c r="A483" s="62">
        <v>230</v>
      </c>
      <c r="B483" s="63">
        <v>17.3</v>
      </c>
      <c r="C483" s="8"/>
      <c r="D483" s="62">
        <v>197</v>
      </c>
      <c r="E483" s="63">
        <v>14.8</v>
      </c>
      <c r="F483" s="8"/>
      <c r="G483" s="62">
        <v>193</v>
      </c>
      <c r="H483" s="63">
        <v>14.8</v>
      </c>
      <c r="I483" s="8"/>
      <c r="J483" s="45">
        <v>192.29235839840001</v>
      </c>
      <c r="K483" s="63">
        <v>14.8</v>
      </c>
      <c r="L483" s="8"/>
      <c r="M483" s="62">
        <v>186</v>
      </c>
      <c r="N483" s="63">
        <v>14</v>
      </c>
      <c r="O483" s="8"/>
      <c r="P483" s="62">
        <v>181</v>
      </c>
      <c r="Q483" s="63">
        <v>15.3</v>
      </c>
      <c r="R483" s="8"/>
      <c r="S483" s="45">
        <v>173.21716308590001</v>
      </c>
      <c r="T483" s="63">
        <v>14.1</v>
      </c>
      <c r="U483" s="8"/>
      <c r="V483" s="62">
        <v>165</v>
      </c>
      <c r="W483" s="63">
        <v>13.1</v>
      </c>
      <c r="X483" s="8"/>
      <c r="Y483" s="62">
        <v>173</v>
      </c>
      <c r="Z483" s="63">
        <v>13.2</v>
      </c>
      <c r="AA483" s="8"/>
      <c r="AB483" s="45">
        <v>179.99841308590001</v>
      </c>
      <c r="AC483" s="63">
        <v>14.3</v>
      </c>
      <c r="AD483" s="8"/>
      <c r="AE483" s="62">
        <v>178</v>
      </c>
      <c r="AF483" s="63">
        <v>14.2</v>
      </c>
      <c r="AG483" s="8"/>
      <c r="AH483" s="62">
        <v>0.96799999999999997</v>
      </c>
      <c r="AI483" s="63">
        <v>14.2</v>
      </c>
      <c r="AJ483" s="8"/>
      <c r="AK483" s="45">
        <v>152.77603149410001</v>
      </c>
      <c r="AL483" s="63">
        <v>13.2</v>
      </c>
      <c r="AM483" s="8"/>
      <c r="AN483" s="62">
        <v>169</v>
      </c>
      <c r="AO483" s="63">
        <v>16.100000000000001</v>
      </c>
      <c r="AP483" s="8"/>
      <c r="AQ483" s="45">
        <v>198.78575134280001</v>
      </c>
      <c r="AR483" s="63">
        <v>16.2</v>
      </c>
      <c r="AS483" s="8"/>
      <c r="AT483" s="62">
        <v>199</v>
      </c>
      <c r="AU483" s="63">
        <v>16.2</v>
      </c>
      <c r="AV483" s="8"/>
      <c r="AW483" s="62">
        <v>106</v>
      </c>
      <c r="AX483" s="63">
        <v>13.4</v>
      </c>
      <c r="AY483" s="8"/>
      <c r="AZ483" s="62">
        <v>106</v>
      </c>
      <c r="BA483" s="63">
        <v>16.3</v>
      </c>
      <c r="BB483" s="8"/>
      <c r="BC483" s="45">
        <v>103.8563919067</v>
      </c>
      <c r="BD483" s="63">
        <v>18.8</v>
      </c>
      <c r="BF483" s="62">
        <v>94.1</v>
      </c>
      <c r="BG483" s="63">
        <v>15.3</v>
      </c>
      <c r="BH483" s="8"/>
      <c r="BI483" s="62">
        <v>97.2</v>
      </c>
      <c r="BJ483" s="63">
        <v>16.899999999999999</v>
      </c>
      <c r="BL483" s="80">
        <v>107.075881958</v>
      </c>
      <c r="BM483" s="10">
        <v>17.460807800289999</v>
      </c>
      <c r="BO483" s="80">
        <v>116.27401733400001</v>
      </c>
      <c r="BP483" s="10">
        <v>26.438709259029999</v>
      </c>
      <c r="BR483" s="80">
        <v>113.7353668213</v>
      </c>
      <c r="BS483" s="10">
        <v>26.4712600708</v>
      </c>
      <c r="BU483" s="45">
        <v>108.14482879640001</v>
      </c>
      <c r="BV483" s="10">
        <v>26.368421554569998</v>
      </c>
    </row>
    <row r="484" spans="1:74" x14ac:dyDescent="0.3">
      <c r="A484" s="62">
        <v>230</v>
      </c>
      <c r="B484" s="63">
        <v>17.2</v>
      </c>
      <c r="C484" s="8"/>
      <c r="D484" s="62">
        <v>196</v>
      </c>
      <c r="E484" s="63">
        <v>14.7</v>
      </c>
      <c r="F484" s="8"/>
      <c r="G484" s="62">
        <v>192</v>
      </c>
      <c r="H484" s="63">
        <v>14.7</v>
      </c>
      <c r="I484" s="8"/>
      <c r="J484" s="45">
        <v>191.66735839840001</v>
      </c>
      <c r="K484" s="63">
        <v>14.7</v>
      </c>
      <c r="L484" s="8"/>
      <c r="M484" s="62">
        <v>185</v>
      </c>
      <c r="N484" s="63">
        <v>13.9</v>
      </c>
      <c r="O484" s="8"/>
      <c r="P484" s="62">
        <v>180</v>
      </c>
      <c r="Q484" s="63">
        <v>15.2</v>
      </c>
      <c r="R484" s="8"/>
      <c r="S484" s="45">
        <v>172.59802246090001</v>
      </c>
      <c r="T484" s="63">
        <v>14</v>
      </c>
      <c r="U484" s="8"/>
      <c r="V484" s="62">
        <v>165</v>
      </c>
      <c r="W484" s="63">
        <v>13</v>
      </c>
      <c r="X484" s="8"/>
      <c r="Y484" s="62">
        <v>172</v>
      </c>
      <c r="Z484" s="63">
        <v>13.1</v>
      </c>
      <c r="AA484" s="8"/>
      <c r="AB484" s="45">
        <v>179.31481933590001</v>
      </c>
      <c r="AC484" s="63">
        <v>14.2</v>
      </c>
      <c r="AD484" s="8"/>
      <c r="AE484" s="62">
        <v>178</v>
      </c>
      <c r="AF484" s="63">
        <v>14.1</v>
      </c>
      <c r="AG484" s="8"/>
      <c r="AH484" s="62">
        <v>0.96799999999999997</v>
      </c>
      <c r="AI484" s="63">
        <v>14.1</v>
      </c>
      <c r="AJ484" s="8"/>
      <c r="AK484" s="45">
        <v>152.00552368160001</v>
      </c>
      <c r="AL484" s="63">
        <v>13.1</v>
      </c>
      <c r="AM484" s="8"/>
      <c r="AN484" s="62">
        <v>168</v>
      </c>
      <c r="AO484" s="63">
        <v>16</v>
      </c>
      <c r="AP484" s="8"/>
      <c r="AQ484" s="45">
        <v>198.26206970210001</v>
      </c>
      <c r="AR484" s="63">
        <v>16.100000000000001</v>
      </c>
      <c r="AS484" s="8"/>
      <c r="AT484" s="62">
        <v>199</v>
      </c>
      <c r="AU484" s="63">
        <v>16.100000000000001</v>
      </c>
      <c r="AV484" s="8"/>
      <c r="AW484" s="62">
        <v>106</v>
      </c>
      <c r="AX484" s="63">
        <v>13.3</v>
      </c>
      <c r="AY484" s="8"/>
      <c r="AZ484" s="62">
        <v>106</v>
      </c>
      <c r="BA484" s="63">
        <v>16.2</v>
      </c>
      <c r="BB484" s="8"/>
      <c r="BC484" s="45">
        <v>103.4794387817</v>
      </c>
      <c r="BD484" s="63">
        <v>18.7</v>
      </c>
      <c r="BF484" s="62">
        <v>93.7</v>
      </c>
      <c r="BG484" s="63">
        <v>15.2</v>
      </c>
      <c r="BH484" s="8"/>
      <c r="BI484" s="62">
        <v>96.8</v>
      </c>
      <c r="BJ484" s="63">
        <v>16.7</v>
      </c>
      <c r="BL484" s="80">
        <v>106.6884307861</v>
      </c>
      <c r="BM484" s="10">
        <v>17.343132019039999</v>
      </c>
      <c r="BO484" s="80">
        <v>115.97189331049999</v>
      </c>
      <c r="BP484" s="10">
        <v>26.322620391849998</v>
      </c>
      <c r="BR484" s="80">
        <v>113.3698883057</v>
      </c>
      <c r="BS484" s="10">
        <v>26.354621887210001</v>
      </c>
      <c r="BU484" s="45">
        <v>107.84075164790001</v>
      </c>
      <c r="BV484" s="10">
        <v>26.25196647644</v>
      </c>
    </row>
    <row r="485" spans="1:74" x14ac:dyDescent="0.3">
      <c r="A485" s="62">
        <v>230</v>
      </c>
      <c r="B485" s="63">
        <v>17.2</v>
      </c>
      <c r="C485" s="8"/>
      <c r="D485" s="62">
        <v>196</v>
      </c>
      <c r="E485" s="63">
        <v>14.6</v>
      </c>
      <c r="F485" s="8"/>
      <c r="G485" s="62">
        <v>191</v>
      </c>
      <c r="H485" s="63">
        <v>14.6</v>
      </c>
      <c r="I485" s="8"/>
      <c r="J485" s="45">
        <v>191.03674316409999</v>
      </c>
      <c r="K485" s="63">
        <v>14.6</v>
      </c>
      <c r="L485" s="8"/>
      <c r="M485" s="62">
        <v>185</v>
      </c>
      <c r="N485" s="63">
        <v>13.8</v>
      </c>
      <c r="O485" s="8"/>
      <c r="P485" s="62">
        <v>180</v>
      </c>
      <c r="Q485" s="63">
        <v>15.1</v>
      </c>
      <c r="R485" s="8"/>
      <c r="S485" s="45">
        <v>171.97131347659999</v>
      </c>
      <c r="T485" s="63">
        <v>13.9</v>
      </c>
      <c r="U485" s="8"/>
      <c r="V485" s="62">
        <v>164</v>
      </c>
      <c r="W485" s="63">
        <v>12.9</v>
      </c>
      <c r="X485" s="8"/>
      <c r="Y485" s="62">
        <v>171</v>
      </c>
      <c r="Z485" s="63">
        <v>13</v>
      </c>
      <c r="AA485" s="8"/>
      <c r="AB485" s="45">
        <v>178.60339355470001</v>
      </c>
      <c r="AC485" s="63">
        <v>14.1</v>
      </c>
      <c r="AD485" s="8"/>
      <c r="AE485" s="62">
        <v>177</v>
      </c>
      <c r="AF485" s="63">
        <v>14</v>
      </c>
      <c r="AG485" s="8"/>
      <c r="AH485" s="62">
        <v>0.96799999999999997</v>
      </c>
      <c r="AI485" s="63">
        <v>14</v>
      </c>
      <c r="AJ485" s="8"/>
      <c r="AK485" s="45">
        <v>151.2247619629</v>
      </c>
      <c r="AL485" s="63">
        <v>13</v>
      </c>
      <c r="AM485" s="8"/>
      <c r="AN485" s="62">
        <v>168</v>
      </c>
      <c r="AO485" s="63">
        <v>15.9</v>
      </c>
      <c r="AP485" s="8"/>
      <c r="AQ485" s="45">
        <v>197.73008728030001</v>
      </c>
      <c r="AR485" s="63">
        <v>16</v>
      </c>
      <c r="AS485" s="8"/>
      <c r="AT485" s="62">
        <v>198</v>
      </c>
      <c r="AU485" s="63">
        <v>16</v>
      </c>
      <c r="AV485" s="8"/>
      <c r="AW485" s="62">
        <v>105</v>
      </c>
      <c r="AX485" s="63">
        <v>13.2</v>
      </c>
      <c r="AY485" s="8"/>
      <c r="AZ485" s="62">
        <v>106</v>
      </c>
      <c r="BA485" s="63">
        <v>16.100000000000001</v>
      </c>
      <c r="BB485" s="8"/>
      <c r="BC485" s="45">
        <v>103.1115188599</v>
      </c>
      <c r="BD485" s="63">
        <v>18.600000000000001</v>
      </c>
      <c r="BF485" s="62">
        <v>93.3</v>
      </c>
      <c r="BG485" s="63">
        <v>15.1</v>
      </c>
      <c r="BH485" s="8"/>
      <c r="BI485" s="62">
        <v>96.5</v>
      </c>
      <c r="BJ485" s="63">
        <v>16.600000000000001</v>
      </c>
      <c r="BL485" s="80">
        <v>106.314163208</v>
      </c>
      <c r="BM485" s="10">
        <v>17.226432800289999</v>
      </c>
      <c r="BO485" s="80">
        <v>115.6547546387</v>
      </c>
      <c r="BP485" s="10">
        <v>26.20537185669</v>
      </c>
      <c r="BR485" s="80">
        <v>112.9892730713</v>
      </c>
      <c r="BS485" s="10">
        <v>26.237800598140002</v>
      </c>
      <c r="BU485" s="45">
        <v>107.5421676636</v>
      </c>
      <c r="BV485" s="10">
        <v>26.135633468630001</v>
      </c>
    </row>
    <row r="486" spans="1:74" x14ac:dyDescent="0.3">
      <c r="A486" s="62">
        <v>230</v>
      </c>
      <c r="B486" s="63">
        <v>17.100000000000001</v>
      </c>
      <c r="C486" s="8"/>
      <c r="D486" s="62">
        <v>195</v>
      </c>
      <c r="E486" s="63">
        <v>14.5</v>
      </c>
      <c r="F486" s="8"/>
      <c r="G486" s="62">
        <v>191</v>
      </c>
      <c r="H486" s="63">
        <v>14.5</v>
      </c>
      <c r="I486" s="8"/>
      <c r="J486" s="45">
        <v>190.40319824220001</v>
      </c>
      <c r="K486" s="63">
        <v>14.5</v>
      </c>
      <c r="L486" s="8"/>
      <c r="M486" s="62">
        <v>184</v>
      </c>
      <c r="N486" s="63">
        <v>13.7</v>
      </c>
      <c r="O486" s="8"/>
      <c r="P486" s="62">
        <v>179</v>
      </c>
      <c r="Q486" s="63">
        <v>15</v>
      </c>
      <c r="R486" s="8"/>
      <c r="S486" s="45">
        <v>171.31164550779999</v>
      </c>
      <c r="T486" s="63">
        <v>13.8</v>
      </c>
      <c r="U486" s="8"/>
      <c r="V486" s="62">
        <v>163</v>
      </c>
      <c r="W486" s="63">
        <v>12.8</v>
      </c>
      <c r="X486" s="8"/>
      <c r="Y486" s="62">
        <v>170</v>
      </c>
      <c r="Z486" s="63">
        <v>12.9</v>
      </c>
      <c r="AA486" s="8"/>
      <c r="AB486" s="45">
        <v>177.88952636720001</v>
      </c>
      <c r="AC486" s="63">
        <v>14</v>
      </c>
      <c r="AD486" s="8"/>
      <c r="AE486" s="62">
        <v>176</v>
      </c>
      <c r="AF486" s="63">
        <v>13.9</v>
      </c>
      <c r="AG486" s="8"/>
      <c r="AH486" s="62">
        <v>0.96799999999999997</v>
      </c>
      <c r="AI486" s="63">
        <v>13.9</v>
      </c>
      <c r="AJ486" s="8"/>
      <c r="AK486" s="45">
        <v>150.4454650879</v>
      </c>
      <c r="AL486" s="63">
        <v>12.9</v>
      </c>
      <c r="AM486" s="8"/>
      <c r="AN486" s="62">
        <v>168</v>
      </c>
      <c r="AO486" s="63">
        <v>15.8</v>
      </c>
      <c r="AP486" s="8"/>
      <c r="AQ486" s="45">
        <v>197.18516540530001</v>
      </c>
      <c r="AR486" s="63">
        <v>15.9</v>
      </c>
      <c r="AS486" s="8"/>
      <c r="AT486" s="62">
        <v>197</v>
      </c>
      <c r="AU486" s="63">
        <v>15.9</v>
      </c>
      <c r="AV486" s="8"/>
      <c r="AW486" s="62">
        <v>105</v>
      </c>
      <c r="AX486" s="63">
        <v>13.1</v>
      </c>
      <c r="AY486" s="8"/>
      <c r="AZ486" s="62">
        <v>105</v>
      </c>
      <c r="BA486" s="63">
        <v>16</v>
      </c>
      <c r="BB486" s="8"/>
      <c r="BC486" s="45">
        <v>102.73383331300001</v>
      </c>
      <c r="BD486" s="63">
        <v>18.5</v>
      </c>
      <c r="BF486" s="62">
        <v>92.9</v>
      </c>
      <c r="BG486" s="63">
        <v>15</v>
      </c>
      <c r="BH486" s="8"/>
      <c r="BI486" s="62">
        <v>96.2</v>
      </c>
      <c r="BJ486" s="63">
        <v>16.5</v>
      </c>
      <c r="BL486" s="80">
        <v>105.9472198486</v>
      </c>
      <c r="BM486" s="10">
        <v>17.110649108890001</v>
      </c>
      <c r="BO486" s="80">
        <v>115.35311889650001</v>
      </c>
      <c r="BP486" s="10">
        <v>26.08848953247</v>
      </c>
      <c r="BR486" s="80">
        <v>112.61842346189999</v>
      </c>
      <c r="BS486" s="10">
        <v>26.12134552002</v>
      </c>
      <c r="BU486" s="45">
        <v>107.2418746948</v>
      </c>
      <c r="BV486" s="10">
        <v>26.018873214719999</v>
      </c>
    </row>
    <row r="487" spans="1:74" x14ac:dyDescent="0.3">
      <c r="A487" s="62">
        <v>229</v>
      </c>
      <c r="B487" s="63">
        <v>17.100000000000001</v>
      </c>
      <c r="C487" s="8"/>
      <c r="D487" s="62">
        <v>194</v>
      </c>
      <c r="E487" s="63">
        <v>14.4</v>
      </c>
      <c r="F487" s="8"/>
      <c r="G487" s="62">
        <v>190</v>
      </c>
      <c r="H487" s="63">
        <v>14.4</v>
      </c>
      <c r="I487" s="8"/>
      <c r="J487" s="45">
        <v>189.74011230470001</v>
      </c>
      <c r="K487" s="63">
        <v>14.4</v>
      </c>
      <c r="L487" s="8"/>
      <c r="M487" s="62">
        <v>183</v>
      </c>
      <c r="N487" s="63">
        <v>13.6</v>
      </c>
      <c r="O487" s="8"/>
      <c r="P487" s="62">
        <v>179</v>
      </c>
      <c r="Q487" s="63">
        <v>14.9</v>
      </c>
      <c r="R487" s="8"/>
      <c r="S487" s="45">
        <v>170.65197753909999</v>
      </c>
      <c r="T487" s="63">
        <v>13.7</v>
      </c>
      <c r="U487" s="8"/>
      <c r="V487" s="62">
        <v>162</v>
      </c>
      <c r="W487" s="63">
        <v>12.7</v>
      </c>
      <c r="X487" s="8"/>
      <c r="Y487" s="62">
        <v>169</v>
      </c>
      <c r="Z487" s="63">
        <v>12.8</v>
      </c>
      <c r="AA487" s="8"/>
      <c r="AB487" s="45">
        <v>177.17517089840001</v>
      </c>
      <c r="AC487" s="63">
        <v>13.9</v>
      </c>
      <c r="AD487" s="8"/>
      <c r="AE487" s="62">
        <v>176</v>
      </c>
      <c r="AF487" s="63">
        <v>13.8</v>
      </c>
      <c r="AG487" s="8"/>
      <c r="AH487" s="62">
        <v>0.96799999999999997</v>
      </c>
      <c r="AI487" s="63">
        <v>13.8</v>
      </c>
      <c r="AJ487" s="8"/>
      <c r="AK487" s="45">
        <v>149.6407775879</v>
      </c>
      <c r="AL487" s="63">
        <v>12.8</v>
      </c>
      <c r="AM487" s="8"/>
      <c r="AN487" s="62">
        <v>167</v>
      </c>
      <c r="AO487" s="63">
        <v>15.7</v>
      </c>
      <c r="AP487" s="8"/>
      <c r="AQ487" s="45">
        <v>196.62168884280001</v>
      </c>
      <c r="AR487" s="63">
        <v>15.8</v>
      </c>
      <c r="AS487" s="8"/>
      <c r="AT487" s="62">
        <v>197</v>
      </c>
      <c r="AU487" s="63">
        <v>15.8</v>
      </c>
      <c r="AV487" s="8"/>
      <c r="AW487" s="62">
        <v>105</v>
      </c>
      <c r="AX487" s="63">
        <v>13.1</v>
      </c>
      <c r="AY487" s="8"/>
      <c r="AZ487" s="62">
        <v>105</v>
      </c>
      <c r="BA487" s="63">
        <v>15.9</v>
      </c>
      <c r="BB487" s="8"/>
      <c r="BC487" s="45">
        <v>102.35785675050001</v>
      </c>
      <c r="BD487" s="63">
        <v>18.3</v>
      </c>
      <c r="BF487" s="62">
        <v>92.5</v>
      </c>
      <c r="BG487" s="63">
        <v>14.9</v>
      </c>
      <c r="BH487" s="8"/>
      <c r="BI487" s="62">
        <v>95.8</v>
      </c>
      <c r="BJ487" s="63">
        <v>16.399999999999999</v>
      </c>
      <c r="BL487" s="80">
        <v>105.568069458</v>
      </c>
      <c r="BM487" s="10">
        <v>16.993156433109998</v>
      </c>
      <c r="BO487" s="80">
        <v>115.0547790527</v>
      </c>
      <c r="BP487" s="10">
        <v>25.972339630130001</v>
      </c>
      <c r="BR487" s="80">
        <v>112.24342346189999</v>
      </c>
      <c r="BS487" s="10">
        <v>26.005012512210001</v>
      </c>
      <c r="BU487" s="45">
        <v>106.9542770386</v>
      </c>
      <c r="BV487" s="10">
        <v>25.902173995969999</v>
      </c>
    </row>
    <row r="488" spans="1:74" x14ac:dyDescent="0.3">
      <c r="A488" s="62">
        <v>229</v>
      </c>
      <c r="B488" s="63">
        <v>17</v>
      </c>
      <c r="C488" s="8"/>
      <c r="D488" s="62">
        <v>193</v>
      </c>
      <c r="E488" s="63">
        <v>14.3</v>
      </c>
      <c r="F488" s="8"/>
      <c r="G488" s="62">
        <v>189</v>
      </c>
      <c r="H488" s="63">
        <v>14.3</v>
      </c>
      <c r="I488" s="8"/>
      <c r="J488" s="45">
        <v>189.06091308590001</v>
      </c>
      <c r="K488" s="63">
        <v>14.3</v>
      </c>
      <c r="L488" s="8"/>
      <c r="M488" s="62">
        <v>182</v>
      </c>
      <c r="N488" s="63">
        <v>13.5</v>
      </c>
      <c r="O488" s="8"/>
      <c r="P488" s="62">
        <v>178</v>
      </c>
      <c r="Q488" s="63">
        <v>14.8</v>
      </c>
      <c r="R488" s="8"/>
      <c r="S488" s="45">
        <v>169.98303222659999</v>
      </c>
      <c r="T488" s="63">
        <v>13.6</v>
      </c>
      <c r="U488" s="8"/>
      <c r="V488" s="62">
        <v>162</v>
      </c>
      <c r="W488" s="63">
        <v>12.6</v>
      </c>
      <c r="X488" s="8"/>
      <c r="Y488" s="62">
        <v>168</v>
      </c>
      <c r="Z488" s="63">
        <v>12.7</v>
      </c>
      <c r="AA488" s="8"/>
      <c r="AB488" s="45">
        <v>176.42761230470001</v>
      </c>
      <c r="AC488" s="63">
        <v>13.8</v>
      </c>
      <c r="AD488" s="8"/>
      <c r="AE488" s="62">
        <v>175</v>
      </c>
      <c r="AF488" s="63">
        <v>13.7</v>
      </c>
      <c r="AG488" s="8"/>
      <c r="AH488" s="62">
        <v>0.96799999999999997</v>
      </c>
      <c r="AI488" s="63">
        <v>13.7</v>
      </c>
      <c r="AJ488" s="8"/>
      <c r="AK488" s="45">
        <v>148.8165588379</v>
      </c>
      <c r="AL488" s="63">
        <v>12.7</v>
      </c>
      <c r="AM488" s="8"/>
      <c r="AN488" s="62">
        <v>167</v>
      </c>
      <c r="AO488" s="63">
        <v>15.6</v>
      </c>
      <c r="AP488" s="8"/>
      <c r="AQ488" s="45">
        <v>196.05332946780001</v>
      </c>
      <c r="AR488" s="63">
        <v>15.7</v>
      </c>
      <c r="AS488" s="8"/>
      <c r="AT488" s="62">
        <v>196</v>
      </c>
      <c r="AU488" s="63">
        <v>15.7</v>
      </c>
      <c r="AV488" s="8"/>
      <c r="AW488" s="62">
        <v>104</v>
      </c>
      <c r="AX488" s="63">
        <v>13</v>
      </c>
      <c r="AY488" s="8"/>
      <c r="AZ488" s="62">
        <v>105</v>
      </c>
      <c r="BA488" s="63">
        <v>15.8</v>
      </c>
      <c r="BB488" s="8"/>
      <c r="BC488" s="45">
        <v>101.9911575317</v>
      </c>
      <c r="BD488" s="63">
        <v>18.2</v>
      </c>
      <c r="BF488" s="62">
        <v>92.1</v>
      </c>
      <c r="BG488" s="63">
        <v>14.7</v>
      </c>
      <c r="BH488" s="8"/>
      <c r="BI488" s="62">
        <v>95.5</v>
      </c>
      <c r="BJ488" s="63">
        <v>16.3</v>
      </c>
      <c r="BL488" s="80">
        <v>105.189163208</v>
      </c>
      <c r="BM488" s="10">
        <v>16.876945495609998</v>
      </c>
      <c r="BO488" s="80">
        <v>114.7651062012</v>
      </c>
      <c r="BP488" s="10">
        <v>25.855457305910001</v>
      </c>
      <c r="BR488" s="80">
        <v>111.8667144775</v>
      </c>
      <c r="BS488" s="10">
        <v>25.888191223140002</v>
      </c>
      <c r="BU488" s="45">
        <v>106.67144012449999</v>
      </c>
      <c r="BV488" s="10">
        <v>25.785779952999999</v>
      </c>
    </row>
    <row r="489" spans="1:74" x14ac:dyDescent="0.3">
      <c r="A489" s="62">
        <v>229</v>
      </c>
      <c r="B489" s="63">
        <v>17</v>
      </c>
      <c r="C489" s="8"/>
      <c r="D489" s="62">
        <v>193</v>
      </c>
      <c r="E489" s="63">
        <v>14.2</v>
      </c>
      <c r="F489" s="8"/>
      <c r="G489" s="62">
        <v>189</v>
      </c>
      <c r="H489" s="63">
        <v>14.2</v>
      </c>
      <c r="I489" s="8"/>
      <c r="J489" s="45">
        <v>188.38708496090001</v>
      </c>
      <c r="K489" s="63">
        <v>14.2</v>
      </c>
      <c r="L489" s="8"/>
      <c r="M489" s="62">
        <v>182</v>
      </c>
      <c r="N489" s="63">
        <v>13.4</v>
      </c>
      <c r="O489" s="8"/>
      <c r="P489" s="62">
        <v>178</v>
      </c>
      <c r="Q489" s="63">
        <v>14.7</v>
      </c>
      <c r="R489" s="8"/>
      <c r="S489" s="45">
        <v>169.28771972659999</v>
      </c>
      <c r="T489" s="63">
        <v>13.5</v>
      </c>
      <c r="U489" s="8"/>
      <c r="V489" s="62">
        <v>161</v>
      </c>
      <c r="W489" s="63">
        <v>12.5</v>
      </c>
      <c r="X489" s="8"/>
      <c r="Y489" s="62">
        <v>167</v>
      </c>
      <c r="Z489" s="63">
        <v>12.6</v>
      </c>
      <c r="AA489" s="8"/>
      <c r="AB489" s="45">
        <v>175.67956542970001</v>
      </c>
      <c r="AC489" s="63">
        <v>13.7</v>
      </c>
      <c r="AD489" s="8"/>
      <c r="AE489" s="62">
        <v>174</v>
      </c>
      <c r="AF489" s="63">
        <v>13.6</v>
      </c>
      <c r="AG489" s="8"/>
      <c r="AH489" s="62">
        <v>0.96799999999999997</v>
      </c>
      <c r="AI489" s="63">
        <v>13.6</v>
      </c>
      <c r="AJ489" s="8"/>
      <c r="AK489" s="45">
        <v>148.00064086910001</v>
      </c>
      <c r="AL489" s="63">
        <v>12.6</v>
      </c>
      <c r="AM489" s="8"/>
      <c r="AN489" s="62">
        <v>166</v>
      </c>
      <c r="AO489" s="63">
        <v>15.5</v>
      </c>
      <c r="AP489" s="8"/>
      <c r="AQ489" s="45">
        <v>195.47691345210001</v>
      </c>
      <c r="AR489" s="63">
        <v>15.6</v>
      </c>
      <c r="AS489" s="8"/>
      <c r="AT489" s="62">
        <v>196</v>
      </c>
      <c r="AU489" s="63">
        <v>15.6</v>
      </c>
      <c r="AV489" s="8"/>
      <c r="AW489" s="62">
        <v>104</v>
      </c>
      <c r="AX489" s="63">
        <v>12.9</v>
      </c>
      <c r="AY489" s="8"/>
      <c r="AZ489" s="62">
        <v>105</v>
      </c>
      <c r="BA489" s="63">
        <v>15.7</v>
      </c>
      <c r="BB489" s="8"/>
      <c r="BC489" s="45">
        <v>101.6017532349</v>
      </c>
      <c r="BD489" s="63">
        <v>18.100000000000001</v>
      </c>
      <c r="BF489" s="62">
        <v>91.7</v>
      </c>
      <c r="BG489" s="63">
        <v>14.6</v>
      </c>
      <c r="BH489" s="8"/>
      <c r="BI489" s="62">
        <v>95.2</v>
      </c>
      <c r="BJ489" s="63">
        <v>16.2</v>
      </c>
      <c r="BL489" s="80">
        <v>104.7870635986</v>
      </c>
      <c r="BM489" s="10">
        <v>16.76097869873</v>
      </c>
      <c r="BO489" s="80">
        <v>114.4886169434</v>
      </c>
      <c r="BP489" s="10">
        <v>25.73857498169</v>
      </c>
      <c r="BR489" s="80">
        <v>111.4978179932</v>
      </c>
      <c r="BS489" s="10">
        <v>25.771614074710001</v>
      </c>
      <c r="BU489" s="45">
        <v>106.3685836792</v>
      </c>
      <c r="BV489" s="10">
        <v>25.668592452999999</v>
      </c>
    </row>
    <row r="490" spans="1:74" x14ac:dyDescent="0.3">
      <c r="A490" s="62">
        <v>228</v>
      </c>
      <c r="B490" s="63">
        <v>16.899999999999999</v>
      </c>
      <c r="C490" s="8"/>
      <c r="D490" s="62">
        <v>192</v>
      </c>
      <c r="E490" s="63">
        <v>14.1</v>
      </c>
      <c r="F490" s="8"/>
      <c r="G490" s="62">
        <v>188</v>
      </c>
      <c r="H490" s="63">
        <v>14.1</v>
      </c>
      <c r="I490" s="8"/>
      <c r="J490" s="45">
        <v>187.68493652340001</v>
      </c>
      <c r="K490" s="63">
        <v>14.1</v>
      </c>
      <c r="L490" s="8"/>
      <c r="M490" s="62">
        <v>181</v>
      </c>
      <c r="N490" s="63">
        <v>13.3</v>
      </c>
      <c r="O490" s="8"/>
      <c r="P490" s="62">
        <v>177</v>
      </c>
      <c r="Q490" s="63">
        <v>14.6</v>
      </c>
      <c r="R490" s="8"/>
      <c r="S490" s="45">
        <v>168.58459472659999</v>
      </c>
      <c r="T490" s="63">
        <v>13.4</v>
      </c>
      <c r="U490" s="8"/>
      <c r="V490" s="62">
        <v>160</v>
      </c>
      <c r="W490" s="63">
        <v>12.4</v>
      </c>
      <c r="X490" s="8"/>
      <c r="Y490" s="62">
        <v>167</v>
      </c>
      <c r="Z490" s="63">
        <v>12.5</v>
      </c>
      <c r="AA490" s="8"/>
      <c r="AB490" s="45">
        <v>174.90759277340001</v>
      </c>
      <c r="AC490" s="63">
        <v>13.6</v>
      </c>
      <c r="AD490" s="8"/>
      <c r="AE490" s="62">
        <v>173</v>
      </c>
      <c r="AF490" s="63">
        <v>13.5</v>
      </c>
      <c r="AG490" s="8"/>
      <c r="AH490" s="62">
        <v>0.96799999999999997</v>
      </c>
      <c r="AI490" s="63">
        <v>13.5</v>
      </c>
      <c r="AJ490" s="8"/>
      <c r="AK490" s="45">
        <v>147.1817932129</v>
      </c>
      <c r="AL490" s="63">
        <v>12.5</v>
      </c>
      <c r="AM490" s="8"/>
      <c r="AN490" s="62">
        <v>166</v>
      </c>
      <c r="AO490" s="63">
        <v>15.4</v>
      </c>
      <c r="AP490" s="8"/>
      <c r="AQ490" s="45">
        <v>194.8738861084</v>
      </c>
      <c r="AR490" s="63">
        <v>15.5</v>
      </c>
      <c r="AS490" s="8"/>
      <c r="AT490" s="62">
        <v>195</v>
      </c>
      <c r="AU490" s="63">
        <v>15.5</v>
      </c>
      <c r="AV490" s="8"/>
      <c r="AW490" s="62">
        <v>104</v>
      </c>
      <c r="AX490" s="63">
        <v>12.8</v>
      </c>
      <c r="AY490" s="8"/>
      <c r="AZ490" s="62">
        <v>104</v>
      </c>
      <c r="BA490" s="63">
        <v>15.6</v>
      </c>
      <c r="BB490" s="8"/>
      <c r="BC490" s="45">
        <v>101.2335891724</v>
      </c>
      <c r="BD490" s="63">
        <v>18</v>
      </c>
      <c r="BF490" s="62">
        <v>91.3</v>
      </c>
      <c r="BG490" s="63">
        <v>14.5</v>
      </c>
      <c r="BH490" s="8"/>
      <c r="BI490" s="62">
        <v>94.8</v>
      </c>
      <c r="BJ490" s="63">
        <v>16</v>
      </c>
      <c r="BL490" s="80">
        <v>104.3659210205</v>
      </c>
      <c r="BM490" s="10">
        <v>16.643669128420001</v>
      </c>
      <c r="BO490" s="80">
        <v>114.2028961182</v>
      </c>
      <c r="BP490" s="10">
        <v>25.621759414669999</v>
      </c>
      <c r="BR490" s="80">
        <v>111.13307189939999</v>
      </c>
      <c r="BS490" s="10">
        <v>25.655220031740001</v>
      </c>
      <c r="BU490" s="45">
        <v>106.07024383540001</v>
      </c>
      <c r="BV490" s="10">
        <v>25.552076339719999</v>
      </c>
    </row>
    <row r="491" spans="1:74" x14ac:dyDescent="0.3">
      <c r="A491" s="62">
        <v>228</v>
      </c>
      <c r="B491" s="63">
        <v>16.899999999999999</v>
      </c>
      <c r="C491" s="8"/>
      <c r="D491" s="62">
        <v>191</v>
      </c>
      <c r="E491" s="63">
        <v>14</v>
      </c>
      <c r="F491" s="8"/>
      <c r="G491" s="62">
        <v>187</v>
      </c>
      <c r="H491" s="63">
        <v>14</v>
      </c>
      <c r="I491" s="8"/>
      <c r="J491" s="45">
        <v>186.96228027340001</v>
      </c>
      <c r="K491" s="63">
        <v>14</v>
      </c>
      <c r="L491" s="8"/>
      <c r="M491" s="62">
        <v>180</v>
      </c>
      <c r="N491" s="63">
        <v>13.2</v>
      </c>
      <c r="O491" s="8"/>
      <c r="P491" s="62">
        <v>177</v>
      </c>
      <c r="Q491" s="63">
        <v>14.5</v>
      </c>
      <c r="R491" s="8"/>
      <c r="S491" s="45">
        <v>167.88342285159999</v>
      </c>
      <c r="T491" s="63">
        <v>13.3</v>
      </c>
      <c r="U491" s="8"/>
      <c r="V491" s="62">
        <v>159</v>
      </c>
      <c r="W491" s="63">
        <v>12.3</v>
      </c>
      <c r="X491" s="8"/>
      <c r="Y491" s="62">
        <v>166</v>
      </c>
      <c r="Z491" s="63">
        <v>12.4</v>
      </c>
      <c r="AA491" s="8"/>
      <c r="AB491" s="45">
        <v>174.13415527340001</v>
      </c>
      <c r="AC491" s="63">
        <v>13.5</v>
      </c>
      <c r="AD491" s="8"/>
      <c r="AE491" s="62">
        <v>172</v>
      </c>
      <c r="AF491" s="63">
        <v>13.4</v>
      </c>
      <c r="AG491" s="8"/>
      <c r="AH491" s="62">
        <v>0.96799999999999997</v>
      </c>
      <c r="AI491" s="63">
        <v>13.4</v>
      </c>
      <c r="AJ491" s="8"/>
      <c r="AK491" s="45">
        <v>146.33364868160001</v>
      </c>
      <c r="AL491" s="63">
        <v>12.4</v>
      </c>
      <c r="AM491" s="8"/>
      <c r="AN491" s="62">
        <v>165</v>
      </c>
      <c r="AO491" s="63">
        <v>15.3</v>
      </c>
      <c r="AP491" s="8"/>
      <c r="AQ491" s="45">
        <v>194.27012634280001</v>
      </c>
      <c r="AR491" s="63">
        <v>15.4</v>
      </c>
      <c r="AS491" s="8"/>
      <c r="AT491" s="62">
        <v>195</v>
      </c>
      <c r="AU491" s="63">
        <v>15.4</v>
      </c>
      <c r="AV491" s="8"/>
      <c r="AW491" s="62">
        <v>103</v>
      </c>
      <c r="AX491" s="63">
        <v>12.7</v>
      </c>
      <c r="AY491" s="8"/>
      <c r="AZ491" s="62">
        <v>104</v>
      </c>
      <c r="BA491" s="63">
        <v>15.5</v>
      </c>
      <c r="BB491" s="8"/>
      <c r="BC491" s="45">
        <v>100.8866653442</v>
      </c>
      <c r="BD491" s="63">
        <v>17.899999999999999</v>
      </c>
      <c r="BF491" s="62">
        <v>91</v>
      </c>
      <c r="BG491" s="63">
        <v>14.4</v>
      </c>
      <c r="BH491" s="8"/>
      <c r="BI491" s="62">
        <v>94.5</v>
      </c>
      <c r="BJ491" s="63">
        <v>15.9</v>
      </c>
      <c r="BL491" s="80">
        <v>103.939163208</v>
      </c>
      <c r="BM491" s="10">
        <v>16.526908874509999</v>
      </c>
      <c r="BO491" s="80">
        <v>113.91822814939999</v>
      </c>
      <c r="BP491" s="10">
        <v>25.504999160770002</v>
      </c>
      <c r="BR491" s="80">
        <v>110.7588043213</v>
      </c>
      <c r="BS491" s="10">
        <v>25.537971496579999</v>
      </c>
      <c r="BU491" s="45">
        <v>105.7888717651</v>
      </c>
      <c r="BV491" s="10">
        <v>25.435926437380001</v>
      </c>
    </row>
    <row r="492" spans="1:74" x14ac:dyDescent="0.3">
      <c r="A492" s="62">
        <v>228</v>
      </c>
      <c r="B492" s="63">
        <v>16.8</v>
      </c>
      <c r="C492" s="8"/>
      <c r="D492" s="62">
        <v>190</v>
      </c>
      <c r="E492" s="63">
        <v>13.9</v>
      </c>
      <c r="F492" s="8"/>
      <c r="G492" s="62">
        <v>187</v>
      </c>
      <c r="H492" s="63">
        <v>13.9</v>
      </c>
      <c r="I492" s="8"/>
      <c r="J492" s="45">
        <v>186.23767089840001</v>
      </c>
      <c r="K492" s="63">
        <v>13.9</v>
      </c>
      <c r="L492" s="8"/>
      <c r="M492" s="62">
        <v>179</v>
      </c>
      <c r="N492" s="63">
        <v>13.1</v>
      </c>
      <c r="O492" s="8"/>
      <c r="P492" s="62">
        <v>176</v>
      </c>
      <c r="Q492" s="63">
        <v>14.4</v>
      </c>
      <c r="R492" s="8"/>
      <c r="S492" s="45">
        <v>167.15881347659999</v>
      </c>
      <c r="T492" s="63">
        <v>13.2</v>
      </c>
      <c r="U492" s="8"/>
      <c r="V492" s="62">
        <v>158</v>
      </c>
      <c r="W492" s="63">
        <v>12.2</v>
      </c>
      <c r="X492" s="8"/>
      <c r="Y492" s="62">
        <v>165</v>
      </c>
      <c r="Z492" s="63">
        <v>12.3</v>
      </c>
      <c r="AA492" s="8"/>
      <c r="AB492" s="45">
        <v>173.33874511720001</v>
      </c>
      <c r="AC492" s="63">
        <v>13.4</v>
      </c>
      <c r="AD492" s="8"/>
      <c r="AE492" s="62">
        <v>172</v>
      </c>
      <c r="AF492" s="63">
        <v>13.3</v>
      </c>
      <c r="AG492" s="8"/>
      <c r="AH492" s="62">
        <v>0.96799999999999997</v>
      </c>
      <c r="AI492" s="63">
        <v>13.3</v>
      </c>
      <c r="AJ492" s="8"/>
      <c r="AK492" s="45">
        <v>145.48403930660001</v>
      </c>
      <c r="AL492" s="63">
        <v>12.3</v>
      </c>
      <c r="AM492" s="8"/>
      <c r="AN492" s="62">
        <v>165</v>
      </c>
      <c r="AO492" s="63">
        <v>15.2</v>
      </c>
      <c r="AP492" s="8"/>
      <c r="AQ492" s="45">
        <v>193.66441345210001</v>
      </c>
      <c r="AR492" s="63">
        <v>15.3</v>
      </c>
      <c r="AS492" s="8"/>
      <c r="AT492" s="62">
        <v>194</v>
      </c>
      <c r="AU492" s="63">
        <v>15.3</v>
      </c>
      <c r="AV492" s="8"/>
      <c r="AW492" s="62">
        <v>103</v>
      </c>
      <c r="AX492" s="63">
        <v>12.6</v>
      </c>
      <c r="AY492" s="8"/>
      <c r="AZ492" s="62">
        <v>104</v>
      </c>
      <c r="BA492" s="63">
        <v>15.4</v>
      </c>
      <c r="BB492" s="8"/>
      <c r="BC492" s="45">
        <v>100.51313018800001</v>
      </c>
      <c r="BD492" s="63">
        <v>17.8</v>
      </c>
      <c r="BF492" s="62">
        <v>90.6</v>
      </c>
      <c r="BG492" s="63">
        <v>14.3</v>
      </c>
      <c r="BH492" s="8"/>
      <c r="BI492" s="62">
        <v>94.2</v>
      </c>
      <c r="BJ492" s="63">
        <v>15.8</v>
      </c>
      <c r="BL492" s="80">
        <v>103.5187530518</v>
      </c>
      <c r="BM492" s="10">
        <v>16.410697937009999</v>
      </c>
      <c r="BO492" s="80">
        <v>113.6397857666</v>
      </c>
      <c r="BP492" s="10">
        <v>25.388605117800001</v>
      </c>
      <c r="BR492" s="80">
        <v>110.41065979</v>
      </c>
      <c r="BS492" s="10">
        <v>25.421333312990001</v>
      </c>
      <c r="BU492" s="45">
        <v>105.5039596558</v>
      </c>
      <c r="BV492" s="10">
        <v>25.318433761600001</v>
      </c>
    </row>
    <row r="493" spans="1:74" x14ac:dyDescent="0.3">
      <c r="A493" s="62">
        <v>228</v>
      </c>
      <c r="B493" s="63">
        <v>16.8</v>
      </c>
      <c r="C493" s="8"/>
      <c r="D493" s="62">
        <v>189</v>
      </c>
      <c r="E493" s="63">
        <v>13.8</v>
      </c>
      <c r="F493" s="8"/>
      <c r="G493" s="62">
        <v>186</v>
      </c>
      <c r="H493" s="63">
        <v>13.8</v>
      </c>
      <c r="I493" s="8"/>
      <c r="J493" s="45">
        <v>185.51257324220001</v>
      </c>
      <c r="K493" s="63">
        <v>13.8</v>
      </c>
      <c r="L493" s="8"/>
      <c r="M493" s="62">
        <v>178</v>
      </c>
      <c r="N493" s="63">
        <v>13</v>
      </c>
      <c r="O493" s="8"/>
      <c r="P493" s="62">
        <v>176</v>
      </c>
      <c r="Q493" s="63">
        <v>14.3</v>
      </c>
      <c r="R493" s="8"/>
      <c r="S493" s="45">
        <v>166.40490722659999</v>
      </c>
      <c r="T493" s="63">
        <v>13.1</v>
      </c>
      <c r="U493" s="8"/>
      <c r="V493" s="62">
        <v>157</v>
      </c>
      <c r="W493" s="63">
        <v>12.1</v>
      </c>
      <c r="X493" s="8"/>
      <c r="Y493" s="62">
        <v>164</v>
      </c>
      <c r="Z493" s="63">
        <v>12.2</v>
      </c>
      <c r="AA493" s="8"/>
      <c r="AB493" s="45">
        <v>172.54528808590001</v>
      </c>
      <c r="AC493" s="63">
        <v>13.3</v>
      </c>
      <c r="AD493" s="8"/>
      <c r="AE493" s="62">
        <v>171</v>
      </c>
      <c r="AF493" s="63">
        <v>13.2</v>
      </c>
      <c r="AG493" s="8"/>
      <c r="AH493" s="62">
        <v>0.96799999999999997</v>
      </c>
      <c r="AI493" s="63">
        <v>13.2</v>
      </c>
      <c r="AJ493" s="8"/>
      <c r="AK493" s="45">
        <v>144.6358947754</v>
      </c>
      <c r="AL493" s="63">
        <v>12.2</v>
      </c>
      <c r="AM493" s="8"/>
      <c r="AN493" s="62">
        <v>164</v>
      </c>
      <c r="AO493" s="63">
        <v>15.1</v>
      </c>
      <c r="AP493" s="8"/>
      <c r="AQ493" s="45">
        <v>193.0262298584</v>
      </c>
      <c r="AR493" s="63">
        <v>15.2</v>
      </c>
      <c r="AS493" s="8"/>
      <c r="AT493" s="62">
        <v>193</v>
      </c>
      <c r="AU493" s="63">
        <v>15.2</v>
      </c>
      <c r="AV493" s="8"/>
      <c r="AW493" s="62">
        <v>103</v>
      </c>
      <c r="AX493" s="63">
        <v>12.6</v>
      </c>
      <c r="AY493" s="8"/>
      <c r="AZ493" s="62">
        <v>103</v>
      </c>
      <c r="BA493" s="63">
        <v>15.3</v>
      </c>
      <c r="BB493" s="8"/>
      <c r="BC493" s="45">
        <v>100.1632766724</v>
      </c>
      <c r="BD493" s="63">
        <v>17.600000000000001</v>
      </c>
      <c r="BF493" s="62">
        <v>90.2</v>
      </c>
      <c r="BG493" s="63">
        <v>14.2</v>
      </c>
      <c r="BH493" s="8"/>
      <c r="BI493" s="62">
        <v>93.8</v>
      </c>
      <c r="BJ493" s="63">
        <v>15.7</v>
      </c>
      <c r="BL493" s="80">
        <v>103.0963897705</v>
      </c>
      <c r="BM493" s="10">
        <v>16.293754577640001</v>
      </c>
      <c r="BO493" s="80">
        <v>113.3553619385</v>
      </c>
      <c r="BP493" s="10">
        <v>25.271966934200002</v>
      </c>
      <c r="BR493" s="80">
        <v>110.06764221189999</v>
      </c>
      <c r="BS493" s="10">
        <v>25.305305480960001</v>
      </c>
      <c r="BU493" s="45">
        <v>105.2247848511</v>
      </c>
      <c r="BV493" s="10">
        <v>25.20167350769</v>
      </c>
    </row>
    <row r="494" spans="1:74" x14ac:dyDescent="0.3">
      <c r="A494" s="62">
        <v>227</v>
      </c>
      <c r="B494" s="63">
        <v>16.7</v>
      </c>
      <c r="C494" s="8"/>
      <c r="D494" s="62">
        <v>189</v>
      </c>
      <c r="E494" s="63">
        <v>13.7</v>
      </c>
      <c r="F494" s="8"/>
      <c r="G494" s="62">
        <v>185</v>
      </c>
      <c r="H494" s="63">
        <v>13.7</v>
      </c>
      <c r="I494" s="8"/>
      <c r="J494" s="45">
        <v>184.75671386720001</v>
      </c>
      <c r="K494" s="63">
        <v>13.7</v>
      </c>
      <c r="L494" s="8"/>
      <c r="M494" s="62">
        <v>177</v>
      </c>
      <c r="N494" s="63">
        <v>12.9</v>
      </c>
      <c r="O494" s="8"/>
      <c r="P494" s="62">
        <v>175</v>
      </c>
      <c r="Q494" s="63">
        <v>14.2</v>
      </c>
      <c r="R494" s="8"/>
      <c r="S494" s="45">
        <v>165.65393066409999</v>
      </c>
      <c r="T494" s="63">
        <v>13</v>
      </c>
      <c r="U494" s="8"/>
      <c r="V494" s="62">
        <v>156</v>
      </c>
      <c r="W494" s="63">
        <v>12</v>
      </c>
      <c r="X494" s="8"/>
      <c r="Y494" s="62">
        <v>163</v>
      </c>
      <c r="Z494" s="63">
        <v>12.1</v>
      </c>
      <c r="AA494" s="8"/>
      <c r="AB494" s="45">
        <v>171.74499511720001</v>
      </c>
      <c r="AC494" s="63">
        <v>13.2</v>
      </c>
      <c r="AD494" s="8"/>
      <c r="AE494" s="62">
        <v>170</v>
      </c>
      <c r="AF494" s="63">
        <v>13.1</v>
      </c>
      <c r="AG494" s="8"/>
      <c r="AH494" s="62">
        <v>0.96799999999999997</v>
      </c>
      <c r="AI494" s="63">
        <v>13.1</v>
      </c>
      <c r="AJ494" s="8"/>
      <c r="AK494" s="45">
        <v>143.76235961910001</v>
      </c>
      <c r="AL494" s="63">
        <v>12.1</v>
      </c>
      <c r="AM494" s="8"/>
      <c r="AN494" s="62">
        <v>163</v>
      </c>
      <c r="AO494" s="63">
        <v>15</v>
      </c>
      <c r="AP494" s="8"/>
      <c r="AQ494" s="45">
        <v>192.3758392334</v>
      </c>
      <c r="AR494" s="63">
        <v>15.1</v>
      </c>
      <c r="AS494" s="8"/>
      <c r="AT494" s="62">
        <v>193</v>
      </c>
      <c r="AU494" s="63">
        <v>15.1</v>
      </c>
      <c r="AV494" s="8"/>
      <c r="AW494" s="62">
        <v>102</v>
      </c>
      <c r="AX494" s="63">
        <v>12.5</v>
      </c>
      <c r="AY494" s="8"/>
      <c r="AZ494" s="62">
        <v>103</v>
      </c>
      <c r="BA494" s="63">
        <v>15.2</v>
      </c>
      <c r="BB494" s="8"/>
      <c r="BC494" s="45">
        <v>99.821479797359999</v>
      </c>
      <c r="BD494" s="63">
        <v>17.5</v>
      </c>
      <c r="BF494" s="62">
        <v>89.8</v>
      </c>
      <c r="BG494" s="63">
        <v>14</v>
      </c>
      <c r="BH494" s="8"/>
      <c r="BI494" s="62">
        <v>93.5</v>
      </c>
      <c r="BJ494" s="63">
        <v>15.6</v>
      </c>
      <c r="BL494" s="80">
        <v>102.6610870361</v>
      </c>
      <c r="BM494" s="10">
        <v>16.176872253420001</v>
      </c>
      <c r="BO494" s="80">
        <v>113.07679748539999</v>
      </c>
      <c r="BP494" s="10">
        <v>25.155450820919999</v>
      </c>
      <c r="BR494" s="80">
        <v>109.72193908689999</v>
      </c>
      <c r="BS494" s="10">
        <v>25.18775177002</v>
      </c>
      <c r="BU494" s="45">
        <v>104.94194793699999</v>
      </c>
      <c r="BV494" s="10">
        <v>25.085706710819998</v>
      </c>
    </row>
    <row r="495" spans="1:74" x14ac:dyDescent="0.3">
      <c r="A495" s="62">
        <v>227</v>
      </c>
      <c r="B495" s="63">
        <v>16.7</v>
      </c>
      <c r="C495" s="8"/>
      <c r="D495" s="62">
        <v>188</v>
      </c>
      <c r="E495" s="63">
        <v>13.6</v>
      </c>
      <c r="F495" s="8"/>
      <c r="G495" s="62">
        <v>184</v>
      </c>
      <c r="H495" s="63">
        <v>13.6</v>
      </c>
      <c r="I495" s="8"/>
      <c r="J495" s="45">
        <v>183.99743652340001</v>
      </c>
      <c r="K495" s="63">
        <v>13.6</v>
      </c>
      <c r="L495" s="8"/>
      <c r="M495" s="62">
        <v>177</v>
      </c>
      <c r="N495" s="63">
        <v>12.8</v>
      </c>
      <c r="O495" s="8"/>
      <c r="P495" s="62">
        <v>174</v>
      </c>
      <c r="Q495" s="63">
        <v>14.1</v>
      </c>
      <c r="R495" s="8"/>
      <c r="S495" s="45">
        <v>164.88635253909999</v>
      </c>
      <c r="T495" s="63">
        <v>12.9</v>
      </c>
      <c r="U495" s="8"/>
      <c r="V495" s="62">
        <v>156</v>
      </c>
      <c r="W495" s="63">
        <v>11.9</v>
      </c>
      <c r="X495" s="8"/>
      <c r="Y495" s="62">
        <v>162</v>
      </c>
      <c r="Z495" s="63">
        <v>12</v>
      </c>
      <c r="AA495" s="8"/>
      <c r="AB495" s="45">
        <v>170.91052246090001</v>
      </c>
      <c r="AC495" s="63">
        <v>13.1</v>
      </c>
      <c r="AD495" s="8"/>
      <c r="AE495" s="62">
        <v>169</v>
      </c>
      <c r="AF495" s="63">
        <v>13</v>
      </c>
      <c r="AG495" s="8"/>
      <c r="AH495" s="62">
        <v>0.96799999999999997</v>
      </c>
      <c r="AI495" s="63">
        <v>13</v>
      </c>
      <c r="AJ495" s="8"/>
      <c r="AK495" s="45">
        <v>142.8819885254</v>
      </c>
      <c r="AL495" s="63">
        <v>12</v>
      </c>
      <c r="AM495" s="8"/>
      <c r="AN495" s="62">
        <v>163</v>
      </c>
      <c r="AO495" s="63">
        <v>14.9</v>
      </c>
      <c r="AP495" s="8"/>
      <c r="AQ495" s="45">
        <v>191.72300720210001</v>
      </c>
      <c r="AR495" s="63">
        <v>15</v>
      </c>
      <c r="AS495" s="8"/>
      <c r="AT495" s="62">
        <v>192</v>
      </c>
      <c r="AU495" s="63">
        <v>15</v>
      </c>
      <c r="AV495" s="8"/>
      <c r="AW495" s="62">
        <v>102</v>
      </c>
      <c r="AX495" s="63">
        <v>12.4</v>
      </c>
      <c r="AY495" s="8"/>
      <c r="AZ495" s="62">
        <v>103</v>
      </c>
      <c r="BA495" s="63">
        <v>15.1</v>
      </c>
      <c r="BB495" s="8"/>
      <c r="BC495" s="45">
        <v>99.463569641109999</v>
      </c>
      <c r="BD495" s="63">
        <v>17.399999999999999</v>
      </c>
      <c r="BF495" s="62">
        <v>89.4</v>
      </c>
      <c r="BG495" s="63">
        <v>13.9</v>
      </c>
      <c r="BH495" s="8"/>
      <c r="BI495" s="62">
        <v>93.1</v>
      </c>
      <c r="BJ495" s="63">
        <v>15.5</v>
      </c>
      <c r="BL495" s="80">
        <v>102.22212219239999</v>
      </c>
      <c r="BM495" s="10">
        <v>16.060356140140001</v>
      </c>
      <c r="BO495" s="80">
        <v>112.807510376</v>
      </c>
      <c r="BP495" s="10">
        <v>25.038995742800001</v>
      </c>
      <c r="BR495" s="80">
        <v>109.38502502439999</v>
      </c>
      <c r="BS495" s="10">
        <v>25.0708694458</v>
      </c>
      <c r="BU495" s="45">
        <v>104.6505661011</v>
      </c>
      <c r="BV495" s="10">
        <v>24.96827507019</v>
      </c>
    </row>
    <row r="496" spans="1:74" x14ac:dyDescent="0.3">
      <c r="A496" s="62">
        <v>227</v>
      </c>
      <c r="B496" s="63">
        <v>16.600000000000001</v>
      </c>
      <c r="C496" s="8"/>
      <c r="D496" s="62">
        <v>187</v>
      </c>
      <c r="E496" s="63">
        <v>13.5</v>
      </c>
      <c r="F496" s="8"/>
      <c r="G496" s="62">
        <v>183</v>
      </c>
      <c r="H496" s="63">
        <v>13.5</v>
      </c>
      <c r="I496" s="8"/>
      <c r="J496" s="45">
        <v>183.23327636720001</v>
      </c>
      <c r="K496" s="63">
        <v>13.5</v>
      </c>
      <c r="L496" s="8"/>
      <c r="M496" s="62">
        <v>176</v>
      </c>
      <c r="N496" s="63">
        <v>12.7</v>
      </c>
      <c r="O496" s="8"/>
      <c r="P496" s="62">
        <v>174</v>
      </c>
      <c r="Q496" s="63">
        <v>14</v>
      </c>
      <c r="R496" s="8"/>
      <c r="S496" s="45">
        <v>164.09289550779999</v>
      </c>
      <c r="T496" s="63">
        <v>12.8</v>
      </c>
      <c r="U496" s="8"/>
      <c r="V496" s="62">
        <v>155</v>
      </c>
      <c r="W496" s="63">
        <v>11.8</v>
      </c>
      <c r="X496" s="8"/>
      <c r="Y496" s="62">
        <v>161</v>
      </c>
      <c r="Z496" s="63">
        <v>11.9</v>
      </c>
      <c r="AA496" s="8"/>
      <c r="AB496" s="45">
        <v>170.08044433590001</v>
      </c>
      <c r="AC496" s="63">
        <v>13</v>
      </c>
      <c r="AD496" s="8"/>
      <c r="AE496" s="62">
        <v>168</v>
      </c>
      <c r="AF496" s="63">
        <v>12.9</v>
      </c>
      <c r="AG496" s="8"/>
      <c r="AH496" s="62">
        <v>0.96799999999999997</v>
      </c>
      <c r="AI496" s="63">
        <v>12.9</v>
      </c>
      <c r="AJ496" s="8"/>
      <c r="AK496" s="45">
        <v>142.00064086910001</v>
      </c>
      <c r="AL496" s="63">
        <v>11.9</v>
      </c>
      <c r="AM496" s="8"/>
      <c r="AN496" s="62">
        <v>162</v>
      </c>
      <c r="AO496" s="63">
        <v>14.8</v>
      </c>
      <c r="AP496" s="8"/>
      <c r="AQ496" s="45">
        <v>191.05210876460001</v>
      </c>
      <c r="AR496" s="63">
        <v>14.9</v>
      </c>
      <c r="AS496" s="8"/>
      <c r="AT496" s="62">
        <v>191</v>
      </c>
      <c r="AU496" s="63">
        <v>14.9</v>
      </c>
      <c r="AV496" s="8"/>
      <c r="AW496" s="62">
        <v>102</v>
      </c>
      <c r="AX496" s="63">
        <v>12.3</v>
      </c>
      <c r="AY496" s="8"/>
      <c r="AZ496" s="62">
        <v>102</v>
      </c>
      <c r="BA496" s="63">
        <v>15</v>
      </c>
      <c r="BB496" s="8"/>
      <c r="BC496" s="45">
        <v>99.124946594240001</v>
      </c>
      <c r="BD496" s="63">
        <v>17.3</v>
      </c>
      <c r="BF496" s="62">
        <v>88.9</v>
      </c>
      <c r="BG496" s="63">
        <v>13.8</v>
      </c>
      <c r="BH496" s="8"/>
      <c r="BI496" s="62">
        <v>92.7</v>
      </c>
      <c r="BJ496" s="63">
        <v>15.3</v>
      </c>
      <c r="BL496" s="80">
        <v>101.7716827393</v>
      </c>
      <c r="BM496" s="10">
        <v>15.94359588623</v>
      </c>
      <c r="BO496" s="80">
        <v>112.5199127197</v>
      </c>
      <c r="BP496" s="10">
        <v>24.922052383419999</v>
      </c>
      <c r="BR496" s="80">
        <v>109.0583648682</v>
      </c>
      <c r="BS496" s="10">
        <v>24.954902648929998</v>
      </c>
      <c r="BU496" s="45">
        <v>104.36614227290001</v>
      </c>
      <c r="BV496" s="10">
        <v>24.851881027219999</v>
      </c>
    </row>
    <row r="497" spans="1:74" x14ac:dyDescent="0.3">
      <c r="A497" s="62">
        <v>227</v>
      </c>
      <c r="B497" s="63">
        <v>16.600000000000001</v>
      </c>
      <c r="C497" s="8"/>
      <c r="D497" s="62">
        <v>186</v>
      </c>
      <c r="E497" s="63">
        <v>13.4</v>
      </c>
      <c r="F497" s="8"/>
      <c r="G497" s="62">
        <v>183</v>
      </c>
      <c r="H497" s="63">
        <v>13.4</v>
      </c>
      <c r="I497" s="8"/>
      <c r="J497" s="45">
        <v>182.43884277340001</v>
      </c>
      <c r="K497" s="63">
        <v>13.4</v>
      </c>
      <c r="L497" s="8"/>
      <c r="M497" s="62">
        <v>175</v>
      </c>
      <c r="N497" s="63">
        <v>12.6</v>
      </c>
      <c r="O497" s="8"/>
      <c r="P497" s="62">
        <v>173</v>
      </c>
      <c r="Q497" s="63">
        <v>13.9</v>
      </c>
      <c r="R497" s="8"/>
      <c r="S497" s="45">
        <v>163.30090332029999</v>
      </c>
      <c r="T497" s="63">
        <v>12.7</v>
      </c>
      <c r="U497" s="8"/>
      <c r="V497" s="62">
        <v>154</v>
      </c>
      <c r="W497" s="63">
        <v>11.7</v>
      </c>
      <c r="X497" s="8"/>
      <c r="Y497" s="62">
        <v>160</v>
      </c>
      <c r="Z497" s="63">
        <v>11.8</v>
      </c>
      <c r="AA497" s="8"/>
      <c r="AB497" s="45">
        <v>169.24157714840001</v>
      </c>
      <c r="AC497" s="63">
        <v>12.9</v>
      </c>
      <c r="AD497" s="8"/>
      <c r="AE497" s="62">
        <v>167</v>
      </c>
      <c r="AF497" s="63">
        <v>12.8</v>
      </c>
      <c r="AG497" s="8"/>
      <c r="AH497" s="62">
        <v>0.96799999999999997</v>
      </c>
      <c r="AI497" s="63">
        <v>12.8</v>
      </c>
      <c r="AJ497" s="8"/>
      <c r="AK497" s="45">
        <v>141.1056213379</v>
      </c>
      <c r="AL497" s="63">
        <v>11.8</v>
      </c>
      <c r="AM497" s="8"/>
      <c r="AN497" s="62">
        <v>162</v>
      </c>
      <c r="AO497" s="63">
        <v>14.7</v>
      </c>
      <c r="AP497" s="8"/>
      <c r="AQ497" s="45">
        <v>190.36070251460001</v>
      </c>
      <c r="AR497" s="63">
        <v>14.8</v>
      </c>
      <c r="AS497" s="8"/>
      <c r="AT497" s="62">
        <v>191</v>
      </c>
      <c r="AU497" s="63">
        <v>14.8</v>
      </c>
      <c r="AV497" s="8"/>
      <c r="AW497" s="62">
        <v>101</v>
      </c>
      <c r="AX497" s="63">
        <v>12.2</v>
      </c>
      <c r="AY497" s="8"/>
      <c r="AZ497" s="62">
        <v>102</v>
      </c>
      <c r="BA497" s="63">
        <v>14.9</v>
      </c>
      <c r="BB497" s="8"/>
      <c r="BC497" s="45">
        <v>98.795600891109999</v>
      </c>
      <c r="BD497" s="63">
        <v>17.2</v>
      </c>
      <c r="BF497" s="62">
        <v>88.5</v>
      </c>
      <c r="BG497" s="63">
        <v>13.7</v>
      </c>
      <c r="BH497" s="8"/>
      <c r="BI497" s="62">
        <v>92.4</v>
      </c>
      <c r="BJ497" s="63">
        <v>15.2</v>
      </c>
      <c r="BL497" s="80">
        <v>101.3332061768</v>
      </c>
      <c r="BM497" s="10">
        <v>15.82689666748</v>
      </c>
      <c r="BO497" s="80">
        <v>112.2417144775</v>
      </c>
      <c r="BP497" s="10">
        <v>24.805658340450002</v>
      </c>
      <c r="BR497" s="80">
        <v>108.7312164307</v>
      </c>
      <c r="BS497" s="10">
        <v>24.837715148929998</v>
      </c>
      <c r="BU497" s="45">
        <v>104.08525848390001</v>
      </c>
      <c r="BV497" s="10">
        <v>24.735975265499999</v>
      </c>
    </row>
    <row r="498" spans="1:74" x14ac:dyDescent="0.3">
      <c r="A498" s="62">
        <v>226</v>
      </c>
      <c r="B498" s="63">
        <v>16.5</v>
      </c>
      <c r="C498" s="8"/>
      <c r="D498" s="62">
        <v>185</v>
      </c>
      <c r="E498" s="63">
        <v>13.3</v>
      </c>
      <c r="F498" s="8"/>
      <c r="G498" s="62">
        <v>182</v>
      </c>
      <c r="H498" s="63">
        <v>13.3</v>
      </c>
      <c r="I498" s="8"/>
      <c r="J498" s="45">
        <v>181.63220214840001</v>
      </c>
      <c r="K498" s="63">
        <v>13.3</v>
      </c>
      <c r="L498" s="8"/>
      <c r="M498" s="62">
        <v>174</v>
      </c>
      <c r="N498" s="63">
        <v>12.5</v>
      </c>
      <c r="O498" s="8"/>
      <c r="P498" s="62">
        <v>172</v>
      </c>
      <c r="Q498" s="63">
        <v>13.8</v>
      </c>
      <c r="R498" s="8"/>
      <c r="S498" s="45">
        <v>162.49475097659999</v>
      </c>
      <c r="T498" s="63">
        <v>12.6</v>
      </c>
      <c r="U498" s="8"/>
      <c r="V498" s="62">
        <v>153</v>
      </c>
      <c r="W498" s="63">
        <v>11.6</v>
      </c>
      <c r="X498" s="8"/>
      <c r="Y498" s="62">
        <v>159</v>
      </c>
      <c r="Z498" s="63">
        <v>11.7</v>
      </c>
      <c r="AA498" s="8"/>
      <c r="AB498" s="45">
        <v>168.38464355470001</v>
      </c>
      <c r="AC498" s="63">
        <v>12.8</v>
      </c>
      <c r="AD498" s="8"/>
      <c r="AE498" s="62">
        <v>167</v>
      </c>
      <c r="AF498" s="63">
        <v>12.7</v>
      </c>
      <c r="AG498" s="8"/>
      <c r="AH498" s="62">
        <v>0.96799999999999997</v>
      </c>
      <c r="AI498" s="63">
        <v>12.7</v>
      </c>
      <c r="AJ498" s="8"/>
      <c r="AK498" s="45">
        <v>140.1847229004</v>
      </c>
      <c r="AL498" s="63">
        <v>11.7</v>
      </c>
      <c r="AM498" s="8"/>
      <c r="AN498" s="62">
        <v>161</v>
      </c>
      <c r="AO498" s="63">
        <v>14.6</v>
      </c>
      <c r="AP498" s="8"/>
      <c r="AQ498" s="45">
        <v>189.6609954834</v>
      </c>
      <c r="AR498" s="63">
        <v>14.7</v>
      </c>
      <c r="AS498" s="8"/>
      <c r="AT498" s="62">
        <v>190</v>
      </c>
      <c r="AU498" s="63">
        <v>14.7</v>
      </c>
      <c r="AV498" s="8"/>
      <c r="AW498" s="62">
        <v>101</v>
      </c>
      <c r="AX498" s="63">
        <v>12.1</v>
      </c>
      <c r="AY498" s="8"/>
      <c r="AZ498" s="62">
        <v>102</v>
      </c>
      <c r="BA498" s="63">
        <v>14.8</v>
      </c>
      <c r="BB498" s="8"/>
      <c r="BC498" s="45">
        <v>98.433113098139998</v>
      </c>
      <c r="BD498" s="63">
        <v>17.100000000000001</v>
      </c>
      <c r="BF498" s="62">
        <v>88.1</v>
      </c>
      <c r="BG498" s="63">
        <v>13.6</v>
      </c>
      <c r="BH498" s="8"/>
      <c r="BI498" s="62">
        <v>92</v>
      </c>
      <c r="BJ498" s="63">
        <v>15.1</v>
      </c>
      <c r="BL498" s="80">
        <v>100.8966827393</v>
      </c>
      <c r="BM498" s="10">
        <v>15.71013641357</v>
      </c>
      <c r="BO498" s="80">
        <v>111.969619751</v>
      </c>
      <c r="BP498" s="10">
        <v>24.689264297489999</v>
      </c>
      <c r="BR498" s="80">
        <v>108.4245758057</v>
      </c>
      <c r="BS498" s="10">
        <v>24.72144317627</v>
      </c>
      <c r="BU498" s="45">
        <v>103.79284667970001</v>
      </c>
      <c r="BV498" s="10">
        <v>24.61866569519</v>
      </c>
    </row>
    <row r="499" spans="1:74" x14ac:dyDescent="0.3">
      <c r="A499" s="62">
        <v>226</v>
      </c>
      <c r="B499" s="63">
        <v>16.5</v>
      </c>
      <c r="C499" s="8"/>
      <c r="D499" s="62">
        <v>184</v>
      </c>
      <c r="E499" s="63">
        <v>13.2</v>
      </c>
      <c r="F499" s="8"/>
      <c r="G499" s="62">
        <v>181</v>
      </c>
      <c r="H499" s="63">
        <v>13.2</v>
      </c>
      <c r="I499" s="8"/>
      <c r="J499" s="45">
        <v>180.82604980470001</v>
      </c>
      <c r="K499" s="63">
        <v>13.2</v>
      </c>
      <c r="L499" s="8"/>
      <c r="M499" s="62">
        <v>173</v>
      </c>
      <c r="N499" s="63">
        <v>12.4</v>
      </c>
      <c r="O499" s="8"/>
      <c r="P499" s="62">
        <v>172</v>
      </c>
      <c r="Q499" s="63">
        <v>13.7</v>
      </c>
      <c r="R499" s="8"/>
      <c r="S499" s="45">
        <v>161.65783691409999</v>
      </c>
      <c r="T499" s="63">
        <v>12.5</v>
      </c>
      <c r="U499" s="8"/>
      <c r="V499" s="62">
        <v>152</v>
      </c>
      <c r="W499" s="63">
        <v>11.5</v>
      </c>
      <c r="X499" s="8"/>
      <c r="Y499" s="62">
        <v>158</v>
      </c>
      <c r="Z499" s="63">
        <v>11.6</v>
      </c>
      <c r="AA499" s="8"/>
      <c r="AB499" s="45">
        <v>167.51110839840001</v>
      </c>
      <c r="AC499" s="63">
        <v>12.7</v>
      </c>
      <c r="AD499" s="8"/>
      <c r="AE499" s="62">
        <v>166</v>
      </c>
      <c r="AF499" s="63">
        <v>12.6</v>
      </c>
      <c r="AG499" s="8"/>
      <c r="AH499" s="62">
        <v>0.96799999999999997</v>
      </c>
      <c r="AI499" s="63">
        <v>12.6</v>
      </c>
      <c r="AJ499" s="8"/>
      <c r="AK499" s="45">
        <v>139.2657775879</v>
      </c>
      <c r="AL499" s="63">
        <v>11.6</v>
      </c>
      <c r="AM499" s="8"/>
      <c r="AN499" s="62">
        <v>161</v>
      </c>
      <c r="AO499" s="63">
        <v>14.5</v>
      </c>
      <c r="AP499" s="8"/>
      <c r="AQ499" s="45">
        <v>188.95835876460001</v>
      </c>
      <c r="AR499" s="63">
        <v>14.6</v>
      </c>
      <c r="AS499" s="8"/>
      <c r="AT499" s="62">
        <v>189</v>
      </c>
      <c r="AU499" s="63">
        <v>14.6</v>
      </c>
      <c r="AV499" s="8"/>
      <c r="AW499" s="62">
        <v>101</v>
      </c>
      <c r="AX499" s="63">
        <v>12.1</v>
      </c>
      <c r="AY499" s="8"/>
      <c r="AZ499" s="62">
        <v>101</v>
      </c>
      <c r="BA499" s="63">
        <v>14.7</v>
      </c>
      <c r="BB499" s="8"/>
      <c r="BC499" s="45">
        <v>98.112922668460001</v>
      </c>
      <c r="BD499" s="63">
        <v>16.899999999999999</v>
      </c>
      <c r="BF499" s="62">
        <v>87.6</v>
      </c>
      <c r="BG499" s="63">
        <v>13.5</v>
      </c>
      <c r="BH499" s="8"/>
      <c r="BI499" s="62">
        <v>91.6</v>
      </c>
      <c r="BJ499" s="63">
        <v>15</v>
      </c>
      <c r="BL499" s="80">
        <v>100.4792022705</v>
      </c>
      <c r="BM499" s="10">
        <v>15.59374237061</v>
      </c>
      <c r="BO499" s="80">
        <v>111.6712799072</v>
      </c>
      <c r="BP499" s="10">
        <v>24.57183265686</v>
      </c>
      <c r="BR499" s="80">
        <v>108.12428283689999</v>
      </c>
      <c r="BS499" s="10">
        <v>24.60523223877</v>
      </c>
      <c r="BU499" s="45">
        <v>103.49890136720001</v>
      </c>
      <c r="BV499" s="10">
        <v>24.502027511600001</v>
      </c>
    </row>
    <row r="500" spans="1:74" x14ac:dyDescent="0.3">
      <c r="A500" s="62">
        <v>226</v>
      </c>
      <c r="B500" s="63">
        <v>16.399999999999999</v>
      </c>
      <c r="C500" s="8"/>
      <c r="D500" s="62">
        <v>183</v>
      </c>
      <c r="E500" s="63">
        <v>13.1</v>
      </c>
      <c r="F500" s="8"/>
      <c r="G500" s="62">
        <v>180</v>
      </c>
      <c r="H500" s="63">
        <v>13.1</v>
      </c>
      <c r="I500" s="8"/>
      <c r="J500" s="45">
        <v>180.00524902340001</v>
      </c>
      <c r="K500" s="63">
        <v>13.1</v>
      </c>
      <c r="L500" s="8"/>
      <c r="M500" s="62">
        <v>172</v>
      </c>
      <c r="N500" s="63">
        <v>12.3</v>
      </c>
      <c r="O500" s="8"/>
      <c r="P500" s="62">
        <v>171</v>
      </c>
      <c r="Q500" s="63">
        <v>13.6</v>
      </c>
      <c r="R500" s="8"/>
      <c r="S500" s="45">
        <v>160.81701660159999</v>
      </c>
      <c r="T500" s="63">
        <v>12.4</v>
      </c>
      <c r="U500" s="8"/>
      <c r="V500" s="62">
        <v>151</v>
      </c>
      <c r="W500" s="63">
        <v>11.4</v>
      </c>
      <c r="X500" s="8"/>
      <c r="Y500" s="62">
        <v>157</v>
      </c>
      <c r="Z500" s="63">
        <v>11.5</v>
      </c>
      <c r="AA500" s="8"/>
      <c r="AB500" s="45">
        <v>166.63562011720001</v>
      </c>
      <c r="AC500" s="63">
        <v>12.6</v>
      </c>
      <c r="AD500" s="8"/>
      <c r="AE500" s="62">
        <v>165</v>
      </c>
      <c r="AF500" s="63">
        <v>12.5</v>
      </c>
      <c r="AG500" s="8"/>
      <c r="AH500" s="62">
        <v>0.96799999999999997</v>
      </c>
      <c r="AI500" s="63">
        <v>12.5</v>
      </c>
      <c r="AJ500" s="8"/>
      <c r="AK500" s="45">
        <v>138.34829711910001</v>
      </c>
      <c r="AL500" s="63">
        <v>11.5</v>
      </c>
      <c r="AM500" s="8"/>
      <c r="AN500" s="62">
        <v>160</v>
      </c>
      <c r="AO500" s="63">
        <v>14.4</v>
      </c>
      <c r="AP500" s="8"/>
      <c r="AQ500" s="45">
        <v>188.2215423584</v>
      </c>
      <c r="AR500" s="63">
        <v>14.5</v>
      </c>
      <c r="AS500" s="8"/>
      <c r="AT500" s="62">
        <v>188</v>
      </c>
      <c r="AU500" s="63">
        <v>14.5</v>
      </c>
      <c r="AV500" s="8"/>
      <c r="AW500" s="62">
        <v>100</v>
      </c>
      <c r="AX500" s="63">
        <v>12</v>
      </c>
      <c r="AY500" s="8"/>
      <c r="AZ500" s="62">
        <v>101</v>
      </c>
      <c r="BA500" s="63">
        <v>14.6</v>
      </c>
      <c r="BB500" s="8"/>
      <c r="BC500" s="45">
        <v>97.80884552002</v>
      </c>
      <c r="BD500" s="63">
        <v>16.8</v>
      </c>
      <c r="BF500" s="62">
        <v>87.2</v>
      </c>
      <c r="BG500" s="63">
        <v>13.3</v>
      </c>
      <c r="BH500" s="8"/>
      <c r="BI500" s="62">
        <v>91.2</v>
      </c>
      <c r="BJ500" s="63">
        <v>14.9</v>
      </c>
      <c r="BL500" s="80">
        <v>100.0749053955</v>
      </c>
      <c r="BM500" s="10">
        <v>15.47734832764</v>
      </c>
      <c r="BO500" s="80">
        <v>111.381729126</v>
      </c>
      <c r="BP500" s="10">
        <v>24.45513343811</v>
      </c>
      <c r="BR500" s="80">
        <v>107.81893920900001</v>
      </c>
      <c r="BS500" s="10">
        <v>24.487993240360002</v>
      </c>
      <c r="BU500" s="45">
        <v>103.20263671879999</v>
      </c>
      <c r="BV500" s="10">
        <v>24.385694503780002</v>
      </c>
    </row>
    <row r="501" spans="1:74" x14ac:dyDescent="0.3">
      <c r="A501" s="62">
        <v>225</v>
      </c>
      <c r="B501" s="63">
        <v>16.399999999999999</v>
      </c>
      <c r="C501" s="8"/>
      <c r="D501" s="62">
        <v>182</v>
      </c>
      <c r="E501" s="63">
        <v>13</v>
      </c>
      <c r="F501" s="8"/>
      <c r="G501" s="62">
        <v>179</v>
      </c>
      <c r="H501" s="63">
        <v>13</v>
      </c>
      <c r="I501" s="8"/>
      <c r="J501" s="45">
        <v>179.14978027340001</v>
      </c>
      <c r="K501" s="63">
        <v>13</v>
      </c>
      <c r="L501" s="8"/>
      <c r="M501" s="62">
        <v>171</v>
      </c>
      <c r="N501" s="63">
        <v>12.2</v>
      </c>
      <c r="O501" s="8"/>
      <c r="P501" s="62">
        <v>170</v>
      </c>
      <c r="Q501" s="63">
        <v>13.5</v>
      </c>
      <c r="R501" s="8"/>
      <c r="S501" s="45">
        <v>159.97473144529999</v>
      </c>
      <c r="T501" s="63">
        <v>12.3</v>
      </c>
      <c r="U501" s="8"/>
      <c r="V501" s="62">
        <v>150</v>
      </c>
      <c r="W501" s="63">
        <v>11.3</v>
      </c>
      <c r="X501" s="8"/>
      <c r="Y501" s="62">
        <v>156</v>
      </c>
      <c r="Z501" s="63">
        <v>11.4</v>
      </c>
      <c r="AA501" s="8"/>
      <c r="AB501" s="45">
        <v>165.74108886720001</v>
      </c>
      <c r="AC501" s="63">
        <v>12.5</v>
      </c>
      <c r="AD501" s="8"/>
      <c r="AE501" s="62">
        <v>164</v>
      </c>
      <c r="AF501" s="63">
        <v>12.4</v>
      </c>
      <c r="AG501" s="8"/>
      <c r="AH501" s="62">
        <v>0.96799999999999997</v>
      </c>
      <c r="AI501" s="63">
        <v>12.4</v>
      </c>
      <c r="AJ501" s="8"/>
      <c r="AK501" s="45">
        <v>137.39419555660001</v>
      </c>
      <c r="AL501" s="63">
        <v>11.4</v>
      </c>
      <c r="AM501" s="8"/>
      <c r="AN501" s="62">
        <v>159</v>
      </c>
      <c r="AO501" s="63">
        <v>14.3</v>
      </c>
      <c r="AP501" s="8"/>
      <c r="AQ501" s="45">
        <v>187.4744720459</v>
      </c>
      <c r="AR501" s="63">
        <v>14.4</v>
      </c>
      <c r="AS501" s="8"/>
      <c r="AT501" s="62">
        <v>188</v>
      </c>
      <c r="AU501" s="63">
        <v>14.4</v>
      </c>
      <c r="AV501" s="8"/>
      <c r="AW501" s="62">
        <v>99.9</v>
      </c>
      <c r="AX501" s="63">
        <v>11.9</v>
      </c>
      <c r="AY501" s="8"/>
      <c r="AZ501" s="62">
        <v>101</v>
      </c>
      <c r="BA501" s="63">
        <v>14.5</v>
      </c>
      <c r="BB501" s="8"/>
      <c r="BC501" s="45">
        <v>97.463996887210001</v>
      </c>
      <c r="BD501" s="63">
        <v>16.7</v>
      </c>
      <c r="BF501" s="62">
        <v>86.8</v>
      </c>
      <c r="BG501" s="63">
        <v>13.2</v>
      </c>
      <c r="BH501" s="8"/>
      <c r="BI501" s="62">
        <v>90.8</v>
      </c>
      <c r="BJ501" s="63">
        <v>14.8</v>
      </c>
      <c r="BL501" s="80">
        <v>99.667922973629999</v>
      </c>
      <c r="BM501" s="10">
        <v>15.360404968259999</v>
      </c>
      <c r="BO501" s="80">
        <v>111.0896148682</v>
      </c>
      <c r="BP501" s="10">
        <v>24.339044570919999</v>
      </c>
      <c r="BR501" s="80">
        <v>107.5258483887</v>
      </c>
      <c r="BS501" s="10">
        <v>24.371294021610002</v>
      </c>
      <c r="BU501" s="45">
        <v>102.9011230469</v>
      </c>
      <c r="BV501" s="10">
        <v>24.26875114441</v>
      </c>
    </row>
    <row r="502" spans="1:74" x14ac:dyDescent="0.3">
      <c r="A502" s="62">
        <v>225</v>
      </c>
      <c r="B502" s="63">
        <v>16.3</v>
      </c>
      <c r="C502" s="8"/>
      <c r="D502" s="62">
        <v>181</v>
      </c>
      <c r="E502" s="63">
        <v>12.9</v>
      </c>
      <c r="F502" s="8"/>
      <c r="G502" s="62">
        <v>179</v>
      </c>
      <c r="H502" s="63">
        <v>12.9</v>
      </c>
      <c r="I502" s="8"/>
      <c r="J502" s="45">
        <v>178.29333496090001</v>
      </c>
      <c r="K502" s="63">
        <v>12.9</v>
      </c>
      <c r="L502" s="8"/>
      <c r="M502" s="62">
        <v>170</v>
      </c>
      <c r="N502" s="63">
        <v>12.1</v>
      </c>
      <c r="O502" s="8"/>
      <c r="P502" s="62">
        <v>170</v>
      </c>
      <c r="Q502" s="63">
        <v>13.4</v>
      </c>
      <c r="R502" s="8"/>
      <c r="S502" s="45">
        <v>159.10949707029999</v>
      </c>
      <c r="T502" s="63">
        <v>12.2</v>
      </c>
      <c r="U502" s="8"/>
      <c r="V502" s="62">
        <v>149</v>
      </c>
      <c r="W502" s="63">
        <v>11.2</v>
      </c>
      <c r="X502" s="8"/>
      <c r="Y502" s="62">
        <v>155</v>
      </c>
      <c r="Z502" s="63">
        <v>11.3</v>
      </c>
      <c r="AA502" s="8"/>
      <c r="AB502" s="45">
        <v>164.82116699220001</v>
      </c>
      <c r="AC502" s="63">
        <v>12.4</v>
      </c>
      <c r="AD502" s="8"/>
      <c r="AE502" s="62">
        <v>163</v>
      </c>
      <c r="AF502" s="63">
        <v>12.3</v>
      </c>
      <c r="AG502" s="8"/>
      <c r="AH502" s="62">
        <v>0.96799999999999997</v>
      </c>
      <c r="AI502" s="63">
        <v>12.3</v>
      </c>
      <c r="AJ502" s="8"/>
      <c r="AK502" s="45">
        <v>136.4317932129</v>
      </c>
      <c r="AL502" s="63">
        <v>11.3</v>
      </c>
      <c r="AM502" s="8"/>
      <c r="AN502" s="62">
        <v>159</v>
      </c>
      <c r="AO502" s="63">
        <v>14.2</v>
      </c>
      <c r="AP502" s="8"/>
      <c r="AQ502" s="45">
        <v>186.7264251709</v>
      </c>
      <c r="AR502" s="63">
        <v>14.3</v>
      </c>
      <c r="AS502" s="8"/>
      <c r="AT502" s="62">
        <v>187</v>
      </c>
      <c r="AU502" s="63">
        <v>14.3</v>
      </c>
      <c r="AV502" s="8"/>
      <c r="AW502" s="62">
        <v>99.6</v>
      </c>
      <c r="AX502" s="63">
        <v>11.8</v>
      </c>
      <c r="AY502" s="8"/>
      <c r="AZ502" s="62">
        <v>100</v>
      </c>
      <c r="BA502" s="63">
        <v>14.4</v>
      </c>
      <c r="BB502" s="8"/>
      <c r="BC502" s="45">
        <v>97.116096496579999</v>
      </c>
      <c r="BD502" s="63">
        <v>16.600000000000001</v>
      </c>
      <c r="BF502" s="62">
        <v>86.4</v>
      </c>
      <c r="BG502" s="63">
        <v>13.1</v>
      </c>
      <c r="BH502" s="8"/>
      <c r="BI502" s="62">
        <v>90.4</v>
      </c>
      <c r="BJ502" s="63">
        <v>14.6</v>
      </c>
      <c r="BL502" s="80">
        <v>99.327590942379999</v>
      </c>
      <c r="BM502" s="10">
        <v>15.24388885498</v>
      </c>
      <c r="BO502" s="80">
        <v>110.7944488525</v>
      </c>
      <c r="BP502" s="10">
        <v>24.221551895139999</v>
      </c>
      <c r="BR502" s="80">
        <v>107.2353210449</v>
      </c>
      <c r="BS502" s="10">
        <v>24.25520515442</v>
      </c>
      <c r="BU502" s="45">
        <v>102.60632324220001</v>
      </c>
      <c r="BV502" s="10">
        <v>24.151929855350001</v>
      </c>
    </row>
    <row r="503" spans="1:74" x14ac:dyDescent="0.3">
      <c r="A503" s="62">
        <v>225</v>
      </c>
      <c r="B503" s="63">
        <v>16.3</v>
      </c>
      <c r="C503" s="8"/>
      <c r="D503" s="62">
        <v>180</v>
      </c>
      <c r="E503" s="63">
        <v>12.8</v>
      </c>
      <c r="F503" s="8"/>
      <c r="G503" s="62">
        <v>178</v>
      </c>
      <c r="H503" s="63">
        <v>12.8</v>
      </c>
      <c r="I503" s="8"/>
      <c r="J503" s="45">
        <v>177.43542480470001</v>
      </c>
      <c r="K503" s="63">
        <v>12.8</v>
      </c>
      <c r="L503" s="8"/>
      <c r="M503" s="62">
        <v>169</v>
      </c>
      <c r="N503" s="63">
        <v>12</v>
      </c>
      <c r="O503" s="8"/>
      <c r="P503" s="62">
        <v>169</v>
      </c>
      <c r="Q503" s="63">
        <v>13.3</v>
      </c>
      <c r="R503" s="8"/>
      <c r="S503" s="45">
        <v>158.22180175779999</v>
      </c>
      <c r="T503" s="63">
        <v>12.1</v>
      </c>
      <c r="U503" s="8"/>
      <c r="V503" s="62">
        <v>148</v>
      </c>
      <c r="W503" s="63">
        <v>11.1</v>
      </c>
      <c r="X503" s="8"/>
      <c r="Y503" s="62">
        <v>154</v>
      </c>
      <c r="Z503" s="63">
        <v>11.2</v>
      </c>
      <c r="AA503" s="8"/>
      <c r="AB503" s="45">
        <v>163.90466308590001</v>
      </c>
      <c r="AC503" s="63">
        <v>12.3</v>
      </c>
      <c r="AD503" s="8"/>
      <c r="AE503" s="62">
        <v>162</v>
      </c>
      <c r="AF503" s="63">
        <v>12.2</v>
      </c>
      <c r="AG503" s="8"/>
      <c r="AH503" s="62">
        <v>0.96799999999999997</v>
      </c>
      <c r="AI503" s="63">
        <v>12.2</v>
      </c>
      <c r="AJ503" s="8"/>
      <c r="AK503" s="45">
        <v>135.48306274410001</v>
      </c>
      <c r="AL503" s="63">
        <v>11.2</v>
      </c>
      <c r="AM503" s="8"/>
      <c r="AN503" s="62">
        <v>158</v>
      </c>
      <c r="AO503" s="63">
        <v>14.1</v>
      </c>
      <c r="AP503" s="8"/>
      <c r="AQ503" s="45">
        <v>185.9559173584</v>
      </c>
      <c r="AR503" s="63">
        <v>14.2</v>
      </c>
      <c r="AS503" s="8"/>
      <c r="AT503" s="62">
        <v>186</v>
      </c>
      <c r="AU503" s="63">
        <v>14.2</v>
      </c>
      <c r="AV503" s="8"/>
      <c r="AW503" s="62">
        <v>99.2</v>
      </c>
      <c r="AX503" s="63">
        <v>11.7</v>
      </c>
      <c r="AY503" s="8"/>
      <c r="AZ503" s="62">
        <v>100</v>
      </c>
      <c r="BA503" s="63">
        <v>14.3</v>
      </c>
      <c r="BB503" s="8"/>
      <c r="BC503" s="45">
        <v>96.741096496579999</v>
      </c>
      <c r="BD503" s="63">
        <v>16.5</v>
      </c>
      <c r="BF503" s="62">
        <v>85.9</v>
      </c>
      <c r="BG503" s="63">
        <v>13</v>
      </c>
      <c r="BH503" s="8"/>
      <c r="BI503" s="62">
        <v>90.1</v>
      </c>
      <c r="BJ503" s="63">
        <v>14.5</v>
      </c>
      <c r="BL503" s="80">
        <v>99.046585083010001</v>
      </c>
      <c r="BM503" s="10">
        <v>15.12743377686</v>
      </c>
      <c r="BO503" s="80">
        <v>110.5138092041</v>
      </c>
      <c r="BP503" s="10">
        <v>24.105096817020002</v>
      </c>
      <c r="BR503" s="80">
        <v>106.9403991699</v>
      </c>
      <c r="BS503" s="10">
        <v>24.13801765442</v>
      </c>
      <c r="BU503" s="45">
        <v>102.31396484379999</v>
      </c>
      <c r="BV503" s="10">
        <v>24.035413742069998</v>
      </c>
    </row>
    <row r="504" spans="1:74" x14ac:dyDescent="0.3">
      <c r="A504" s="62">
        <v>224</v>
      </c>
      <c r="B504" s="63">
        <v>16.2</v>
      </c>
      <c r="C504" s="8"/>
      <c r="D504" s="62">
        <v>179</v>
      </c>
      <c r="E504" s="63">
        <v>12.7</v>
      </c>
      <c r="F504" s="8"/>
      <c r="G504" s="62">
        <v>177</v>
      </c>
      <c r="H504" s="63">
        <v>12.7</v>
      </c>
      <c r="I504" s="8"/>
      <c r="J504" s="45">
        <v>176.54333496090001</v>
      </c>
      <c r="K504" s="63">
        <v>12.7</v>
      </c>
      <c r="L504" s="8"/>
      <c r="M504" s="62">
        <v>168</v>
      </c>
      <c r="N504" s="63">
        <v>11.9</v>
      </c>
      <c r="O504" s="8"/>
      <c r="P504" s="62">
        <v>168</v>
      </c>
      <c r="Q504" s="63">
        <v>13.2</v>
      </c>
      <c r="R504" s="8"/>
      <c r="S504" s="45">
        <v>157.33459472659999</v>
      </c>
      <c r="T504" s="63">
        <v>12</v>
      </c>
      <c r="U504" s="8"/>
      <c r="V504" s="62">
        <v>147</v>
      </c>
      <c r="W504" s="63">
        <v>11</v>
      </c>
      <c r="X504" s="8"/>
      <c r="Y504" s="62">
        <v>153</v>
      </c>
      <c r="Z504" s="63">
        <v>11.1</v>
      </c>
      <c r="AA504" s="8"/>
      <c r="AB504" s="45">
        <v>162.97839355470001</v>
      </c>
      <c r="AC504" s="63">
        <v>12.2</v>
      </c>
      <c r="AD504" s="8"/>
      <c r="AE504" s="62">
        <v>161</v>
      </c>
      <c r="AF504" s="63">
        <v>12.1</v>
      </c>
      <c r="AG504" s="8"/>
      <c r="AH504" s="62">
        <v>0.96799999999999997</v>
      </c>
      <c r="AI504" s="63">
        <v>12.1</v>
      </c>
      <c r="AJ504" s="8"/>
      <c r="AK504" s="45">
        <v>134.5148010254</v>
      </c>
      <c r="AL504" s="63">
        <v>11.1</v>
      </c>
      <c r="AM504" s="8"/>
      <c r="AN504" s="62">
        <v>157</v>
      </c>
      <c r="AO504" s="63">
        <v>14</v>
      </c>
      <c r="AP504" s="8"/>
      <c r="AQ504" s="45">
        <v>185.17124938960001</v>
      </c>
      <c r="AR504" s="63">
        <v>14.1</v>
      </c>
      <c r="AS504" s="8"/>
      <c r="AT504" s="62">
        <v>185</v>
      </c>
      <c r="AU504" s="63">
        <v>14.1</v>
      </c>
      <c r="AV504" s="8"/>
      <c r="AW504" s="62">
        <v>98.8</v>
      </c>
      <c r="AX504" s="63">
        <v>11.6</v>
      </c>
      <c r="AY504" s="8"/>
      <c r="AZ504" s="62">
        <v>99.9</v>
      </c>
      <c r="BA504" s="63">
        <v>14.2</v>
      </c>
      <c r="BB504" s="8"/>
      <c r="BC504" s="45">
        <v>96.326301574710001</v>
      </c>
      <c r="BD504" s="63">
        <v>16.399999999999999</v>
      </c>
      <c r="BF504" s="62">
        <v>85.5</v>
      </c>
      <c r="BG504" s="63">
        <v>12.9</v>
      </c>
      <c r="BH504" s="8"/>
      <c r="BI504" s="62">
        <v>89.7</v>
      </c>
      <c r="BJ504" s="63">
        <v>14.4</v>
      </c>
      <c r="BL504" s="80">
        <v>98.80012512207</v>
      </c>
      <c r="BM504" s="10">
        <v>15.01012420654</v>
      </c>
      <c r="BO504" s="80">
        <v>110.236831665</v>
      </c>
      <c r="BP504" s="10">
        <v>23.989191055300001</v>
      </c>
      <c r="BR504" s="80">
        <v>106.6580505371</v>
      </c>
      <c r="BS504" s="10">
        <v>24.021379470829999</v>
      </c>
      <c r="BU504" s="45">
        <v>102.0256347656</v>
      </c>
      <c r="BV504" s="10">
        <v>23.91865348816</v>
      </c>
    </row>
    <row r="505" spans="1:74" x14ac:dyDescent="0.3">
      <c r="A505" s="62">
        <v>224</v>
      </c>
      <c r="B505" s="63">
        <v>16.2</v>
      </c>
      <c r="C505" s="8"/>
      <c r="D505" s="62">
        <v>178</v>
      </c>
      <c r="E505" s="63">
        <v>12.6</v>
      </c>
      <c r="F505" s="8"/>
      <c r="G505" s="62">
        <v>176</v>
      </c>
      <c r="H505" s="63">
        <v>12.6</v>
      </c>
      <c r="I505" s="8"/>
      <c r="J505" s="45">
        <v>175.65124511720001</v>
      </c>
      <c r="K505" s="63">
        <v>12.6</v>
      </c>
      <c r="L505" s="8"/>
      <c r="M505" s="62">
        <v>167</v>
      </c>
      <c r="N505" s="63">
        <v>11.8</v>
      </c>
      <c r="O505" s="8"/>
      <c r="P505" s="62">
        <v>167</v>
      </c>
      <c r="Q505" s="63">
        <v>13.1</v>
      </c>
      <c r="R505" s="8"/>
      <c r="S505" s="45">
        <v>156.43713378909999</v>
      </c>
      <c r="T505" s="63">
        <v>11.9</v>
      </c>
      <c r="U505" s="8"/>
      <c r="V505" s="62">
        <v>146</v>
      </c>
      <c r="W505" s="63">
        <v>10.9</v>
      </c>
      <c r="X505" s="8"/>
      <c r="Y505" s="62">
        <v>152</v>
      </c>
      <c r="Z505" s="63">
        <v>11</v>
      </c>
      <c r="AA505" s="8"/>
      <c r="AB505" s="45">
        <v>162.00671386720001</v>
      </c>
      <c r="AC505" s="63">
        <v>12.1</v>
      </c>
      <c r="AD505" s="8"/>
      <c r="AE505" s="62">
        <v>160</v>
      </c>
      <c r="AF505" s="63">
        <v>12</v>
      </c>
      <c r="AG505" s="8"/>
      <c r="AH505" s="62">
        <v>0.96799999999999997</v>
      </c>
      <c r="AI505" s="63">
        <v>12</v>
      </c>
      <c r="AJ505" s="8"/>
      <c r="AK505" s="45">
        <v>133.5304260254</v>
      </c>
      <c r="AL505" s="63">
        <v>11</v>
      </c>
      <c r="AM505" s="8"/>
      <c r="AN505" s="62">
        <v>157</v>
      </c>
      <c r="AO505" s="63">
        <v>13.9</v>
      </c>
      <c r="AP505" s="8"/>
      <c r="AQ505" s="45">
        <v>184.38151550289999</v>
      </c>
      <c r="AR505" s="63">
        <v>14</v>
      </c>
      <c r="AS505" s="8"/>
      <c r="AT505" s="62">
        <v>185</v>
      </c>
      <c r="AU505" s="63">
        <v>14</v>
      </c>
      <c r="AV505" s="8"/>
      <c r="AW505" s="62">
        <v>98.5</v>
      </c>
      <c r="AX505" s="63">
        <v>11.6</v>
      </c>
      <c r="AY505" s="8"/>
      <c r="AZ505" s="62">
        <v>99.6</v>
      </c>
      <c r="BA505" s="63">
        <v>14.1</v>
      </c>
      <c r="BB505" s="8"/>
      <c r="BC505" s="45">
        <v>95.934211730960001</v>
      </c>
      <c r="BD505" s="63">
        <v>16.2</v>
      </c>
      <c r="BF505" s="62">
        <v>85</v>
      </c>
      <c r="BG505" s="63">
        <v>12.8</v>
      </c>
      <c r="BH505" s="8"/>
      <c r="BI505" s="62">
        <v>89.3</v>
      </c>
      <c r="BJ505" s="63">
        <v>14.3</v>
      </c>
      <c r="BL505" s="80">
        <v>98.562454223629999</v>
      </c>
      <c r="BM505" s="10">
        <v>14.89354705811</v>
      </c>
      <c r="BO505" s="80">
        <v>109.9441070557</v>
      </c>
      <c r="BP505" s="10">
        <v>23.871942520139999</v>
      </c>
      <c r="BR505" s="80">
        <v>106.3744812012</v>
      </c>
      <c r="BS505" s="10">
        <v>23.90461921692</v>
      </c>
      <c r="BU505" s="45">
        <v>101.74755859379999</v>
      </c>
      <c r="BV505" s="10">
        <v>23.801832199100001</v>
      </c>
    </row>
    <row r="506" spans="1:74" x14ac:dyDescent="0.3">
      <c r="A506" s="62">
        <v>224</v>
      </c>
      <c r="B506" s="63">
        <v>16.100000000000001</v>
      </c>
      <c r="C506" s="8"/>
      <c r="D506" s="62">
        <v>177</v>
      </c>
      <c r="E506" s="63">
        <v>12.5</v>
      </c>
      <c r="F506" s="8"/>
      <c r="G506" s="62">
        <v>175</v>
      </c>
      <c r="H506" s="63">
        <v>12.5</v>
      </c>
      <c r="I506" s="8"/>
      <c r="J506" s="45">
        <v>174.73522949220001</v>
      </c>
      <c r="K506" s="63">
        <v>12.5</v>
      </c>
      <c r="L506" s="8"/>
      <c r="M506" s="62">
        <v>166</v>
      </c>
      <c r="N506" s="63">
        <v>11.7</v>
      </c>
      <c r="O506" s="8"/>
      <c r="P506" s="62">
        <v>167</v>
      </c>
      <c r="Q506" s="63">
        <v>13</v>
      </c>
      <c r="R506" s="8"/>
      <c r="S506" s="45">
        <v>155.51124572750001</v>
      </c>
      <c r="T506" s="63">
        <v>11.8</v>
      </c>
      <c r="U506" s="8"/>
      <c r="V506" s="62">
        <v>145</v>
      </c>
      <c r="W506" s="63">
        <v>10.8</v>
      </c>
      <c r="X506" s="8"/>
      <c r="Y506" s="62">
        <v>151</v>
      </c>
      <c r="Z506" s="63">
        <v>10.9</v>
      </c>
      <c r="AA506" s="8"/>
      <c r="AB506" s="45">
        <v>161.04821777340001</v>
      </c>
      <c r="AC506" s="63">
        <v>12</v>
      </c>
      <c r="AD506" s="8"/>
      <c r="AE506" s="62">
        <v>159</v>
      </c>
      <c r="AF506" s="63">
        <v>11.9</v>
      </c>
      <c r="AG506" s="8"/>
      <c r="AH506" s="62">
        <v>0.96799999999999997</v>
      </c>
      <c r="AI506" s="63">
        <v>11.9</v>
      </c>
      <c r="AJ506" s="8"/>
      <c r="AK506" s="45">
        <v>132.5538635254</v>
      </c>
      <c r="AL506" s="63">
        <v>10.9</v>
      </c>
      <c r="AM506" s="8"/>
      <c r="AN506" s="62">
        <v>156</v>
      </c>
      <c r="AO506" s="63">
        <v>13.8</v>
      </c>
      <c r="AP506" s="8"/>
      <c r="AQ506" s="45">
        <v>183.58610534670001</v>
      </c>
      <c r="AR506" s="63">
        <v>13.9</v>
      </c>
      <c r="AS506" s="8"/>
      <c r="AT506" s="62">
        <v>184</v>
      </c>
      <c r="AU506" s="63">
        <v>13.9</v>
      </c>
      <c r="AV506" s="8"/>
      <c r="AW506" s="62">
        <v>98.1</v>
      </c>
      <c r="AX506" s="63">
        <v>11.5</v>
      </c>
      <c r="AY506" s="8"/>
      <c r="AZ506" s="62">
        <v>99.3</v>
      </c>
      <c r="BA506" s="63">
        <v>14</v>
      </c>
      <c r="BB506" s="8"/>
      <c r="BC506" s="45">
        <v>95.561653137210001</v>
      </c>
      <c r="BD506" s="63">
        <v>16.100000000000001</v>
      </c>
      <c r="BF506" s="62">
        <v>84.6</v>
      </c>
      <c r="BG506" s="63">
        <v>12.6</v>
      </c>
      <c r="BH506" s="8"/>
      <c r="BI506" s="62">
        <v>88.9</v>
      </c>
      <c r="BJ506" s="63">
        <v>14.2</v>
      </c>
      <c r="BL506" s="80">
        <v>98.126663208010001</v>
      </c>
      <c r="BM506" s="10">
        <v>14.77751922607</v>
      </c>
      <c r="BO506" s="80">
        <v>109.6651763916</v>
      </c>
      <c r="BP506" s="10">
        <v>23.755670547489999</v>
      </c>
      <c r="BR506" s="80">
        <v>106.0903015137</v>
      </c>
      <c r="BS506" s="10">
        <v>23.787797927860002</v>
      </c>
      <c r="BU506" s="45">
        <v>101.4621582031</v>
      </c>
      <c r="BV506" s="10">
        <v>23.685010910030002</v>
      </c>
    </row>
    <row r="507" spans="1:74" x14ac:dyDescent="0.3">
      <c r="A507" s="62">
        <v>224</v>
      </c>
      <c r="B507" s="63">
        <v>16.100000000000001</v>
      </c>
      <c r="C507" s="8"/>
      <c r="D507" s="62">
        <v>176</v>
      </c>
      <c r="E507" s="63">
        <v>12.4</v>
      </c>
      <c r="F507" s="8"/>
      <c r="G507" s="62">
        <v>174</v>
      </c>
      <c r="H507" s="63">
        <v>12.4</v>
      </c>
      <c r="I507" s="8"/>
      <c r="J507" s="45">
        <v>173.81237792970001</v>
      </c>
      <c r="K507" s="63">
        <v>12.4</v>
      </c>
      <c r="L507" s="8"/>
      <c r="M507" s="62">
        <v>165</v>
      </c>
      <c r="N507" s="63">
        <v>11.6</v>
      </c>
      <c r="O507" s="8"/>
      <c r="P507" s="62">
        <v>166</v>
      </c>
      <c r="Q507" s="63">
        <v>12.9</v>
      </c>
      <c r="R507" s="8"/>
      <c r="S507" s="45">
        <v>154.5810699463</v>
      </c>
      <c r="T507" s="63">
        <v>11.7</v>
      </c>
      <c r="U507" s="8"/>
      <c r="V507" s="62">
        <v>144</v>
      </c>
      <c r="W507" s="63">
        <v>10.7</v>
      </c>
      <c r="X507" s="8"/>
      <c r="Y507" s="62">
        <v>150</v>
      </c>
      <c r="Z507" s="63">
        <v>10.8</v>
      </c>
      <c r="AA507" s="8"/>
      <c r="AB507" s="45">
        <v>160.08239746090001</v>
      </c>
      <c r="AC507" s="63">
        <v>11.9</v>
      </c>
      <c r="AD507" s="8"/>
      <c r="AE507" s="62">
        <v>158</v>
      </c>
      <c r="AF507" s="63">
        <v>11.8</v>
      </c>
      <c r="AG507" s="8"/>
      <c r="AH507" s="62">
        <v>0.96799999999999997</v>
      </c>
      <c r="AI507" s="63">
        <v>11.8</v>
      </c>
      <c r="AJ507" s="8"/>
      <c r="AK507" s="45">
        <v>131.57095336910001</v>
      </c>
      <c r="AL507" s="63">
        <v>10.8</v>
      </c>
      <c r="AM507" s="8"/>
      <c r="AN507" s="62">
        <v>155</v>
      </c>
      <c r="AO507" s="63">
        <v>13.7</v>
      </c>
      <c r="AP507" s="8"/>
      <c r="AQ507" s="45">
        <v>182.75700378420001</v>
      </c>
      <c r="AR507" s="63">
        <v>13.8</v>
      </c>
      <c r="AS507" s="8"/>
      <c r="AT507" s="62">
        <v>183</v>
      </c>
      <c r="AU507" s="63">
        <v>13.8</v>
      </c>
      <c r="AV507" s="8"/>
      <c r="AW507" s="62">
        <v>97.7</v>
      </c>
      <c r="AX507" s="63">
        <v>11.4</v>
      </c>
      <c r="AY507" s="8"/>
      <c r="AZ507" s="62">
        <v>98.9</v>
      </c>
      <c r="BA507" s="63">
        <v>13.9</v>
      </c>
      <c r="BB507" s="8"/>
      <c r="BC507" s="45">
        <v>95.164924621579999</v>
      </c>
      <c r="BD507" s="63">
        <v>16</v>
      </c>
      <c r="BF507" s="62">
        <v>84.1</v>
      </c>
      <c r="BG507" s="63">
        <v>12.5</v>
      </c>
      <c r="BH507" s="8"/>
      <c r="BI507" s="62">
        <v>88.5</v>
      </c>
      <c r="BJ507" s="63">
        <v>14.1</v>
      </c>
      <c r="BL507" s="80">
        <v>97.654983520510001</v>
      </c>
      <c r="BM507" s="10">
        <v>14.659782409669999</v>
      </c>
      <c r="BO507" s="80">
        <v>109.3877105713</v>
      </c>
      <c r="BP507" s="10">
        <v>23.63939857483</v>
      </c>
      <c r="BR507" s="80">
        <v>105.8074645996</v>
      </c>
      <c r="BS507" s="10">
        <v>23.671159744259999</v>
      </c>
      <c r="BU507" s="45">
        <v>101.17822265629999</v>
      </c>
      <c r="BV507" s="10">
        <v>23.568616867069998</v>
      </c>
    </row>
    <row r="508" spans="1:74" x14ac:dyDescent="0.3">
      <c r="A508" s="62">
        <v>223</v>
      </c>
      <c r="B508" s="63">
        <v>16</v>
      </c>
      <c r="C508" s="8"/>
      <c r="D508" s="62">
        <v>175</v>
      </c>
      <c r="E508" s="63">
        <v>12.3</v>
      </c>
      <c r="F508" s="8"/>
      <c r="G508" s="62">
        <v>173</v>
      </c>
      <c r="H508" s="63">
        <v>12.3</v>
      </c>
      <c r="I508" s="8"/>
      <c r="J508" s="45">
        <v>172.87145996090001</v>
      </c>
      <c r="K508" s="63">
        <v>12.3</v>
      </c>
      <c r="L508" s="8"/>
      <c r="M508" s="62">
        <v>164</v>
      </c>
      <c r="N508" s="63">
        <v>11.5</v>
      </c>
      <c r="O508" s="8"/>
      <c r="P508" s="62">
        <v>165</v>
      </c>
      <c r="Q508" s="63">
        <v>12.8</v>
      </c>
      <c r="R508" s="8"/>
      <c r="S508" s="45">
        <v>153.64308166500001</v>
      </c>
      <c r="T508" s="63">
        <v>11.6</v>
      </c>
      <c r="U508" s="8"/>
      <c r="V508" s="62">
        <v>143</v>
      </c>
      <c r="W508" s="63">
        <v>10.6</v>
      </c>
      <c r="X508" s="8"/>
      <c r="Y508" s="62">
        <v>148</v>
      </c>
      <c r="Z508" s="63">
        <v>10.7</v>
      </c>
      <c r="AA508" s="8"/>
      <c r="AB508" s="45">
        <v>159.08972167970001</v>
      </c>
      <c r="AC508" s="63">
        <v>11.8</v>
      </c>
      <c r="AD508" s="8"/>
      <c r="AE508" s="62">
        <v>157</v>
      </c>
      <c r="AF508" s="63">
        <v>11.7</v>
      </c>
      <c r="AG508" s="8"/>
      <c r="AH508" s="62">
        <v>0.96799999999999997</v>
      </c>
      <c r="AI508" s="63">
        <v>11.7</v>
      </c>
      <c r="AJ508" s="8"/>
      <c r="AK508" s="45">
        <v>130.5587463379</v>
      </c>
      <c r="AL508" s="63">
        <v>10.7</v>
      </c>
      <c r="AM508" s="8"/>
      <c r="AN508" s="62">
        <v>155</v>
      </c>
      <c r="AO508" s="63">
        <v>13.6</v>
      </c>
      <c r="AP508" s="8"/>
      <c r="AQ508" s="45">
        <v>181.92643737789999</v>
      </c>
      <c r="AR508" s="63">
        <v>13.7</v>
      </c>
      <c r="AS508" s="8"/>
      <c r="AT508" s="62">
        <v>182</v>
      </c>
      <c r="AU508" s="63">
        <v>13.7</v>
      </c>
      <c r="AV508" s="8"/>
      <c r="AW508" s="62">
        <v>97.3</v>
      </c>
      <c r="AX508" s="63">
        <v>11.3</v>
      </c>
      <c r="AY508" s="8"/>
      <c r="AZ508" s="62">
        <v>98.6</v>
      </c>
      <c r="BA508" s="63">
        <v>13.8</v>
      </c>
      <c r="BB508" s="8"/>
      <c r="BC508" s="45">
        <v>94.790412902829999</v>
      </c>
      <c r="BD508" s="63">
        <v>15.9</v>
      </c>
      <c r="BF508" s="62">
        <v>83.6</v>
      </c>
      <c r="BG508" s="63">
        <v>12.4</v>
      </c>
      <c r="BH508" s="8"/>
      <c r="BI508" s="62">
        <v>88.1</v>
      </c>
      <c r="BJ508" s="63">
        <v>13.9</v>
      </c>
      <c r="BL508" s="80">
        <v>97.201370239260001</v>
      </c>
      <c r="BM508" s="10">
        <v>14.54326629639</v>
      </c>
      <c r="BO508" s="80">
        <v>109.1126861572</v>
      </c>
      <c r="BP508" s="10">
        <v>23.522089004520002</v>
      </c>
      <c r="BR508" s="80">
        <v>105.5241394043</v>
      </c>
      <c r="BS508" s="10">
        <v>23.554460525509999</v>
      </c>
      <c r="BU508" s="45">
        <v>100.8974609375</v>
      </c>
      <c r="BV508" s="10">
        <v>23.45216178894</v>
      </c>
    </row>
    <row r="509" spans="1:74" x14ac:dyDescent="0.3">
      <c r="A509" s="62">
        <v>223</v>
      </c>
      <c r="B509" s="63">
        <v>16</v>
      </c>
      <c r="C509" s="8"/>
      <c r="D509" s="62">
        <v>174</v>
      </c>
      <c r="E509" s="63">
        <v>12.2</v>
      </c>
      <c r="F509" s="8"/>
      <c r="G509" s="62">
        <v>172</v>
      </c>
      <c r="H509" s="63">
        <v>12.2</v>
      </c>
      <c r="I509" s="8"/>
      <c r="J509" s="45">
        <v>171.93151855470001</v>
      </c>
      <c r="K509" s="63">
        <v>12.2</v>
      </c>
      <c r="L509" s="8"/>
      <c r="M509" s="62">
        <v>163</v>
      </c>
      <c r="N509" s="63">
        <v>11.4</v>
      </c>
      <c r="O509" s="8"/>
      <c r="P509" s="62">
        <v>164</v>
      </c>
      <c r="Q509" s="63">
        <v>12.7</v>
      </c>
      <c r="R509" s="8"/>
      <c r="S509" s="45">
        <v>152.6757965088</v>
      </c>
      <c r="T509" s="63">
        <v>11.5</v>
      </c>
      <c r="U509" s="8"/>
      <c r="V509" s="62">
        <v>142</v>
      </c>
      <c r="W509" s="63">
        <v>10.5</v>
      </c>
      <c r="X509" s="8"/>
      <c r="Y509" s="62">
        <v>147</v>
      </c>
      <c r="Z509" s="63">
        <v>10.6</v>
      </c>
      <c r="AA509" s="8"/>
      <c r="AB509" s="45">
        <v>158.08874511720001</v>
      </c>
      <c r="AC509" s="63">
        <v>11.7</v>
      </c>
      <c r="AD509" s="8"/>
      <c r="AE509" s="62">
        <v>156</v>
      </c>
      <c r="AF509" s="63">
        <v>11.6</v>
      </c>
      <c r="AG509" s="8"/>
      <c r="AH509" s="62">
        <v>0.96799999999999997</v>
      </c>
      <c r="AI509" s="63">
        <v>11.6</v>
      </c>
      <c r="AJ509" s="8"/>
      <c r="AK509" s="45">
        <v>129.55239868160001</v>
      </c>
      <c r="AL509" s="63">
        <v>10.6</v>
      </c>
      <c r="AM509" s="8"/>
      <c r="AN509" s="62">
        <v>154</v>
      </c>
      <c r="AO509" s="63">
        <v>13.5</v>
      </c>
      <c r="AP509" s="8"/>
      <c r="AQ509" s="45">
        <v>181.09733581539999</v>
      </c>
      <c r="AR509" s="63">
        <v>13.6</v>
      </c>
      <c r="AS509" s="8"/>
      <c r="AT509" s="62">
        <v>181</v>
      </c>
      <c r="AU509" s="63">
        <v>13.6</v>
      </c>
      <c r="AV509" s="8"/>
      <c r="AW509" s="62">
        <v>96.9</v>
      </c>
      <c r="AX509" s="63">
        <v>11.2</v>
      </c>
      <c r="AY509" s="8"/>
      <c r="AZ509" s="62">
        <v>98.3</v>
      </c>
      <c r="BA509" s="63">
        <v>13.7</v>
      </c>
      <c r="BB509" s="8"/>
      <c r="BC509" s="45">
        <v>94.402717590329999</v>
      </c>
      <c r="BD509" s="63">
        <v>15.8</v>
      </c>
      <c r="BF509" s="62">
        <v>83.2</v>
      </c>
      <c r="BG509" s="63">
        <v>12.3</v>
      </c>
      <c r="BH509" s="8"/>
      <c r="BI509" s="62">
        <v>87.7</v>
      </c>
      <c r="BJ509" s="63">
        <v>13.8</v>
      </c>
      <c r="BL509" s="80">
        <v>96.773147583010001</v>
      </c>
      <c r="BM509" s="10">
        <v>14.427360534669999</v>
      </c>
      <c r="BO509" s="80">
        <v>108.8464508057</v>
      </c>
      <c r="BP509" s="10">
        <v>23.405389785770002</v>
      </c>
      <c r="BR509" s="80">
        <v>105.2464294434</v>
      </c>
      <c r="BS509" s="10">
        <v>23.437883377079999</v>
      </c>
      <c r="BU509" s="45">
        <v>100.6101074219</v>
      </c>
      <c r="BV509" s="10">
        <v>23.335340499880001</v>
      </c>
    </row>
    <row r="510" spans="1:74" x14ac:dyDescent="0.3">
      <c r="A510" s="62">
        <v>223</v>
      </c>
      <c r="B510" s="63">
        <v>15.9</v>
      </c>
      <c r="C510" s="8"/>
      <c r="D510" s="62">
        <v>173</v>
      </c>
      <c r="E510" s="63">
        <v>12.1</v>
      </c>
      <c r="F510" s="8"/>
      <c r="G510" s="62">
        <v>171</v>
      </c>
      <c r="H510" s="63">
        <v>12.1</v>
      </c>
      <c r="I510" s="8"/>
      <c r="J510" s="45">
        <v>170.98083496090001</v>
      </c>
      <c r="K510" s="63">
        <v>12.1</v>
      </c>
      <c r="L510" s="8"/>
      <c r="M510" s="62">
        <v>162</v>
      </c>
      <c r="N510" s="63">
        <v>11.3</v>
      </c>
      <c r="O510" s="8"/>
      <c r="P510" s="62">
        <v>163</v>
      </c>
      <c r="Q510" s="63">
        <v>12.6</v>
      </c>
      <c r="R510" s="8"/>
      <c r="S510" s="45">
        <v>151.6923980713</v>
      </c>
      <c r="T510" s="63">
        <v>11.4</v>
      </c>
      <c r="U510" s="8"/>
      <c r="V510" s="62">
        <v>140</v>
      </c>
      <c r="W510" s="63">
        <v>10.4</v>
      </c>
      <c r="X510" s="8"/>
      <c r="Y510" s="62">
        <v>146</v>
      </c>
      <c r="Z510" s="63">
        <v>10.5</v>
      </c>
      <c r="AA510" s="8"/>
      <c r="AB510" s="45">
        <v>157.08874511720001</v>
      </c>
      <c r="AC510" s="63">
        <v>11.6</v>
      </c>
      <c r="AD510" s="8"/>
      <c r="AE510" s="62">
        <v>155</v>
      </c>
      <c r="AF510" s="63">
        <v>11.5</v>
      </c>
      <c r="AG510" s="8"/>
      <c r="AH510" s="62">
        <v>0.96799999999999997</v>
      </c>
      <c r="AI510" s="63">
        <v>11.5</v>
      </c>
      <c r="AJ510" s="8"/>
      <c r="AK510" s="45">
        <v>128.5431213379</v>
      </c>
      <c r="AL510" s="63">
        <v>10.5</v>
      </c>
      <c r="AM510" s="8"/>
      <c r="AN510" s="62">
        <v>153</v>
      </c>
      <c r="AO510" s="63">
        <v>13.4</v>
      </c>
      <c r="AP510" s="8"/>
      <c r="AQ510" s="45">
        <v>180.22575378420001</v>
      </c>
      <c r="AR510" s="63">
        <v>13.5</v>
      </c>
      <c r="AS510" s="8"/>
      <c r="AT510" s="62">
        <v>180</v>
      </c>
      <c r="AU510" s="63">
        <v>13.5</v>
      </c>
      <c r="AV510" s="8"/>
      <c r="AW510" s="62">
        <v>96.4</v>
      </c>
      <c r="AX510" s="63">
        <v>11.1</v>
      </c>
      <c r="AY510" s="8"/>
      <c r="AZ510" s="62">
        <v>98</v>
      </c>
      <c r="BA510" s="63">
        <v>13.6</v>
      </c>
      <c r="BB510" s="8"/>
      <c r="BC510" s="45">
        <v>94.002815246579999</v>
      </c>
      <c r="BD510" s="63">
        <v>15.7</v>
      </c>
      <c r="BF510" s="62">
        <v>82.7</v>
      </c>
      <c r="BG510" s="63">
        <v>12.2</v>
      </c>
      <c r="BH510" s="8"/>
      <c r="BI510" s="62">
        <v>87.3</v>
      </c>
      <c r="BJ510" s="63">
        <v>13.7</v>
      </c>
      <c r="BL510" s="80">
        <v>96.337600708010001</v>
      </c>
      <c r="BM510" s="10">
        <v>14.310111999509999</v>
      </c>
      <c r="BO510" s="80">
        <v>108.5763092041</v>
      </c>
      <c r="BP510" s="10">
        <v>23.288995742800001</v>
      </c>
      <c r="BR510" s="80">
        <v>104.9696960449</v>
      </c>
      <c r="BS510" s="10">
        <v>23.321550369259999</v>
      </c>
      <c r="BU510" s="45">
        <v>100.31555175779999</v>
      </c>
      <c r="BV510" s="10">
        <v>23.218824386600001</v>
      </c>
    </row>
    <row r="511" spans="1:74" x14ac:dyDescent="0.3">
      <c r="A511" s="62">
        <v>222</v>
      </c>
      <c r="B511" s="63">
        <v>15.9</v>
      </c>
      <c r="C511" s="8"/>
      <c r="D511" s="62">
        <v>172</v>
      </c>
      <c r="E511" s="63">
        <v>12</v>
      </c>
      <c r="F511" s="8"/>
      <c r="G511" s="62">
        <v>170</v>
      </c>
      <c r="H511" s="63">
        <v>12</v>
      </c>
      <c r="I511" s="8"/>
      <c r="J511" s="45">
        <v>169.99206542970001</v>
      </c>
      <c r="K511" s="63">
        <v>12</v>
      </c>
      <c r="L511" s="8"/>
      <c r="M511" s="62">
        <v>161</v>
      </c>
      <c r="N511" s="63">
        <v>11.2</v>
      </c>
      <c r="O511" s="8"/>
      <c r="P511" s="62">
        <v>162</v>
      </c>
      <c r="Q511" s="63">
        <v>12.5</v>
      </c>
      <c r="R511" s="8"/>
      <c r="S511" s="45">
        <v>150.7119293213</v>
      </c>
      <c r="T511" s="63">
        <v>11.3</v>
      </c>
      <c r="U511" s="8"/>
      <c r="V511" s="62">
        <v>139</v>
      </c>
      <c r="W511" s="63">
        <v>10.3</v>
      </c>
      <c r="X511" s="8"/>
      <c r="Y511" s="62">
        <v>145</v>
      </c>
      <c r="Z511" s="63">
        <v>10.4</v>
      </c>
      <c r="AA511" s="8"/>
      <c r="AB511" s="45">
        <v>156.07800292970001</v>
      </c>
      <c r="AC511" s="63">
        <v>11.5</v>
      </c>
      <c r="AD511" s="8"/>
      <c r="AE511" s="62">
        <v>154</v>
      </c>
      <c r="AF511" s="63">
        <v>11.4</v>
      </c>
      <c r="AG511" s="8"/>
      <c r="AH511" s="62">
        <v>0.96799999999999997</v>
      </c>
      <c r="AI511" s="63">
        <v>11.4</v>
      </c>
      <c r="AJ511" s="8"/>
      <c r="AK511" s="45">
        <v>127.5079574585</v>
      </c>
      <c r="AL511" s="63">
        <v>10.4</v>
      </c>
      <c r="AM511" s="8"/>
      <c r="AN511" s="62">
        <v>152</v>
      </c>
      <c r="AO511" s="63">
        <v>13.3</v>
      </c>
      <c r="AP511" s="8"/>
      <c r="AQ511" s="45">
        <v>179.35417175289999</v>
      </c>
      <c r="AR511" s="63">
        <v>13.4</v>
      </c>
      <c r="AS511" s="8"/>
      <c r="AT511" s="62">
        <v>180</v>
      </c>
      <c r="AU511" s="63">
        <v>13.4</v>
      </c>
      <c r="AV511" s="8"/>
      <c r="AW511" s="62">
        <v>96</v>
      </c>
      <c r="AX511" s="63">
        <v>11.1</v>
      </c>
      <c r="AY511" s="8"/>
      <c r="AZ511" s="62">
        <v>97.7</v>
      </c>
      <c r="BA511" s="63">
        <v>13.5</v>
      </c>
      <c r="BB511" s="8"/>
      <c r="BC511" s="45">
        <v>93.593879699710001</v>
      </c>
      <c r="BD511" s="63">
        <v>15.5</v>
      </c>
      <c r="BF511" s="62">
        <v>82.2</v>
      </c>
      <c r="BG511" s="63">
        <v>12.1</v>
      </c>
      <c r="BH511" s="8"/>
      <c r="BI511" s="62">
        <v>86.9</v>
      </c>
      <c r="BJ511" s="63">
        <v>13.6</v>
      </c>
      <c r="BL511" s="80">
        <v>95.903518676760001</v>
      </c>
      <c r="BM511" s="10">
        <v>14.1937789917</v>
      </c>
      <c r="BO511" s="80">
        <v>108.2962799072</v>
      </c>
      <c r="BP511" s="10">
        <v>23.17211341858</v>
      </c>
      <c r="BR511" s="80">
        <v>104.6905212402</v>
      </c>
      <c r="BS511" s="10">
        <v>23.2047290802</v>
      </c>
      <c r="BU511" s="45">
        <v>100.03894042970001</v>
      </c>
      <c r="BV511" s="10">
        <v>23.102369308469999</v>
      </c>
    </row>
    <row r="512" spans="1:74" x14ac:dyDescent="0.3">
      <c r="A512" s="62">
        <v>222</v>
      </c>
      <c r="B512" s="63">
        <v>15.8</v>
      </c>
      <c r="C512" s="8"/>
      <c r="D512" s="62">
        <v>171</v>
      </c>
      <c r="E512" s="63">
        <v>11.9</v>
      </c>
      <c r="F512" s="8"/>
      <c r="G512" s="62">
        <v>169</v>
      </c>
      <c r="H512" s="63">
        <v>11.9</v>
      </c>
      <c r="I512" s="8"/>
      <c r="J512" s="45">
        <v>169.00769042970001</v>
      </c>
      <c r="K512" s="63">
        <v>11.9</v>
      </c>
      <c r="L512" s="8"/>
      <c r="M512" s="62">
        <v>160</v>
      </c>
      <c r="N512" s="63">
        <v>11.1</v>
      </c>
      <c r="O512" s="8"/>
      <c r="P512" s="62">
        <v>162</v>
      </c>
      <c r="Q512" s="63">
        <v>12.4</v>
      </c>
      <c r="R512" s="8"/>
      <c r="S512" s="45">
        <v>149.70753479000001</v>
      </c>
      <c r="T512" s="63">
        <v>11.2</v>
      </c>
      <c r="U512" s="8"/>
      <c r="V512" s="62">
        <v>138</v>
      </c>
      <c r="W512" s="63">
        <v>10.199999999999999</v>
      </c>
      <c r="X512" s="8"/>
      <c r="Y512" s="62">
        <v>144</v>
      </c>
      <c r="Z512" s="63">
        <v>10.3</v>
      </c>
      <c r="AA512" s="8"/>
      <c r="AB512" s="45">
        <v>155.04431152340001</v>
      </c>
      <c r="AC512" s="63">
        <v>11.4</v>
      </c>
      <c r="AD512" s="8"/>
      <c r="AE512" s="62">
        <v>153</v>
      </c>
      <c r="AF512" s="63">
        <v>11.3</v>
      </c>
      <c r="AG512" s="8"/>
      <c r="AH512" s="62">
        <v>0.96799999999999997</v>
      </c>
      <c r="AI512" s="63">
        <v>11.3</v>
      </c>
      <c r="AJ512" s="8"/>
      <c r="AK512" s="45">
        <v>126.469871521</v>
      </c>
      <c r="AL512" s="63">
        <v>10.3</v>
      </c>
      <c r="AM512" s="8"/>
      <c r="AN512" s="62">
        <v>152</v>
      </c>
      <c r="AO512" s="63">
        <v>13.2</v>
      </c>
      <c r="AP512" s="8"/>
      <c r="AQ512" s="45">
        <v>178.47673034670001</v>
      </c>
      <c r="AR512" s="63">
        <v>13.3</v>
      </c>
      <c r="AS512" s="8"/>
      <c r="AT512" s="62">
        <v>179</v>
      </c>
      <c r="AU512" s="63">
        <v>13.3</v>
      </c>
      <c r="AV512" s="8"/>
      <c r="AW512" s="62">
        <v>95.6</v>
      </c>
      <c r="AX512" s="63">
        <v>11</v>
      </c>
      <c r="AY512" s="8"/>
      <c r="AZ512" s="62">
        <v>97.3</v>
      </c>
      <c r="BA512" s="63">
        <v>13.4</v>
      </c>
      <c r="BB512" s="8"/>
      <c r="BC512" s="45">
        <v>93.172737121579999</v>
      </c>
      <c r="BD512" s="63">
        <v>15.4</v>
      </c>
      <c r="BF512" s="62">
        <v>81.8</v>
      </c>
      <c r="BG512" s="63">
        <v>11.9</v>
      </c>
      <c r="BH512" s="8"/>
      <c r="BI512" s="62">
        <v>86.5</v>
      </c>
      <c r="BJ512" s="63">
        <v>13.5</v>
      </c>
      <c r="BL512" s="80">
        <v>95.453567504879999</v>
      </c>
      <c r="BM512" s="10">
        <v>14.07761573792</v>
      </c>
      <c r="BO512" s="80">
        <v>108.0199127197</v>
      </c>
      <c r="BP512" s="10">
        <v>23.05523109436</v>
      </c>
      <c r="BR512" s="80">
        <v>104.4229431152</v>
      </c>
      <c r="BS512" s="10">
        <v>23.088090896610002</v>
      </c>
      <c r="BU512" s="45">
        <v>99.736694335940001</v>
      </c>
      <c r="BV512" s="10">
        <v>22.985120773319998</v>
      </c>
    </row>
    <row r="513" spans="1:74" x14ac:dyDescent="0.3">
      <c r="A513" s="62">
        <v>222</v>
      </c>
      <c r="B513" s="63">
        <v>15.8</v>
      </c>
      <c r="C513" s="8"/>
      <c r="D513" s="62">
        <v>170</v>
      </c>
      <c r="E513" s="63">
        <v>11.8</v>
      </c>
      <c r="F513" s="8"/>
      <c r="G513" s="62">
        <v>168</v>
      </c>
      <c r="H513" s="63">
        <v>11.8</v>
      </c>
      <c r="I513" s="8"/>
      <c r="J513" s="45">
        <v>168.02575683590001</v>
      </c>
      <c r="K513" s="63">
        <v>11.8</v>
      </c>
      <c r="L513" s="8"/>
      <c r="M513" s="62">
        <v>159</v>
      </c>
      <c r="N513" s="63">
        <v>11</v>
      </c>
      <c r="O513" s="8"/>
      <c r="P513" s="62">
        <v>161</v>
      </c>
      <c r="Q513" s="63">
        <v>12.3</v>
      </c>
      <c r="R513" s="8"/>
      <c r="S513" s="45">
        <v>148.6728668213</v>
      </c>
      <c r="T513" s="63">
        <v>11.1</v>
      </c>
      <c r="U513" s="8"/>
      <c r="V513" s="62">
        <v>137</v>
      </c>
      <c r="W513" s="63">
        <v>10.1</v>
      </c>
      <c r="X513" s="8"/>
      <c r="Y513" s="62">
        <v>143</v>
      </c>
      <c r="Z513" s="63">
        <v>10.199999999999999</v>
      </c>
      <c r="AA513" s="8"/>
      <c r="AB513" s="45">
        <v>154.00280761720001</v>
      </c>
      <c r="AC513" s="63">
        <v>11.3</v>
      </c>
      <c r="AD513" s="8"/>
      <c r="AE513" s="62">
        <v>152</v>
      </c>
      <c r="AF513" s="63">
        <v>11.2</v>
      </c>
      <c r="AG513" s="8"/>
      <c r="AH513" s="62">
        <v>0.96799999999999997</v>
      </c>
      <c r="AI513" s="63">
        <v>11.2</v>
      </c>
      <c r="AJ513" s="8"/>
      <c r="AK513" s="45">
        <v>125.42934417719999</v>
      </c>
      <c r="AL513" s="63">
        <v>10.199999999999999</v>
      </c>
      <c r="AM513" s="8"/>
      <c r="AN513" s="62">
        <v>151</v>
      </c>
      <c r="AO513" s="63">
        <v>13.1</v>
      </c>
      <c r="AP513" s="8"/>
      <c r="AQ513" s="45">
        <v>177.57926940920001</v>
      </c>
      <c r="AR513" s="63">
        <v>13.2</v>
      </c>
      <c r="AS513" s="8"/>
      <c r="AT513" s="62">
        <v>178</v>
      </c>
      <c r="AU513" s="63">
        <v>13.2</v>
      </c>
      <c r="AV513" s="8"/>
      <c r="AW513" s="62">
        <v>95.2</v>
      </c>
      <c r="AX513" s="63">
        <v>10.9</v>
      </c>
      <c r="AY513" s="8"/>
      <c r="AZ513" s="62">
        <v>96.9</v>
      </c>
      <c r="BA513" s="63">
        <v>13.3</v>
      </c>
      <c r="BB513" s="8"/>
      <c r="BC513" s="45">
        <v>92.769172668460001</v>
      </c>
      <c r="BD513" s="63">
        <v>15.3</v>
      </c>
      <c r="BF513" s="62">
        <v>81.3</v>
      </c>
      <c r="BG513" s="63">
        <v>11.8</v>
      </c>
      <c r="BH513" s="8"/>
      <c r="BI513" s="62">
        <v>86.1</v>
      </c>
      <c r="BJ513" s="63">
        <v>13.4</v>
      </c>
      <c r="BL513" s="80">
        <v>94.991165161129999</v>
      </c>
      <c r="BM513" s="10">
        <v>13.960367202760001</v>
      </c>
      <c r="BO513" s="80">
        <v>107.73304748539999</v>
      </c>
      <c r="BP513" s="10">
        <v>22.938348770139999</v>
      </c>
      <c r="BR513" s="80">
        <v>104.1536560059</v>
      </c>
      <c r="BS513" s="10">
        <v>22.971757888789998</v>
      </c>
      <c r="BU513" s="45">
        <v>99.45556640625</v>
      </c>
      <c r="BV513" s="10">
        <v>22.86866569519</v>
      </c>
    </row>
    <row r="514" spans="1:74" x14ac:dyDescent="0.3">
      <c r="A514" s="62">
        <v>221</v>
      </c>
      <c r="B514" s="63">
        <v>15.7</v>
      </c>
      <c r="C514" s="8"/>
      <c r="D514" s="62">
        <v>169</v>
      </c>
      <c r="E514" s="63">
        <v>11.7</v>
      </c>
      <c r="F514" s="8"/>
      <c r="G514" s="62">
        <v>167</v>
      </c>
      <c r="H514" s="63">
        <v>11.7</v>
      </c>
      <c r="I514" s="8"/>
      <c r="J514" s="45">
        <v>167.00134277340001</v>
      </c>
      <c r="K514" s="63">
        <v>11.7</v>
      </c>
      <c r="L514" s="8"/>
      <c r="M514" s="62">
        <v>158</v>
      </c>
      <c r="N514" s="63">
        <v>10.9</v>
      </c>
      <c r="O514" s="8"/>
      <c r="P514" s="62">
        <v>160</v>
      </c>
      <c r="Q514" s="63">
        <v>12.2</v>
      </c>
      <c r="R514" s="8"/>
      <c r="S514" s="45">
        <v>147.6425933838</v>
      </c>
      <c r="T514" s="63">
        <v>11</v>
      </c>
      <c r="U514" s="8"/>
      <c r="V514" s="62">
        <v>136</v>
      </c>
      <c r="W514" s="63">
        <v>10</v>
      </c>
      <c r="X514" s="8"/>
      <c r="Y514" s="62">
        <v>142</v>
      </c>
      <c r="Z514" s="63">
        <v>10.1</v>
      </c>
      <c r="AA514" s="8"/>
      <c r="AB514" s="45">
        <v>152.95690917970001</v>
      </c>
      <c r="AC514" s="63">
        <v>11.2</v>
      </c>
      <c r="AD514" s="8"/>
      <c r="AE514" s="62">
        <v>151</v>
      </c>
      <c r="AF514" s="63">
        <v>11.1</v>
      </c>
      <c r="AG514" s="8"/>
      <c r="AH514" s="62">
        <v>0.96799999999999997</v>
      </c>
      <c r="AI514" s="63">
        <v>11.1</v>
      </c>
      <c r="AJ514" s="8"/>
      <c r="AK514" s="45">
        <v>124.37270355219999</v>
      </c>
      <c r="AL514" s="63">
        <v>10.1</v>
      </c>
      <c r="AM514" s="8"/>
      <c r="AN514" s="62">
        <v>150</v>
      </c>
      <c r="AO514" s="63">
        <v>13</v>
      </c>
      <c r="AP514" s="8"/>
      <c r="AQ514" s="45">
        <v>176.65592956539999</v>
      </c>
      <c r="AR514" s="63">
        <v>13.1</v>
      </c>
      <c r="AS514" s="8"/>
      <c r="AT514" s="62">
        <v>177</v>
      </c>
      <c r="AU514" s="63">
        <v>13.1</v>
      </c>
      <c r="AV514" s="8"/>
      <c r="AW514" s="62">
        <v>94.7</v>
      </c>
      <c r="AX514" s="63">
        <v>10.8</v>
      </c>
      <c r="AY514" s="8"/>
      <c r="AZ514" s="62">
        <v>96.5</v>
      </c>
      <c r="BA514" s="63">
        <v>13.2</v>
      </c>
      <c r="BB514" s="8"/>
      <c r="BC514" s="45">
        <v>92.368782043460001</v>
      </c>
      <c r="BD514" s="63">
        <v>15.2</v>
      </c>
      <c r="BF514" s="62">
        <v>80.8</v>
      </c>
      <c r="BG514" s="63">
        <v>11.7</v>
      </c>
      <c r="BH514" s="8"/>
      <c r="BI514" s="62">
        <v>85.7</v>
      </c>
      <c r="BJ514" s="63">
        <v>13.2</v>
      </c>
      <c r="BL514" s="80">
        <v>94.536575317379999</v>
      </c>
      <c r="BM514" s="10">
        <v>13.84348487854</v>
      </c>
      <c r="BO514" s="80">
        <v>107.453994751</v>
      </c>
      <c r="BP514" s="10">
        <v>22.82183265686</v>
      </c>
      <c r="BR514" s="80">
        <v>103.8616638184</v>
      </c>
      <c r="BS514" s="10">
        <v>22.85432624817</v>
      </c>
      <c r="BU514" s="45">
        <v>99.18115234375</v>
      </c>
      <c r="BV514" s="10">
        <v>22.752576827999999</v>
      </c>
    </row>
    <row r="515" spans="1:74" x14ac:dyDescent="0.3">
      <c r="A515" s="62">
        <v>221</v>
      </c>
      <c r="B515" s="63">
        <v>15.7</v>
      </c>
      <c r="C515" s="8"/>
      <c r="D515" s="62">
        <v>168</v>
      </c>
      <c r="E515" s="63">
        <v>11.6</v>
      </c>
      <c r="F515" s="8"/>
      <c r="G515" s="62">
        <v>166</v>
      </c>
      <c r="H515" s="63">
        <v>11.6</v>
      </c>
      <c r="I515" s="8"/>
      <c r="J515" s="45">
        <v>165.97058105470001</v>
      </c>
      <c r="K515" s="63">
        <v>11.6</v>
      </c>
      <c r="L515" s="8"/>
      <c r="M515" s="62">
        <v>157</v>
      </c>
      <c r="N515" s="63">
        <v>10.8</v>
      </c>
      <c r="O515" s="8"/>
      <c r="P515" s="62">
        <v>159</v>
      </c>
      <c r="Q515" s="63">
        <v>12.1</v>
      </c>
      <c r="R515" s="8"/>
      <c r="S515" s="45">
        <v>146.61573791500001</v>
      </c>
      <c r="T515" s="63">
        <v>10.9</v>
      </c>
      <c r="U515" s="8"/>
      <c r="V515" s="62">
        <v>135</v>
      </c>
      <c r="W515" s="63">
        <v>9.9499999999999993</v>
      </c>
      <c r="X515" s="8"/>
      <c r="Y515" s="62">
        <v>140</v>
      </c>
      <c r="Z515" s="63">
        <v>10</v>
      </c>
      <c r="AA515" s="8"/>
      <c r="AB515" s="45">
        <v>151.88024902340001</v>
      </c>
      <c r="AC515" s="63">
        <v>11.1</v>
      </c>
      <c r="AD515" s="8"/>
      <c r="AE515" s="62">
        <v>150</v>
      </c>
      <c r="AF515" s="63">
        <v>11</v>
      </c>
      <c r="AG515" s="8"/>
      <c r="AH515" s="62">
        <v>0.96799999999999997</v>
      </c>
      <c r="AI515" s="63">
        <v>11</v>
      </c>
      <c r="AJ515" s="8"/>
      <c r="AK515" s="45">
        <v>123.290184021</v>
      </c>
      <c r="AL515" s="63">
        <v>10</v>
      </c>
      <c r="AM515" s="8"/>
      <c r="AN515" s="62">
        <v>149</v>
      </c>
      <c r="AO515" s="63">
        <v>12.9</v>
      </c>
      <c r="AP515" s="8"/>
      <c r="AQ515" s="45">
        <v>175.73454284670001</v>
      </c>
      <c r="AR515" s="63">
        <v>13</v>
      </c>
      <c r="AS515" s="8"/>
      <c r="AT515" s="62">
        <v>176</v>
      </c>
      <c r="AU515" s="63">
        <v>13</v>
      </c>
      <c r="AV515" s="8"/>
      <c r="AW515" s="62">
        <v>94.2</v>
      </c>
      <c r="AX515" s="63">
        <v>10.7</v>
      </c>
      <c r="AY515" s="8"/>
      <c r="AZ515" s="62">
        <v>96.1</v>
      </c>
      <c r="BA515" s="63">
        <v>13.1</v>
      </c>
      <c r="BB515" s="8"/>
      <c r="BC515" s="45">
        <v>91.944709777829999</v>
      </c>
      <c r="BD515" s="63">
        <v>15.1</v>
      </c>
      <c r="BF515" s="62">
        <v>80.3</v>
      </c>
      <c r="BG515" s="63">
        <v>11.6</v>
      </c>
      <c r="BH515" s="8"/>
      <c r="BI515" s="62">
        <v>85.2</v>
      </c>
      <c r="BJ515" s="63">
        <v>13.1</v>
      </c>
      <c r="BL515" s="80">
        <v>94.079055786129999</v>
      </c>
      <c r="BM515" s="10">
        <v>13.727151870729999</v>
      </c>
      <c r="BO515" s="80">
        <v>107.1716461182</v>
      </c>
      <c r="BP515" s="10">
        <v>22.705255508419999</v>
      </c>
      <c r="BR515" s="80">
        <v>103.57638549799999</v>
      </c>
      <c r="BS515" s="10">
        <v>22.737871170039998</v>
      </c>
      <c r="BU515" s="45">
        <v>98.898315429690001</v>
      </c>
      <c r="BV515" s="10">
        <v>22.634840011600001</v>
      </c>
    </row>
    <row r="516" spans="1:74" x14ac:dyDescent="0.3">
      <c r="A516" s="62">
        <v>221</v>
      </c>
      <c r="B516" s="63">
        <v>15.6</v>
      </c>
      <c r="C516" s="8"/>
      <c r="D516" s="62">
        <v>167</v>
      </c>
      <c r="E516" s="63">
        <v>11.5</v>
      </c>
      <c r="F516" s="8"/>
      <c r="G516" s="62">
        <v>165</v>
      </c>
      <c r="H516" s="63">
        <v>11.5</v>
      </c>
      <c r="I516" s="8"/>
      <c r="J516" s="45">
        <v>164.93444824220001</v>
      </c>
      <c r="K516" s="63">
        <v>11.5</v>
      </c>
      <c r="L516" s="8"/>
      <c r="M516" s="62">
        <v>156</v>
      </c>
      <c r="N516" s="63">
        <v>10.7</v>
      </c>
      <c r="O516" s="8"/>
      <c r="P516" s="62">
        <v>158</v>
      </c>
      <c r="Q516" s="63">
        <v>12</v>
      </c>
      <c r="R516" s="8"/>
      <c r="S516" s="45">
        <v>145.55128479000001</v>
      </c>
      <c r="T516" s="63">
        <v>10.8</v>
      </c>
      <c r="U516" s="8"/>
      <c r="V516" s="62">
        <v>134</v>
      </c>
      <c r="W516" s="63">
        <v>9.85</v>
      </c>
      <c r="X516" s="8"/>
      <c r="Y516" s="62">
        <v>139</v>
      </c>
      <c r="Z516" s="63">
        <v>9.91</v>
      </c>
      <c r="AA516" s="8"/>
      <c r="AB516" s="45">
        <v>150.80017089840001</v>
      </c>
      <c r="AC516" s="63">
        <v>11</v>
      </c>
      <c r="AD516" s="8"/>
      <c r="AE516" s="62">
        <v>149</v>
      </c>
      <c r="AF516" s="63">
        <v>10.9</v>
      </c>
      <c r="AG516" s="8"/>
      <c r="AH516" s="62">
        <v>0.96799999999999997</v>
      </c>
      <c r="AI516" s="63">
        <v>10.9</v>
      </c>
      <c r="AJ516" s="8"/>
      <c r="AK516" s="45">
        <v>122.225730896</v>
      </c>
      <c r="AL516" s="63">
        <v>9.9</v>
      </c>
      <c r="AM516" s="8"/>
      <c r="AN516" s="62">
        <v>149</v>
      </c>
      <c r="AO516" s="63">
        <v>12.8</v>
      </c>
      <c r="AP516" s="8"/>
      <c r="AQ516" s="45">
        <v>174.79167175289999</v>
      </c>
      <c r="AR516" s="63">
        <v>12.9</v>
      </c>
      <c r="AS516" s="8"/>
      <c r="AT516" s="62">
        <v>175</v>
      </c>
      <c r="AU516" s="63">
        <v>12.9</v>
      </c>
      <c r="AV516" s="8"/>
      <c r="AW516" s="62">
        <v>93.8</v>
      </c>
      <c r="AX516" s="63">
        <v>10.6</v>
      </c>
      <c r="AY516" s="8"/>
      <c r="AZ516" s="62">
        <v>95.7</v>
      </c>
      <c r="BA516" s="63">
        <v>13</v>
      </c>
      <c r="BB516" s="8"/>
      <c r="BC516" s="45">
        <v>91.524543762210001</v>
      </c>
      <c r="BD516" s="63">
        <v>15</v>
      </c>
      <c r="BF516" s="62">
        <v>79.8</v>
      </c>
      <c r="BG516" s="63">
        <v>11.5</v>
      </c>
      <c r="BH516" s="8"/>
      <c r="BI516" s="62">
        <v>84.8</v>
      </c>
      <c r="BJ516" s="63">
        <v>13</v>
      </c>
      <c r="BL516" s="80">
        <v>93.618118286129999</v>
      </c>
      <c r="BM516" s="10">
        <v>13.610269546510001</v>
      </c>
      <c r="BO516" s="80">
        <v>106.87550354</v>
      </c>
      <c r="BP516" s="10">
        <v>22.588678359989999</v>
      </c>
      <c r="BR516" s="80">
        <v>103.2962341309</v>
      </c>
      <c r="BS516" s="10">
        <v>22.621782302860002</v>
      </c>
      <c r="BU516" s="45">
        <v>98.617919921880002</v>
      </c>
      <c r="BV516" s="10">
        <v>22.518201827999999</v>
      </c>
    </row>
    <row r="517" spans="1:74" x14ac:dyDescent="0.3">
      <c r="A517" s="62">
        <v>220</v>
      </c>
      <c r="B517" s="63">
        <v>15.6</v>
      </c>
      <c r="C517" s="8"/>
      <c r="D517" s="62">
        <v>166</v>
      </c>
      <c r="E517" s="63">
        <v>11.4</v>
      </c>
      <c r="F517" s="8"/>
      <c r="G517" s="62">
        <v>164</v>
      </c>
      <c r="H517" s="63">
        <v>11.4</v>
      </c>
      <c r="I517" s="8"/>
      <c r="J517" s="45">
        <v>163.88610839840001</v>
      </c>
      <c r="K517" s="63">
        <v>11.4</v>
      </c>
      <c r="L517" s="8"/>
      <c r="M517" s="62">
        <v>154</v>
      </c>
      <c r="N517" s="63">
        <v>10.6</v>
      </c>
      <c r="O517" s="8"/>
      <c r="P517" s="62">
        <v>157</v>
      </c>
      <c r="Q517" s="63">
        <v>11.9</v>
      </c>
      <c r="R517" s="8"/>
      <c r="S517" s="45">
        <v>144.4834136963</v>
      </c>
      <c r="T517" s="63">
        <v>10.7</v>
      </c>
      <c r="U517" s="8"/>
      <c r="V517" s="62">
        <v>132</v>
      </c>
      <c r="W517" s="63">
        <v>9.75</v>
      </c>
      <c r="X517" s="8"/>
      <c r="Y517" s="62">
        <v>138</v>
      </c>
      <c r="Z517" s="63">
        <v>9.81</v>
      </c>
      <c r="AA517" s="8"/>
      <c r="AB517" s="45">
        <v>149.72010803219999</v>
      </c>
      <c r="AC517" s="63">
        <v>10.9</v>
      </c>
      <c r="AD517" s="8"/>
      <c r="AE517" s="62">
        <v>148</v>
      </c>
      <c r="AF517" s="63">
        <v>10.8</v>
      </c>
      <c r="AG517" s="8"/>
      <c r="AH517" s="62">
        <v>0.96799999999999997</v>
      </c>
      <c r="AI517" s="63">
        <v>10.8</v>
      </c>
      <c r="AJ517" s="8"/>
      <c r="AK517" s="45">
        <v>121.15590667719999</v>
      </c>
      <c r="AL517" s="63">
        <v>9.8000000000000007</v>
      </c>
      <c r="AM517" s="8"/>
      <c r="AN517" s="62">
        <v>148</v>
      </c>
      <c r="AO517" s="63">
        <v>12.7</v>
      </c>
      <c r="AP517" s="8"/>
      <c r="AQ517" s="45">
        <v>173.82585144039999</v>
      </c>
      <c r="AR517" s="63">
        <v>12.8</v>
      </c>
      <c r="AS517" s="8"/>
      <c r="AT517" s="62">
        <v>174</v>
      </c>
      <c r="AU517" s="63">
        <v>12.8</v>
      </c>
      <c r="AV517" s="8"/>
      <c r="AW517" s="62">
        <v>93.3</v>
      </c>
      <c r="AX517" s="63">
        <v>10.6</v>
      </c>
      <c r="AY517" s="8"/>
      <c r="AZ517" s="62">
        <v>95.3</v>
      </c>
      <c r="BA517" s="63">
        <v>12.9</v>
      </c>
      <c r="BB517" s="8"/>
      <c r="BC517" s="45">
        <v>91.106330871579999</v>
      </c>
      <c r="BD517" s="63">
        <v>14.8</v>
      </c>
      <c r="BF517" s="62">
        <v>79.3</v>
      </c>
      <c r="BG517" s="63">
        <v>11.4</v>
      </c>
      <c r="BH517" s="8"/>
      <c r="BI517" s="62">
        <v>84.4</v>
      </c>
      <c r="BJ517" s="63">
        <v>12.9</v>
      </c>
      <c r="BL517" s="80">
        <v>93.154251098629999</v>
      </c>
      <c r="BM517" s="10">
        <v>13.49344825745</v>
      </c>
      <c r="BO517" s="80">
        <v>106.5899810791</v>
      </c>
      <c r="BP517" s="10">
        <v>22.472284317020002</v>
      </c>
      <c r="BR517" s="80">
        <v>103.01486206049999</v>
      </c>
      <c r="BS517" s="10">
        <v>22.50404548645</v>
      </c>
      <c r="BU517" s="45">
        <v>98.343505859380002</v>
      </c>
      <c r="BV517" s="10">
        <v>22.402296066280002</v>
      </c>
    </row>
    <row r="518" spans="1:74" x14ac:dyDescent="0.3">
      <c r="A518" s="62">
        <v>220</v>
      </c>
      <c r="B518" s="63">
        <v>15.5</v>
      </c>
      <c r="C518" s="8"/>
      <c r="D518" s="62">
        <v>164</v>
      </c>
      <c r="E518" s="63">
        <v>11.3</v>
      </c>
      <c r="F518" s="8"/>
      <c r="G518" s="62">
        <v>163</v>
      </c>
      <c r="H518" s="63">
        <v>11.3</v>
      </c>
      <c r="I518" s="8"/>
      <c r="J518" s="45">
        <v>162.80700683590001</v>
      </c>
      <c r="K518" s="63">
        <v>11.3</v>
      </c>
      <c r="L518" s="8"/>
      <c r="M518" s="62">
        <v>153</v>
      </c>
      <c r="N518" s="63">
        <v>10.5</v>
      </c>
      <c r="O518" s="8"/>
      <c r="P518" s="62">
        <v>156</v>
      </c>
      <c r="Q518" s="63">
        <v>11.8</v>
      </c>
      <c r="R518" s="8"/>
      <c r="S518" s="45">
        <v>143.41456604000001</v>
      </c>
      <c r="T518" s="63">
        <v>10.6</v>
      </c>
      <c r="U518" s="8"/>
      <c r="V518" s="62">
        <v>131</v>
      </c>
      <c r="W518" s="63">
        <v>9.65</v>
      </c>
      <c r="X518" s="8"/>
      <c r="Y518" s="62">
        <v>137</v>
      </c>
      <c r="Z518" s="63">
        <v>9.7100000000000009</v>
      </c>
      <c r="AA518" s="8"/>
      <c r="AB518" s="45">
        <v>148.61219787600001</v>
      </c>
      <c r="AC518" s="63">
        <v>10.8</v>
      </c>
      <c r="AD518" s="8"/>
      <c r="AE518" s="62">
        <v>147</v>
      </c>
      <c r="AF518" s="63">
        <v>10.7</v>
      </c>
      <c r="AG518" s="8"/>
      <c r="AH518" s="62">
        <v>0.96799999999999997</v>
      </c>
      <c r="AI518" s="63">
        <v>10.7</v>
      </c>
      <c r="AJ518" s="8"/>
      <c r="AK518" s="45">
        <v>120.0567855835</v>
      </c>
      <c r="AL518" s="63">
        <v>9.6999999999999993</v>
      </c>
      <c r="AM518" s="8"/>
      <c r="AN518" s="62">
        <v>147</v>
      </c>
      <c r="AO518" s="63">
        <v>12.6</v>
      </c>
      <c r="AP518" s="8"/>
      <c r="AQ518" s="45">
        <v>172.86784362789999</v>
      </c>
      <c r="AR518" s="63">
        <v>12.7</v>
      </c>
      <c r="AS518" s="8"/>
      <c r="AT518" s="62">
        <v>173</v>
      </c>
      <c r="AU518" s="63">
        <v>12.7</v>
      </c>
      <c r="AV518" s="8"/>
      <c r="AW518" s="62">
        <v>92.8</v>
      </c>
      <c r="AX518" s="63">
        <v>10.5</v>
      </c>
      <c r="AY518" s="8"/>
      <c r="AZ518" s="62">
        <v>95</v>
      </c>
      <c r="BA518" s="63">
        <v>12.8</v>
      </c>
      <c r="BB518" s="8"/>
      <c r="BC518" s="45">
        <v>90.671760559079999</v>
      </c>
      <c r="BD518" s="63">
        <v>14.7</v>
      </c>
      <c r="BF518" s="62">
        <v>78.8</v>
      </c>
      <c r="BG518" s="63">
        <v>11.2</v>
      </c>
      <c r="BH518" s="8"/>
      <c r="BI518" s="62">
        <v>84</v>
      </c>
      <c r="BJ518" s="63">
        <v>12.8</v>
      </c>
      <c r="BL518" s="80">
        <v>92.679397583010001</v>
      </c>
      <c r="BM518" s="10">
        <v>13.376810073850001</v>
      </c>
      <c r="BO518" s="80">
        <v>106.297744751</v>
      </c>
      <c r="BP518" s="10">
        <v>22.355768203739999</v>
      </c>
      <c r="BR518" s="80">
        <v>102.7464294434</v>
      </c>
      <c r="BS518" s="10">
        <v>22.387468338009999</v>
      </c>
      <c r="BU518" s="45">
        <v>98.06201171875</v>
      </c>
      <c r="BV518" s="10">
        <v>22.284803390499999</v>
      </c>
    </row>
    <row r="519" spans="1:74" x14ac:dyDescent="0.3">
      <c r="A519" s="62">
        <v>220</v>
      </c>
      <c r="B519" s="63">
        <v>15.5</v>
      </c>
      <c r="C519" s="8"/>
      <c r="D519" s="62">
        <v>163</v>
      </c>
      <c r="E519" s="63">
        <v>11.2</v>
      </c>
      <c r="F519" s="8"/>
      <c r="G519" s="62">
        <v>162</v>
      </c>
      <c r="H519" s="63">
        <v>11.2</v>
      </c>
      <c r="I519" s="8"/>
      <c r="J519" s="45">
        <v>161.72253417970001</v>
      </c>
      <c r="K519" s="63">
        <v>11.2</v>
      </c>
      <c r="L519" s="8"/>
      <c r="M519" s="62">
        <v>152</v>
      </c>
      <c r="N519" s="63">
        <v>10.4</v>
      </c>
      <c r="O519" s="8"/>
      <c r="P519" s="62">
        <v>155</v>
      </c>
      <c r="Q519" s="63">
        <v>11.7</v>
      </c>
      <c r="R519" s="8"/>
      <c r="S519" s="45">
        <v>142.3310699463</v>
      </c>
      <c r="T519" s="63">
        <v>10.5</v>
      </c>
      <c r="U519" s="8"/>
      <c r="V519" s="62">
        <v>130</v>
      </c>
      <c r="W519" s="63">
        <v>9.5500000000000007</v>
      </c>
      <c r="X519" s="8"/>
      <c r="Y519" s="62">
        <v>136</v>
      </c>
      <c r="Z519" s="63">
        <v>9.61</v>
      </c>
      <c r="AA519" s="8"/>
      <c r="AB519" s="45">
        <v>147.49794006350001</v>
      </c>
      <c r="AC519" s="63">
        <v>10.7</v>
      </c>
      <c r="AD519" s="8"/>
      <c r="AE519" s="62">
        <v>145</v>
      </c>
      <c r="AF519" s="63">
        <v>10.6</v>
      </c>
      <c r="AG519" s="8"/>
      <c r="AH519" s="62">
        <v>0.96799999999999997</v>
      </c>
      <c r="AI519" s="63">
        <v>10.6</v>
      </c>
      <c r="AJ519" s="8"/>
      <c r="AK519" s="45">
        <v>118.964012146</v>
      </c>
      <c r="AL519" s="63">
        <v>9.6</v>
      </c>
      <c r="AM519" s="8"/>
      <c r="AN519" s="62">
        <v>146</v>
      </c>
      <c r="AO519" s="63">
        <v>12.5</v>
      </c>
      <c r="AP519" s="8"/>
      <c r="AQ519" s="45">
        <v>171.90104675289999</v>
      </c>
      <c r="AR519" s="63">
        <v>12.6</v>
      </c>
      <c r="AS519" s="8"/>
      <c r="AT519" s="62">
        <v>172</v>
      </c>
      <c r="AU519" s="63">
        <v>12.6</v>
      </c>
      <c r="AV519" s="8"/>
      <c r="AW519" s="62">
        <v>92.3</v>
      </c>
      <c r="AX519" s="63">
        <v>10.4</v>
      </c>
      <c r="AY519" s="8"/>
      <c r="AZ519" s="62">
        <v>94.6</v>
      </c>
      <c r="BA519" s="63">
        <v>12.7</v>
      </c>
      <c r="BB519" s="8"/>
      <c r="BC519" s="45">
        <v>90.247200012210001</v>
      </c>
      <c r="BD519" s="63">
        <v>14.6</v>
      </c>
      <c r="BF519" s="62">
        <v>78.3</v>
      </c>
      <c r="BG519" s="63">
        <v>11.1</v>
      </c>
      <c r="BH519" s="8"/>
      <c r="BI519" s="62">
        <v>83.5</v>
      </c>
      <c r="BJ519" s="63">
        <v>12.7</v>
      </c>
      <c r="BL519" s="80">
        <v>92.181594848629999</v>
      </c>
      <c r="BM519" s="10">
        <v>13.260110855100001</v>
      </c>
      <c r="BO519" s="80">
        <v>106.0017242432</v>
      </c>
      <c r="BP519" s="10">
        <v>22.238641738889999</v>
      </c>
      <c r="BR519" s="80">
        <v>102.4844665527</v>
      </c>
      <c r="BS519" s="10">
        <v>22.27162361145</v>
      </c>
      <c r="BU519" s="45">
        <v>97.7958984375</v>
      </c>
      <c r="BV519" s="10">
        <v>22.168592452999999</v>
      </c>
    </row>
    <row r="520" spans="1:74" x14ac:dyDescent="0.3">
      <c r="A520" s="62">
        <v>219</v>
      </c>
      <c r="B520" s="63">
        <v>15.4</v>
      </c>
      <c r="C520" s="8"/>
      <c r="D520" s="62">
        <v>162</v>
      </c>
      <c r="E520" s="63">
        <v>11.1</v>
      </c>
      <c r="F520" s="8"/>
      <c r="G520" s="62">
        <v>161</v>
      </c>
      <c r="H520" s="63">
        <v>11.1</v>
      </c>
      <c r="I520" s="8"/>
      <c r="J520" s="45">
        <v>160.64147949220001</v>
      </c>
      <c r="K520" s="63">
        <v>11.1</v>
      </c>
      <c r="L520" s="8"/>
      <c r="M520" s="62">
        <v>151</v>
      </c>
      <c r="N520" s="63">
        <v>10.3</v>
      </c>
      <c r="O520" s="8"/>
      <c r="P520" s="62">
        <v>154</v>
      </c>
      <c r="Q520" s="63">
        <v>11.6</v>
      </c>
      <c r="R520" s="8"/>
      <c r="S520" s="45">
        <v>141.2246246338</v>
      </c>
      <c r="T520" s="63">
        <v>10.4</v>
      </c>
      <c r="U520" s="8"/>
      <c r="V520" s="62">
        <v>129</v>
      </c>
      <c r="W520" s="63">
        <v>9.4499999999999993</v>
      </c>
      <c r="X520" s="8"/>
      <c r="Y520" s="62">
        <v>134</v>
      </c>
      <c r="Z520" s="63">
        <v>9.51</v>
      </c>
      <c r="AA520" s="8"/>
      <c r="AB520" s="45">
        <v>146.38563537600001</v>
      </c>
      <c r="AC520" s="63">
        <v>10.6</v>
      </c>
      <c r="AD520" s="8"/>
      <c r="AE520" s="62">
        <v>144</v>
      </c>
      <c r="AF520" s="63">
        <v>10.5</v>
      </c>
      <c r="AG520" s="8"/>
      <c r="AH520" s="62">
        <v>0.96799999999999997</v>
      </c>
      <c r="AI520" s="63">
        <v>10.5</v>
      </c>
      <c r="AJ520" s="8"/>
      <c r="AK520" s="45">
        <v>117.87563323969999</v>
      </c>
      <c r="AL520" s="63">
        <v>9.5</v>
      </c>
      <c r="AM520" s="8"/>
      <c r="AN520" s="62">
        <v>145</v>
      </c>
      <c r="AO520" s="63">
        <v>12.4</v>
      </c>
      <c r="AP520" s="8"/>
      <c r="AQ520" s="45">
        <v>170.90739440920001</v>
      </c>
      <c r="AR520" s="63">
        <v>12.5</v>
      </c>
      <c r="AS520" s="8"/>
      <c r="AT520" s="62">
        <v>171</v>
      </c>
      <c r="AU520" s="63">
        <v>12.5</v>
      </c>
      <c r="AV520" s="8"/>
      <c r="AW520" s="62">
        <v>91.9</v>
      </c>
      <c r="AX520" s="63">
        <v>10.3</v>
      </c>
      <c r="AY520" s="8"/>
      <c r="AZ520" s="62">
        <v>94.2</v>
      </c>
      <c r="BA520" s="63">
        <v>12.6</v>
      </c>
      <c r="BB520" s="8"/>
      <c r="BC520" s="45">
        <v>89.823371887210001</v>
      </c>
      <c r="BD520" s="63">
        <v>14.5</v>
      </c>
      <c r="BF520" s="62">
        <v>77.7</v>
      </c>
      <c r="BG520" s="63">
        <v>11</v>
      </c>
      <c r="BH520" s="8"/>
      <c r="BI520" s="62">
        <v>83.1</v>
      </c>
      <c r="BJ520" s="63">
        <v>12.5</v>
      </c>
      <c r="BL520" s="80">
        <v>91.671829223629999</v>
      </c>
      <c r="BM520" s="10">
        <v>13.14353370667</v>
      </c>
      <c r="BO520" s="80">
        <v>105.7351226807</v>
      </c>
      <c r="BP520" s="10">
        <v>22.12212562561</v>
      </c>
      <c r="BR520" s="80">
        <v>102.2055358887</v>
      </c>
      <c r="BS520" s="10">
        <v>22.154375076289998</v>
      </c>
      <c r="BU520" s="45">
        <v>97.531005859380002</v>
      </c>
      <c r="BV520" s="10">
        <v>22.052564620969999</v>
      </c>
    </row>
    <row r="521" spans="1:74" x14ac:dyDescent="0.3">
      <c r="A521" s="62">
        <v>219</v>
      </c>
      <c r="B521" s="63">
        <v>15.4</v>
      </c>
      <c r="C521" s="8"/>
      <c r="D521" s="62">
        <v>161</v>
      </c>
      <c r="E521" s="63">
        <v>11</v>
      </c>
      <c r="F521" s="8"/>
      <c r="G521" s="62">
        <v>160</v>
      </c>
      <c r="H521" s="63">
        <v>11</v>
      </c>
      <c r="I521" s="8"/>
      <c r="J521" s="45">
        <v>159.53289794919999</v>
      </c>
      <c r="K521" s="63">
        <v>11</v>
      </c>
      <c r="L521" s="8"/>
      <c r="M521" s="62">
        <v>150</v>
      </c>
      <c r="N521" s="63">
        <v>10.199999999999999</v>
      </c>
      <c r="O521" s="8"/>
      <c r="P521" s="62">
        <v>153</v>
      </c>
      <c r="Q521" s="63">
        <v>11.5</v>
      </c>
      <c r="R521" s="8"/>
      <c r="S521" s="45">
        <v>140.1162261963</v>
      </c>
      <c r="T521" s="63">
        <v>10.3</v>
      </c>
      <c r="U521" s="8"/>
      <c r="V521" s="62">
        <v>128</v>
      </c>
      <c r="W521" s="63">
        <v>9.35</v>
      </c>
      <c r="X521" s="8"/>
      <c r="Y521" s="62">
        <v>133</v>
      </c>
      <c r="Z521" s="63">
        <v>9.41</v>
      </c>
      <c r="AA521" s="8"/>
      <c r="AB521" s="45">
        <v>145.26307678219999</v>
      </c>
      <c r="AC521" s="63">
        <v>10.5</v>
      </c>
      <c r="AD521" s="8"/>
      <c r="AE521" s="62">
        <v>143</v>
      </c>
      <c r="AF521" s="63">
        <v>10.4</v>
      </c>
      <c r="AG521" s="8"/>
      <c r="AH521" s="62">
        <v>0.96799999999999997</v>
      </c>
      <c r="AI521" s="63">
        <v>10.4</v>
      </c>
      <c r="AJ521" s="8"/>
      <c r="AK521" s="45">
        <v>116.76332855219999</v>
      </c>
      <c r="AL521" s="63">
        <v>9.4</v>
      </c>
      <c r="AM521" s="8"/>
      <c r="AN521" s="62">
        <v>145</v>
      </c>
      <c r="AO521" s="63">
        <v>12.3</v>
      </c>
      <c r="AP521" s="8"/>
      <c r="AQ521" s="45">
        <v>169.90251159670001</v>
      </c>
      <c r="AR521" s="63">
        <v>12.4</v>
      </c>
      <c r="AS521" s="8"/>
      <c r="AT521" s="62">
        <v>170</v>
      </c>
      <c r="AU521" s="63">
        <v>12.4</v>
      </c>
      <c r="AV521" s="8"/>
      <c r="AW521" s="62">
        <v>91.4</v>
      </c>
      <c r="AX521" s="63">
        <v>10.199999999999999</v>
      </c>
      <c r="AY521" s="8"/>
      <c r="AZ521" s="62">
        <v>93.8</v>
      </c>
      <c r="BA521" s="63">
        <v>12.5</v>
      </c>
      <c r="BB521" s="8"/>
      <c r="BC521" s="45">
        <v>89.374641418460001</v>
      </c>
      <c r="BD521" s="63">
        <v>14.4</v>
      </c>
      <c r="BF521" s="62">
        <v>77.2</v>
      </c>
      <c r="BG521" s="63">
        <v>10.9</v>
      </c>
      <c r="BH521" s="8"/>
      <c r="BI521" s="62">
        <v>82.6</v>
      </c>
      <c r="BJ521" s="63">
        <v>12.4</v>
      </c>
      <c r="BL521" s="80">
        <v>91.146926879879999</v>
      </c>
      <c r="BM521" s="10">
        <v>13.026895523069999</v>
      </c>
      <c r="BO521" s="80">
        <v>105.4901275635</v>
      </c>
      <c r="BP521" s="10">
        <v>22.00591468811</v>
      </c>
      <c r="BR521" s="80">
        <v>101.9395446777</v>
      </c>
      <c r="BS521" s="10">
        <v>22.037981033329999</v>
      </c>
      <c r="BU521" s="45">
        <v>97.257446289059999</v>
      </c>
      <c r="BV521" s="10">
        <v>21.93525505066</v>
      </c>
    </row>
    <row r="522" spans="1:74" x14ac:dyDescent="0.3">
      <c r="A522" s="62">
        <v>219</v>
      </c>
      <c r="B522" s="63">
        <v>15.3</v>
      </c>
      <c r="C522" s="8"/>
      <c r="D522" s="62">
        <v>160</v>
      </c>
      <c r="E522" s="63">
        <v>10.9</v>
      </c>
      <c r="F522" s="8"/>
      <c r="G522" s="62">
        <v>158</v>
      </c>
      <c r="H522" s="63">
        <v>10.9</v>
      </c>
      <c r="I522" s="8"/>
      <c r="J522" s="45">
        <v>158.42498779300001</v>
      </c>
      <c r="K522" s="63">
        <v>10.9</v>
      </c>
      <c r="L522" s="8"/>
      <c r="M522" s="62">
        <v>149</v>
      </c>
      <c r="N522" s="63">
        <v>10.1</v>
      </c>
      <c r="O522" s="8"/>
      <c r="P522" s="62">
        <v>152</v>
      </c>
      <c r="Q522" s="63">
        <v>11.4</v>
      </c>
      <c r="R522" s="8"/>
      <c r="S522" s="45">
        <v>138.9970855713</v>
      </c>
      <c r="T522" s="63">
        <v>10.199999999999999</v>
      </c>
      <c r="U522" s="8"/>
      <c r="V522" s="62">
        <v>127</v>
      </c>
      <c r="W522" s="63">
        <v>9.25</v>
      </c>
      <c r="X522" s="8"/>
      <c r="Y522" s="62">
        <v>132</v>
      </c>
      <c r="Z522" s="63">
        <v>9.31</v>
      </c>
      <c r="AA522" s="8"/>
      <c r="AB522" s="45">
        <v>144.11219787600001</v>
      </c>
      <c r="AC522" s="63">
        <v>10.4</v>
      </c>
      <c r="AD522" s="8"/>
      <c r="AE522" s="62">
        <v>142</v>
      </c>
      <c r="AF522" s="63">
        <v>10.3</v>
      </c>
      <c r="AG522" s="8"/>
      <c r="AH522" s="62">
        <v>0.96799999999999997</v>
      </c>
      <c r="AI522" s="63">
        <v>10.3</v>
      </c>
      <c r="AJ522" s="8"/>
      <c r="AK522" s="45">
        <v>115.636390686</v>
      </c>
      <c r="AL522" s="63">
        <v>9.3000000000000007</v>
      </c>
      <c r="AM522" s="8"/>
      <c r="AN522" s="62">
        <v>144</v>
      </c>
      <c r="AO522" s="63">
        <v>12.2</v>
      </c>
      <c r="AP522" s="8"/>
      <c r="AQ522" s="45">
        <v>168.89958190920001</v>
      </c>
      <c r="AR522" s="63">
        <v>12.3</v>
      </c>
      <c r="AS522" s="8"/>
      <c r="AT522" s="62">
        <v>169</v>
      </c>
      <c r="AU522" s="63">
        <v>12.3</v>
      </c>
      <c r="AV522" s="8"/>
      <c r="AW522" s="62">
        <v>90.9</v>
      </c>
      <c r="AX522" s="63">
        <v>10.1</v>
      </c>
      <c r="AY522" s="8"/>
      <c r="AZ522" s="62">
        <v>93.4</v>
      </c>
      <c r="BA522" s="63">
        <v>12.4</v>
      </c>
      <c r="BB522" s="8"/>
      <c r="BC522" s="45">
        <v>88.944465637210001</v>
      </c>
      <c r="BD522" s="63">
        <v>14.3</v>
      </c>
      <c r="BF522" s="62">
        <v>76.599999999999994</v>
      </c>
      <c r="BG522" s="63">
        <v>10.8</v>
      </c>
      <c r="BH522" s="8"/>
      <c r="BI522" s="62">
        <v>82.2</v>
      </c>
      <c r="BJ522" s="63">
        <v>12.3</v>
      </c>
      <c r="BL522" s="80">
        <v>90.642776489260001</v>
      </c>
      <c r="BM522" s="10">
        <v>12.91044044495</v>
      </c>
      <c r="BO522" s="80">
        <v>105.2126617432</v>
      </c>
      <c r="BP522" s="10">
        <v>21.88842201233</v>
      </c>
      <c r="BR522" s="80">
        <v>101.68966674799999</v>
      </c>
      <c r="BS522" s="10">
        <v>21.921892166140001</v>
      </c>
      <c r="BU522" s="45">
        <v>96.991577148440001</v>
      </c>
      <c r="BV522" s="10">
        <v>21.818616867069998</v>
      </c>
    </row>
    <row r="523" spans="1:74" x14ac:dyDescent="0.3">
      <c r="A523" s="62">
        <v>218</v>
      </c>
      <c r="B523" s="63">
        <v>15.3</v>
      </c>
      <c r="C523" s="8"/>
      <c r="D523" s="62">
        <v>159</v>
      </c>
      <c r="E523" s="63">
        <v>10.8</v>
      </c>
      <c r="F523" s="8"/>
      <c r="G523" s="62">
        <v>157</v>
      </c>
      <c r="H523" s="63">
        <v>10.8</v>
      </c>
      <c r="I523" s="8"/>
      <c r="J523" s="45">
        <v>157.31414794919999</v>
      </c>
      <c r="K523" s="63">
        <v>10.8</v>
      </c>
      <c r="L523" s="8"/>
      <c r="M523" s="62">
        <v>147</v>
      </c>
      <c r="N523" s="63">
        <v>10</v>
      </c>
      <c r="O523" s="8"/>
      <c r="P523" s="62">
        <v>151</v>
      </c>
      <c r="Q523" s="63">
        <v>11.3</v>
      </c>
      <c r="R523" s="8"/>
      <c r="S523" s="45">
        <v>137.85108947750001</v>
      </c>
      <c r="T523" s="63">
        <v>10.1</v>
      </c>
      <c r="U523" s="8"/>
      <c r="V523" s="62">
        <v>125</v>
      </c>
      <c r="W523" s="63">
        <v>9.15</v>
      </c>
      <c r="X523" s="8"/>
      <c r="Y523" s="62">
        <v>131</v>
      </c>
      <c r="Z523" s="63">
        <v>9.2100000000000009</v>
      </c>
      <c r="AA523" s="8"/>
      <c r="AB523" s="45">
        <v>142.97352600100001</v>
      </c>
      <c r="AC523" s="63">
        <v>10.3</v>
      </c>
      <c r="AD523" s="8"/>
      <c r="AE523" s="62">
        <v>141</v>
      </c>
      <c r="AF523" s="63">
        <v>10.199999999999999</v>
      </c>
      <c r="AG523" s="8"/>
      <c r="AH523" s="62">
        <v>0.96799999999999997</v>
      </c>
      <c r="AI523" s="63">
        <v>10.199999999999999</v>
      </c>
      <c r="AJ523" s="8"/>
      <c r="AK523" s="45">
        <v>114.517250061</v>
      </c>
      <c r="AL523" s="63">
        <v>9.1999999999999993</v>
      </c>
      <c r="AM523" s="8"/>
      <c r="AN523" s="62">
        <v>143</v>
      </c>
      <c r="AO523" s="63">
        <v>12.1</v>
      </c>
      <c r="AP523" s="8"/>
      <c r="AQ523" s="45">
        <v>167.88688659670001</v>
      </c>
      <c r="AR523" s="63">
        <v>12.2</v>
      </c>
      <c r="AS523" s="8"/>
      <c r="AT523" s="62">
        <v>168</v>
      </c>
      <c r="AU523" s="63">
        <v>12.2</v>
      </c>
      <c r="AV523" s="8"/>
      <c r="AW523" s="62">
        <v>90.5</v>
      </c>
      <c r="AX523" s="63">
        <v>10.1</v>
      </c>
      <c r="AY523" s="8"/>
      <c r="AZ523" s="62">
        <v>93</v>
      </c>
      <c r="BA523" s="63">
        <v>12.3</v>
      </c>
      <c r="BB523" s="8"/>
      <c r="BC523" s="45">
        <v>88.517219543460001</v>
      </c>
      <c r="BD523" s="63">
        <v>14.1</v>
      </c>
      <c r="BF523" s="62">
        <v>76.099999999999994</v>
      </c>
      <c r="BG523" s="63">
        <v>10.7</v>
      </c>
      <c r="BH523" s="8"/>
      <c r="BI523" s="62">
        <v>81.7</v>
      </c>
      <c r="BJ523" s="63">
        <v>12.2</v>
      </c>
      <c r="BL523" s="80">
        <v>90.133255004879999</v>
      </c>
      <c r="BM523" s="10">
        <v>12.79392433167</v>
      </c>
      <c r="BO523" s="80">
        <v>104.9237213135</v>
      </c>
      <c r="BP523" s="10">
        <v>21.771661758419999</v>
      </c>
      <c r="BR523" s="80">
        <v>101.4323425293</v>
      </c>
      <c r="BS523" s="10">
        <v>21.804582595829999</v>
      </c>
      <c r="BU523" s="45">
        <v>96.73193359375</v>
      </c>
      <c r="BV523" s="10">
        <v>21.702466964719999</v>
      </c>
    </row>
    <row r="524" spans="1:74" x14ac:dyDescent="0.3">
      <c r="A524" s="62">
        <v>218</v>
      </c>
      <c r="B524" s="63">
        <v>15.2</v>
      </c>
      <c r="C524" s="8"/>
      <c r="D524" s="62">
        <v>157</v>
      </c>
      <c r="E524" s="63">
        <v>10.7</v>
      </c>
      <c r="F524" s="8"/>
      <c r="G524" s="62">
        <v>156</v>
      </c>
      <c r="H524" s="63">
        <v>10.7</v>
      </c>
      <c r="I524" s="8"/>
      <c r="J524" s="45">
        <v>156.17694091800001</v>
      </c>
      <c r="K524" s="63">
        <v>10.7</v>
      </c>
      <c r="L524" s="8"/>
      <c r="M524" s="62">
        <v>146</v>
      </c>
      <c r="N524" s="63">
        <v>9.9499999999999993</v>
      </c>
      <c r="O524" s="8"/>
      <c r="P524" s="62">
        <v>150</v>
      </c>
      <c r="Q524" s="63">
        <v>11.2</v>
      </c>
      <c r="R524" s="8"/>
      <c r="S524" s="45">
        <v>136.69679260250001</v>
      </c>
      <c r="T524" s="63">
        <v>10</v>
      </c>
      <c r="U524" s="8"/>
      <c r="V524" s="62">
        <v>124</v>
      </c>
      <c r="W524" s="63">
        <v>9.0500000000000007</v>
      </c>
      <c r="X524" s="8"/>
      <c r="Y524" s="62">
        <v>129</v>
      </c>
      <c r="Z524" s="63">
        <v>9.11</v>
      </c>
      <c r="AA524" s="8"/>
      <c r="AB524" s="45">
        <v>141.82655334469999</v>
      </c>
      <c r="AC524" s="63">
        <v>10.199999999999999</v>
      </c>
      <c r="AD524" s="8"/>
      <c r="AE524" s="62">
        <v>140</v>
      </c>
      <c r="AF524" s="63">
        <v>10.1</v>
      </c>
      <c r="AG524" s="8"/>
      <c r="AH524" s="62">
        <v>0.96799999999999997</v>
      </c>
      <c r="AI524" s="63">
        <v>10.1</v>
      </c>
      <c r="AJ524" s="8"/>
      <c r="AK524" s="45">
        <v>113.3854141235</v>
      </c>
      <c r="AL524" s="63">
        <v>9.1</v>
      </c>
      <c r="AM524" s="8"/>
      <c r="AN524" s="62">
        <v>142</v>
      </c>
      <c r="AO524" s="63">
        <v>12</v>
      </c>
      <c r="AP524" s="8"/>
      <c r="AQ524" s="45">
        <v>166.84196472170001</v>
      </c>
      <c r="AR524" s="63">
        <v>12.1</v>
      </c>
      <c r="AS524" s="8"/>
      <c r="AT524" s="62">
        <v>167</v>
      </c>
      <c r="AU524" s="63">
        <v>12.1</v>
      </c>
      <c r="AV524" s="8"/>
      <c r="AW524" s="62">
        <v>90</v>
      </c>
      <c r="AX524" s="63">
        <v>9.98</v>
      </c>
      <c r="AY524" s="8"/>
      <c r="AZ524" s="62">
        <v>92.6</v>
      </c>
      <c r="BA524" s="63">
        <v>12.2</v>
      </c>
      <c r="BB524" s="8"/>
      <c r="BC524" s="45">
        <v>88.071662902829999</v>
      </c>
      <c r="BD524" s="63">
        <v>14</v>
      </c>
      <c r="BF524" s="62">
        <v>75.5</v>
      </c>
      <c r="BG524" s="63">
        <v>10.5</v>
      </c>
      <c r="BH524" s="8"/>
      <c r="BI524" s="62">
        <v>81.3</v>
      </c>
      <c r="BJ524" s="63">
        <v>12.1</v>
      </c>
      <c r="BL524" s="80">
        <v>89.589065551760001</v>
      </c>
      <c r="BM524" s="10">
        <v>12.67698097229</v>
      </c>
      <c r="BO524" s="80">
        <v>104.637588501</v>
      </c>
      <c r="BP524" s="10">
        <v>21.65581703186</v>
      </c>
      <c r="BR524" s="80">
        <v>101.1839294434</v>
      </c>
      <c r="BS524" s="10">
        <v>21.687883377079999</v>
      </c>
      <c r="BU524" s="45">
        <v>96.458251953130002</v>
      </c>
      <c r="BV524" s="10">
        <v>21.58546257019</v>
      </c>
    </row>
    <row r="525" spans="1:74" x14ac:dyDescent="0.3">
      <c r="A525" s="62">
        <v>218</v>
      </c>
      <c r="B525" s="63">
        <v>15.2</v>
      </c>
      <c r="C525" s="8"/>
      <c r="D525" s="62">
        <v>156</v>
      </c>
      <c r="E525" s="63">
        <v>10.6</v>
      </c>
      <c r="F525" s="8"/>
      <c r="G525" s="62">
        <v>155</v>
      </c>
      <c r="H525" s="63">
        <v>10.6</v>
      </c>
      <c r="I525" s="8"/>
      <c r="J525" s="45">
        <v>155.03778076169999</v>
      </c>
      <c r="K525" s="63">
        <v>10.6</v>
      </c>
      <c r="L525" s="8"/>
      <c r="M525" s="62">
        <v>145</v>
      </c>
      <c r="N525" s="63">
        <v>9.85</v>
      </c>
      <c r="O525" s="8"/>
      <c r="P525" s="62">
        <v>149</v>
      </c>
      <c r="Q525" s="63">
        <v>11.1</v>
      </c>
      <c r="R525" s="8"/>
      <c r="S525" s="45">
        <v>135.54640197750001</v>
      </c>
      <c r="T525" s="63">
        <v>9.9</v>
      </c>
      <c r="U525" s="8"/>
      <c r="V525" s="62">
        <v>123</v>
      </c>
      <c r="W525" s="63">
        <v>8.9499999999999993</v>
      </c>
      <c r="X525" s="8"/>
      <c r="Y525" s="62">
        <v>128</v>
      </c>
      <c r="Z525" s="63">
        <v>9.01</v>
      </c>
      <c r="AA525" s="8"/>
      <c r="AB525" s="45">
        <v>140.64540100100001</v>
      </c>
      <c r="AC525" s="63">
        <v>10.1</v>
      </c>
      <c r="AD525" s="8"/>
      <c r="AE525" s="62">
        <v>139</v>
      </c>
      <c r="AF525" s="63">
        <v>10</v>
      </c>
      <c r="AG525" s="8"/>
      <c r="AH525" s="62">
        <v>0.96799999999999997</v>
      </c>
      <c r="AI525" s="63">
        <v>10</v>
      </c>
      <c r="AJ525" s="8"/>
      <c r="AK525" s="45">
        <v>112.22965240480001</v>
      </c>
      <c r="AL525" s="63">
        <v>9</v>
      </c>
      <c r="AM525" s="8"/>
      <c r="AN525" s="62">
        <v>141</v>
      </c>
      <c r="AO525" s="63">
        <v>11.9</v>
      </c>
      <c r="AP525" s="8"/>
      <c r="AQ525" s="45">
        <v>165.80094909670001</v>
      </c>
      <c r="AR525" s="63">
        <v>12</v>
      </c>
      <c r="AS525" s="8"/>
      <c r="AT525" s="62">
        <v>166</v>
      </c>
      <c r="AU525" s="63">
        <v>12</v>
      </c>
      <c r="AV525" s="8"/>
      <c r="AW525" s="62">
        <v>89.5</v>
      </c>
      <c r="AX525" s="63">
        <v>9.9</v>
      </c>
      <c r="AY525" s="8"/>
      <c r="AZ525" s="62">
        <v>92.2</v>
      </c>
      <c r="BA525" s="63">
        <v>12.1</v>
      </c>
      <c r="BB525" s="8"/>
      <c r="BC525" s="45">
        <v>87.636360168460001</v>
      </c>
      <c r="BD525" s="63">
        <v>13.9</v>
      </c>
      <c r="BF525" s="62">
        <v>74.900000000000006</v>
      </c>
      <c r="BG525" s="63">
        <v>10.4</v>
      </c>
      <c r="BH525" s="8"/>
      <c r="BI525" s="62">
        <v>80.8</v>
      </c>
      <c r="BJ525" s="63">
        <v>12</v>
      </c>
      <c r="BL525" s="80">
        <v>89.046585083010001</v>
      </c>
      <c r="BM525" s="10">
        <v>12.560464859010001</v>
      </c>
      <c r="BO525" s="80">
        <v>104.3516998291</v>
      </c>
      <c r="BP525" s="10">
        <v>21.53814125061</v>
      </c>
      <c r="BR525" s="80">
        <v>100.9427185059</v>
      </c>
      <c r="BS525" s="10">
        <v>21.57161140442</v>
      </c>
      <c r="BU525" s="45">
        <v>96.191650390630002</v>
      </c>
      <c r="BV525" s="10">
        <v>21.468702316280002</v>
      </c>
    </row>
    <row r="526" spans="1:74" x14ac:dyDescent="0.3">
      <c r="A526" s="62">
        <v>217</v>
      </c>
      <c r="B526" s="63">
        <v>15.1</v>
      </c>
      <c r="C526" s="8"/>
      <c r="D526" s="62">
        <v>155</v>
      </c>
      <c r="E526" s="63">
        <v>10.5</v>
      </c>
      <c r="F526" s="8"/>
      <c r="G526" s="62">
        <v>154</v>
      </c>
      <c r="H526" s="63">
        <v>10.5</v>
      </c>
      <c r="I526" s="8"/>
      <c r="J526" s="45">
        <v>153.88836669919999</v>
      </c>
      <c r="K526" s="63">
        <v>10.5</v>
      </c>
      <c r="L526" s="8"/>
      <c r="M526" s="62">
        <v>144</v>
      </c>
      <c r="N526" s="63">
        <v>9.75</v>
      </c>
      <c r="O526" s="8"/>
      <c r="P526" s="62">
        <v>148</v>
      </c>
      <c r="Q526" s="63">
        <v>11</v>
      </c>
      <c r="R526" s="8"/>
      <c r="S526" s="45">
        <v>134.3652496338</v>
      </c>
      <c r="T526" s="63">
        <v>9.8000000000000007</v>
      </c>
      <c r="U526" s="8"/>
      <c r="V526" s="62">
        <v>122</v>
      </c>
      <c r="W526" s="63">
        <v>8.85</v>
      </c>
      <c r="X526" s="8"/>
      <c r="Y526" s="62">
        <v>127</v>
      </c>
      <c r="Z526" s="63">
        <v>8.91</v>
      </c>
      <c r="AA526" s="8"/>
      <c r="AB526" s="45">
        <v>139.46376037600001</v>
      </c>
      <c r="AC526" s="63">
        <v>10</v>
      </c>
      <c r="AD526" s="8"/>
      <c r="AE526" s="62">
        <v>137</v>
      </c>
      <c r="AF526" s="63">
        <v>9.9</v>
      </c>
      <c r="AG526" s="8"/>
      <c r="AH526" s="62">
        <v>0.96799999999999997</v>
      </c>
      <c r="AI526" s="63">
        <v>9.9</v>
      </c>
      <c r="AJ526" s="8"/>
      <c r="AK526" s="45">
        <v>111.07437896730001</v>
      </c>
      <c r="AL526" s="63">
        <v>8.9</v>
      </c>
      <c r="AM526" s="8"/>
      <c r="AN526" s="62">
        <v>140</v>
      </c>
      <c r="AO526" s="63">
        <v>11.8</v>
      </c>
      <c r="AP526" s="8"/>
      <c r="AQ526" s="45">
        <v>164.74821472170001</v>
      </c>
      <c r="AR526" s="63">
        <v>11.9</v>
      </c>
      <c r="AS526" s="8"/>
      <c r="AT526" s="62">
        <v>165</v>
      </c>
      <c r="AU526" s="63">
        <v>11.9</v>
      </c>
      <c r="AV526" s="8"/>
      <c r="AW526" s="62">
        <v>89.1</v>
      </c>
      <c r="AX526" s="63">
        <v>9.81</v>
      </c>
      <c r="AY526" s="8"/>
      <c r="AZ526" s="62">
        <v>91.8</v>
      </c>
      <c r="BA526" s="63">
        <v>12</v>
      </c>
      <c r="BB526" s="8"/>
      <c r="BC526" s="45">
        <v>87.199592590329999</v>
      </c>
      <c r="BD526" s="63">
        <v>13.8</v>
      </c>
      <c r="BF526" s="62">
        <v>74.400000000000006</v>
      </c>
      <c r="BG526" s="63">
        <v>10.3</v>
      </c>
      <c r="BH526" s="8"/>
      <c r="BI526" s="62">
        <v>80.3</v>
      </c>
      <c r="BJ526" s="63">
        <v>11.8</v>
      </c>
      <c r="BL526" s="80">
        <v>88.528762817379999</v>
      </c>
      <c r="BM526" s="10">
        <v>12.4441318512</v>
      </c>
      <c r="BO526" s="80">
        <v>104.086807251</v>
      </c>
      <c r="BP526" s="10">
        <v>21.42162513733</v>
      </c>
      <c r="BR526" s="80">
        <v>100.6884460449</v>
      </c>
      <c r="BS526" s="10">
        <v>21.454851150509999</v>
      </c>
      <c r="BU526" s="45">
        <v>95.921508789059999</v>
      </c>
      <c r="BV526" s="10">
        <v>21.35206413269</v>
      </c>
    </row>
    <row r="527" spans="1:74" x14ac:dyDescent="0.3">
      <c r="A527" s="62">
        <v>217</v>
      </c>
      <c r="B527" s="63">
        <v>15.1</v>
      </c>
      <c r="C527" s="8"/>
      <c r="D527" s="62">
        <v>154</v>
      </c>
      <c r="E527" s="63">
        <v>10.4</v>
      </c>
      <c r="F527" s="8"/>
      <c r="G527" s="62">
        <v>153</v>
      </c>
      <c r="H527" s="63">
        <v>10.4</v>
      </c>
      <c r="I527" s="8"/>
      <c r="J527" s="45">
        <v>152.72479248050001</v>
      </c>
      <c r="K527" s="63">
        <v>10.4</v>
      </c>
      <c r="L527" s="8"/>
      <c r="M527" s="62">
        <v>142</v>
      </c>
      <c r="N527" s="63">
        <v>9.65</v>
      </c>
      <c r="O527" s="8"/>
      <c r="P527" s="62">
        <v>147</v>
      </c>
      <c r="Q527" s="63">
        <v>10.9</v>
      </c>
      <c r="R527" s="8"/>
      <c r="S527" s="45">
        <v>133.18605041500001</v>
      </c>
      <c r="T527" s="63">
        <v>9.6999999999999993</v>
      </c>
      <c r="U527" s="8"/>
      <c r="V527" s="62">
        <v>120</v>
      </c>
      <c r="W527" s="63">
        <v>8.75</v>
      </c>
      <c r="X527" s="8"/>
      <c r="Y527" s="62">
        <v>126</v>
      </c>
      <c r="Z527" s="63">
        <v>8.81</v>
      </c>
      <c r="AA527" s="8"/>
      <c r="AB527" s="45">
        <v>138.28553771969999</v>
      </c>
      <c r="AC527" s="63">
        <v>9.92</v>
      </c>
      <c r="AD527" s="8"/>
      <c r="AE527" s="62">
        <v>136</v>
      </c>
      <c r="AF527" s="63">
        <v>9.8000000000000007</v>
      </c>
      <c r="AG527" s="8"/>
      <c r="AH527" s="62">
        <v>0.96799999999999997</v>
      </c>
      <c r="AI527" s="63">
        <v>9.8000000000000007</v>
      </c>
      <c r="AJ527" s="8"/>
      <c r="AK527" s="45">
        <v>109.9186172485</v>
      </c>
      <c r="AL527" s="63">
        <v>8.8000000000000007</v>
      </c>
      <c r="AM527" s="8"/>
      <c r="AN527" s="62">
        <v>139</v>
      </c>
      <c r="AO527" s="63">
        <v>11.7</v>
      </c>
      <c r="AP527" s="8"/>
      <c r="AQ527" s="45">
        <v>163.66276550289999</v>
      </c>
      <c r="AR527" s="63">
        <v>11.8</v>
      </c>
      <c r="AS527" s="8"/>
      <c r="AT527" s="62">
        <v>164</v>
      </c>
      <c r="AU527" s="63">
        <v>11.8</v>
      </c>
      <c r="AV527" s="8"/>
      <c r="AW527" s="62">
        <v>88.6</v>
      </c>
      <c r="AX527" s="63">
        <v>9.73</v>
      </c>
      <c r="AY527" s="8"/>
      <c r="AZ527" s="62">
        <v>91.3</v>
      </c>
      <c r="BA527" s="63">
        <v>11.9</v>
      </c>
      <c r="BB527" s="8"/>
      <c r="BC527" s="45">
        <v>86.758674621579999</v>
      </c>
      <c r="BD527" s="63">
        <v>13.7</v>
      </c>
      <c r="BF527" s="62">
        <v>73.8</v>
      </c>
      <c r="BG527" s="63">
        <v>10.199999999999999</v>
      </c>
      <c r="BH527" s="8"/>
      <c r="BI527" s="62">
        <v>79.8</v>
      </c>
      <c r="BJ527" s="63">
        <v>11.7</v>
      </c>
      <c r="BL527" s="80">
        <v>87.975296020510001</v>
      </c>
      <c r="BM527" s="10">
        <v>12.327066421510001</v>
      </c>
      <c r="BO527" s="80">
        <v>103.8237457275</v>
      </c>
      <c r="BP527" s="10">
        <v>21.30590248108</v>
      </c>
      <c r="BR527" s="80">
        <v>100.4399108887</v>
      </c>
      <c r="BS527" s="10">
        <v>21.337907791140001</v>
      </c>
      <c r="BU527" s="45">
        <v>95.655883789059999</v>
      </c>
      <c r="BV527" s="10">
        <v>21.235120773319998</v>
      </c>
    </row>
    <row r="528" spans="1:74" x14ac:dyDescent="0.3">
      <c r="A528" s="62">
        <v>216</v>
      </c>
      <c r="B528" s="63">
        <v>15</v>
      </c>
      <c r="C528" s="8"/>
      <c r="D528" s="62">
        <v>152</v>
      </c>
      <c r="E528" s="63">
        <v>10.3</v>
      </c>
      <c r="F528" s="8"/>
      <c r="G528" s="62">
        <v>151</v>
      </c>
      <c r="H528" s="63">
        <v>10.3</v>
      </c>
      <c r="I528" s="8"/>
      <c r="J528" s="45">
        <v>151.54705810550001</v>
      </c>
      <c r="K528" s="63">
        <v>10.3</v>
      </c>
      <c r="L528" s="8"/>
      <c r="M528" s="62">
        <v>141</v>
      </c>
      <c r="N528" s="63">
        <v>9.5500000000000007</v>
      </c>
      <c r="O528" s="8"/>
      <c r="P528" s="62">
        <v>146</v>
      </c>
      <c r="Q528" s="63">
        <v>10.8</v>
      </c>
      <c r="R528" s="8"/>
      <c r="S528" s="45">
        <v>132.0097808838</v>
      </c>
      <c r="T528" s="63">
        <v>9.6</v>
      </c>
      <c r="U528" s="8"/>
      <c r="V528" s="62">
        <v>119</v>
      </c>
      <c r="W528" s="63">
        <v>8.65</v>
      </c>
      <c r="X528" s="8"/>
      <c r="Y528" s="62">
        <v>124</v>
      </c>
      <c r="Z528" s="63">
        <v>8.7100000000000009</v>
      </c>
      <c r="AA528" s="8"/>
      <c r="AB528" s="45">
        <v>137.07752990719999</v>
      </c>
      <c r="AC528" s="63">
        <v>9.82</v>
      </c>
      <c r="AD528" s="8"/>
      <c r="AE528" s="62">
        <v>135</v>
      </c>
      <c r="AF528" s="63">
        <v>9.6999999999999993</v>
      </c>
      <c r="AG528" s="8"/>
      <c r="AH528" s="62">
        <v>0.96799999999999997</v>
      </c>
      <c r="AI528" s="63">
        <v>9.6999999999999993</v>
      </c>
      <c r="AJ528" s="8"/>
      <c r="AK528" s="45">
        <v>108.73746490480001</v>
      </c>
      <c r="AL528" s="63">
        <v>8.6999999999999993</v>
      </c>
      <c r="AM528" s="8"/>
      <c r="AN528" s="62">
        <v>138</v>
      </c>
      <c r="AO528" s="63">
        <v>11.6</v>
      </c>
      <c r="AP528" s="8"/>
      <c r="AQ528" s="45">
        <v>162.58122253420001</v>
      </c>
      <c r="AR528" s="63">
        <v>11.7</v>
      </c>
      <c r="AS528" s="8"/>
      <c r="AT528" s="62">
        <v>163</v>
      </c>
      <c r="AU528" s="63">
        <v>11.7</v>
      </c>
      <c r="AV528" s="8"/>
      <c r="AW528" s="62">
        <v>88.1</v>
      </c>
      <c r="AX528" s="63">
        <v>9.65</v>
      </c>
      <c r="AY528" s="8"/>
      <c r="AZ528" s="62">
        <v>91</v>
      </c>
      <c r="BA528" s="63">
        <v>11.8</v>
      </c>
      <c r="BB528" s="8"/>
      <c r="BC528" s="45">
        <v>86.326789855960001</v>
      </c>
      <c r="BD528" s="63">
        <v>13.6</v>
      </c>
      <c r="BF528" s="62">
        <v>73.2</v>
      </c>
      <c r="BG528" s="63">
        <v>10.1</v>
      </c>
      <c r="BH528" s="8"/>
      <c r="BI528" s="62">
        <v>79.3</v>
      </c>
      <c r="BJ528" s="63">
        <v>11.6</v>
      </c>
      <c r="BL528" s="80">
        <v>87.395706176760001</v>
      </c>
      <c r="BM528" s="10">
        <v>12.210306167600001</v>
      </c>
      <c r="BO528" s="80">
        <v>103.539932251</v>
      </c>
      <c r="BP528" s="10">
        <v>21.188409805300001</v>
      </c>
      <c r="BR528" s="80">
        <v>100.1816101074</v>
      </c>
      <c r="BS528" s="10">
        <v>21.2213306427</v>
      </c>
      <c r="BU528" s="45">
        <v>95.383056640630002</v>
      </c>
      <c r="BV528" s="10">
        <v>21.118482589719999</v>
      </c>
    </row>
    <row r="529" spans="1:74" x14ac:dyDescent="0.3">
      <c r="A529" s="62">
        <v>216</v>
      </c>
      <c r="B529" s="63">
        <v>15</v>
      </c>
      <c r="C529" s="8"/>
      <c r="D529" s="62">
        <v>151</v>
      </c>
      <c r="E529" s="63">
        <v>10.199999999999999</v>
      </c>
      <c r="F529" s="8"/>
      <c r="G529" s="62">
        <v>150</v>
      </c>
      <c r="H529" s="63">
        <v>10.199999999999999</v>
      </c>
      <c r="I529" s="8"/>
      <c r="J529" s="45">
        <v>150.35760498050001</v>
      </c>
      <c r="K529" s="63">
        <v>10.199999999999999</v>
      </c>
      <c r="L529" s="8"/>
      <c r="M529" s="62">
        <v>140</v>
      </c>
      <c r="N529" s="63">
        <v>9.4499999999999993</v>
      </c>
      <c r="O529" s="8"/>
      <c r="P529" s="62">
        <v>145</v>
      </c>
      <c r="Q529" s="63">
        <v>10.7</v>
      </c>
      <c r="R529" s="8"/>
      <c r="S529" s="45">
        <v>130.80714416500001</v>
      </c>
      <c r="T529" s="63">
        <v>9.5</v>
      </c>
      <c r="U529" s="8"/>
      <c r="V529" s="62">
        <v>118</v>
      </c>
      <c r="W529" s="63">
        <v>8.5500000000000007</v>
      </c>
      <c r="X529" s="8"/>
      <c r="Y529" s="62">
        <v>123</v>
      </c>
      <c r="Z529" s="63">
        <v>8.61</v>
      </c>
      <c r="AA529" s="8"/>
      <c r="AB529" s="45">
        <v>135.85438537600001</v>
      </c>
      <c r="AC529" s="63">
        <v>9.7200000000000006</v>
      </c>
      <c r="AD529" s="8"/>
      <c r="AE529" s="62">
        <v>134</v>
      </c>
      <c r="AF529" s="63">
        <v>9.6</v>
      </c>
      <c r="AG529" s="8"/>
      <c r="AH529" s="62">
        <v>0.96799999999999997</v>
      </c>
      <c r="AI529" s="63">
        <v>9.6</v>
      </c>
      <c r="AJ529" s="8"/>
      <c r="AK529" s="45">
        <v>107.562171936</v>
      </c>
      <c r="AL529" s="63">
        <v>8.6</v>
      </c>
      <c r="AM529" s="8"/>
      <c r="AN529" s="62">
        <v>138</v>
      </c>
      <c r="AO529" s="63">
        <v>11.5</v>
      </c>
      <c r="AP529" s="8"/>
      <c r="AQ529" s="45">
        <v>161.48844909670001</v>
      </c>
      <c r="AR529" s="63">
        <v>11.6</v>
      </c>
      <c r="AS529" s="8"/>
      <c r="AT529" s="62">
        <v>162</v>
      </c>
      <c r="AU529" s="63">
        <v>11.6</v>
      </c>
      <c r="AV529" s="8"/>
      <c r="AW529" s="62">
        <v>87.6</v>
      </c>
      <c r="AX529" s="63">
        <v>9.56</v>
      </c>
      <c r="AY529" s="8"/>
      <c r="AZ529" s="62">
        <v>90.6</v>
      </c>
      <c r="BA529" s="63">
        <v>11.7</v>
      </c>
      <c r="BB529" s="8"/>
      <c r="BC529" s="45">
        <v>86.047004699710001</v>
      </c>
      <c r="BD529" s="63">
        <v>13.4</v>
      </c>
      <c r="BF529" s="62">
        <v>72.599999999999994</v>
      </c>
      <c r="BG529" s="63">
        <v>9.9600000000000009</v>
      </c>
      <c r="BH529" s="8"/>
      <c r="BI529" s="62">
        <v>78.900000000000006</v>
      </c>
      <c r="BJ529" s="63">
        <v>11.5</v>
      </c>
      <c r="BL529" s="80">
        <v>86.815383911129999</v>
      </c>
      <c r="BM529" s="10">
        <v>12.09421730042</v>
      </c>
      <c r="BO529" s="80">
        <v>103.2690582275</v>
      </c>
      <c r="BP529" s="10">
        <v>21.072198867800001</v>
      </c>
      <c r="BR529" s="80">
        <v>99.924285888669999</v>
      </c>
      <c r="BS529" s="10">
        <v>21.104692459110002</v>
      </c>
      <c r="BU529" s="45">
        <v>95.089233398440001</v>
      </c>
      <c r="BV529" s="10">
        <v>21.001844406130001</v>
      </c>
    </row>
    <row r="530" spans="1:74" x14ac:dyDescent="0.3">
      <c r="A530" s="62">
        <v>216</v>
      </c>
      <c r="B530" s="63">
        <v>14.9</v>
      </c>
      <c r="C530" s="8"/>
      <c r="D530" s="62">
        <v>150</v>
      </c>
      <c r="E530" s="63">
        <v>10.1</v>
      </c>
      <c r="F530" s="8"/>
      <c r="G530" s="62">
        <v>149</v>
      </c>
      <c r="H530" s="63">
        <v>10.1</v>
      </c>
      <c r="I530" s="8"/>
      <c r="J530" s="45">
        <v>149.15545654300001</v>
      </c>
      <c r="K530" s="63">
        <v>10.1</v>
      </c>
      <c r="L530" s="8"/>
      <c r="M530" s="62">
        <v>139</v>
      </c>
      <c r="N530" s="63">
        <v>9.35</v>
      </c>
      <c r="O530" s="8"/>
      <c r="P530" s="62">
        <v>144</v>
      </c>
      <c r="Q530" s="63">
        <v>10.6</v>
      </c>
      <c r="R530" s="8"/>
      <c r="S530" s="45">
        <v>129.59327697750001</v>
      </c>
      <c r="T530" s="63">
        <v>9.4</v>
      </c>
      <c r="U530" s="8"/>
      <c r="V530" s="62">
        <v>116</v>
      </c>
      <c r="W530" s="63">
        <v>8.4499999999999993</v>
      </c>
      <c r="X530" s="8"/>
      <c r="Y530" s="62">
        <v>122</v>
      </c>
      <c r="Z530" s="63">
        <v>8.51</v>
      </c>
      <c r="AA530" s="8"/>
      <c r="AB530" s="45">
        <v>134.64784240719999</v>
      </c>
      <c r="AC530" s="63">
        <v>9.6199999999999992</v>
      </c>
      <c r="AD530" s="8"/>
      <c r="AE530" s="62">
        <v>133</v>
      </c>
      <c r="AF530" s="63">
        <v>9.5</v>
      </c>
      <c r="AG530" s="8"/>
      <c r="AH530" s="62">
        <v>0.96799999999999997</v>
      </c>
      <c r="AI530" s="63">
        <v>9.5</v>
      </c>
      <c r="AJ530" s="8"/>
      <c r="AK530" s="45">
        <v>106.39273834230001</v>
      </c>
      <c r="AL530" s="63">
        <v>8.5</v>
      </c>
      <c r="AM530" s="8"/>
      <c r="AN530" s="62">
        <v>137</v>
      </c>
      <c r="AO530" s="63">
        <v>11.4</v>
      </c>
      <c r="AP530" s="8"/>
      <c r="AQ530" s="45">
        <v>160.37956237789999</v>
      </c>
      <c r="AR530" s="63">
        <v>11.5</v>
      </c>
      <c r="AS530" s="8"/>
      <c r="AT530" s="62">
        <v>161</v>
      </c>
      <c r="AU530" s="63">
        <v>11.5</v>
      </c>
      <c r="AV530" s="8"/>
      <c r="AW530" s="62">
        <v>87.1</v>
      </c>
      <c r="AX530" s="63">
        <v>9.48</v>
      </c>
      <c r="AY530" s="8"/>
      <c r="AZ530" s="62">
        <v>90.2</v>
      </c>
      <c r="BA530" s="63">
        <v>11.6</v>
      </c>
      <c r="BB530" s="8"/>
      <c r="BC530" s="45">
        <v>85.541999816889998</v>
      </c>
      <c r="BD530" s="63">
        <v>13.3</v>
      </c>
      <c r="BF530" s="62">
        <v>72</v>
      </c>
      <c r="BG530" s="63">
        <v>9.84</v>
      </c>
      <c r="BH530" s="8"/>
      <c r="BI530" s="62">
        <v>78.400000000000006</v>
      </c>
      <c r="BJ530" s="63">
        <v>11.4</v>
      </c>
      <c r="BL530" s="80">
        <v>86.222366333010001</v>
      </c>
      <c r="BM530" s="10">
        <v>11.9763584137</v>
      </c>
      <c r="BO530" s="80">
        <v>103.00221252439999</v>
      </c>
      <c r="BP530" s="10">
        <v>20.955865859989999</v>
      </c>
      <c r="BR530" s="80">
        <v>99.669525146479998</v>
      </c>
      <c r="BS530" s="10">
        <v>20.987871170039998</v>
      </c>
      <c r="BU530" s="45">
        <v>94.798583984380002</v>
      </c>
      <c r="BV530" s="10">
        <v>20.885206222530002</v>
      </c>
    </row>
    <row r="531" spans="1:74" x14ac:dyDescent="0.3">
      <c r="A531" s="62">
        <v>215</v>
      </c>
      <c r="B531" s="63">
        <v>14.9</v>
      </c>
      <c r="C531" s="8"/>
      <c r="D531" s="62">
        <v>149</v>
      </c>
      <c r="E531" s="63">
        <v>9.9600000000000009</v>
      </c>
      <c r="F531" s="8"/>
      <c r="G531" s="62">
        <v>148</v>
      </c>
      <c r="H531" s="63">
        <v>10</v>
      </c>
      <c r="I531" s="8"/>
      <c r="J531" s="45">
        <v>147.94891357419999</v>
      </c>
      <c r="K531" s="63">
        <v>10</v>
      </c>
      <c r="L531" s="8"/>
      <c r="M531" s="62">
        <v>137</v>
      </c>
      <c r="N531" s="63">
        <v>9.25</v>
      </c>
      <c r="O531" s="8"/>
      <c r="P531" s="62">
        <v>143</v>
      </c>
      <c r="Q531" s="63">
        <v>10.5</v>
      </c>
      <c r="R531" s="8"/>
      <c r="S531" s="45">
        <v>128.3818511963</v>
      </c>
      <c r="T531" s="63">
        <v>9.3000000000000007</v>
      </c>
      <c r="U531" s="8"/>
      <c r="V531" s="62">
        <v>115</v>
      </c>
      <c r="W531" s="63">
        <v>8.35</v>
      </c>
      <c r="X531" s="8"/>
      <c r="Y531" s="62">
        <v>120</v>
      </c>
      <c r="Z531" s="63">
        <v>8.41</v>
      </c>
      <c r="AA531" s="8"/>
      <c r="AB531" s="45">
        <v>133.43299865719999</v>
      </c>
      <c r="AC531" s="63">
        <v>9.52</v>
      </c>
      <c r="AD531" s="8"/>
      <c r="AE531" s="62">
        <v>131</v>
      </c>
      <c r="AF531" s="63">
        <v>9.4</v>
      </c>
      <c r="AG531" s="8"/>
      <c r="AH531" s="62">
        <v>0.96799999999999997</v>
      </c>
      <c r="AI531" s="63">
        <v>9.4</v>
      </c>
      <c r="AJ531" s="8"/>
      <c r="AK531" s="45">
        <v>105.19644927980001</v>
      </c>
      <c r="AL531" s="63">
        <v>8.4</v>
      </c>
      <c r="AM531" s="8"/>
      <c r="AN531" s="62">
        <v>136</v>
      </c>
      <c r="AO531" s="63">
        <v>11.3</v>
      </c>
      <c r="AP531" s="8"/>
      <c r="AQ531" s="45">
        <v>159.26383972170001</v>
      </c>
      <c r="AR531" s="63">
        <v>11.4</v>
      </c>
      <c r="AS531" s="8"/>
      <c r="AT531" s="62">
        <v>160</v>
      </c>
      <c r="AU531" s="63">
        <v>11.4</v>
      </c>
      <c r="AV531" s="8"/>
      <c r="AW531" s="62">
        <v>86.6</v>
      </c>
      <c r="AX531" s="63">
        <v>9.4</v>
      </c>
      <c r="AY531" s="8"/>
      <c r="AZ531" s="62">
        <v>89.8</v>
      </c>
      <c r="BA531" s="63">
        <v>11.5</v>
      </c>
      <c r="BB531" s="8"/>
      <c r="BC531" s="45">
        <v>85.09400177002</v>
      </c>
      <c r="BD531" s="63">
        <v>13.2</v>
      </c>
      <c r="BF531" s="62">
        <v>71.400000000000006</v>
      </c>
      <c r="BG531" s="63">
        <v>9.73</v>
      </c>
      <c r="BH531" s="8"/>
      <c r="BI531" s="62">
        <v>77.900000000000006</v>
      </c>
      <c r="BJ531" s="63">
        <v>11.3</v>
      </c>
      <c r="BL531" s="80">
        <v>85.634719848629999</v>
      </c>
      <c r="BM531" s="10">
        <v>11.85984230042</v>
      </c>
      <c r="BO531" s="80">
        <v>102.7360992432</v>
      </c>
      <c r="BP531" s="10">
        <v>20.83843421936</v>
      </c>
      <c r="BR531" s="80">
        <v>99.413299560550001</v>
      </c>
      <c r="BS531" s="10">
        <v>20.87123298645</v>
      </c>
      <c r="BU531" s="45">
        <v>94.510986328130002</v>
      </c>
      <c r="BV531" s="10">
        <v>20.768995285030002</v>
      </c>
    </row>
    <row r="532" spans="1:74" x14ac:dyDescent="0.3">
      <c r="A532" s="62">
        <v>215</v>
      </c>
      <c r="B532" s="63">
        <v>14.8</v>
      </c>
      <c r="C532" s="8"/>
      <c r="D532" s="62">
        <v>147</v>
      </c>
      <c r="E532" s="63">
        <v>9.86</v>
      </c>
      <c r="F532" s="8"/>
      <c r="G532" s="62">
        <v>147</v>
      </c>
      <c r="H532" s="63">
        <v>9.91</v>
      </c>
      <c r="I532" s="8"/>
      <c r="J532" s="45">
        <v>146.72283935550001</v>
      </c>
      <c r="K532" s="63">
        <v>9.9499999999999993</v>
      </c>
      <c r="L532" s="8"/>
      <c r="M532" s="62">
        <v>136</v>
      </c>
      <c r="N532" s="63">
        <v>9.15</v>
      </c>
      <c r="O532" s="8"/>
      <c r="P532" s="62">
        <v>142</v>
      </c>
      <c r="Q532" s="63">
        <v>10.4</v>
      </c>
      <c r="R532" s="8"/>
      <c r="S532" s="45">
        <v>127.15822601319999</v>
      </c>
      <c r="T532" s="63">
        <v>9.1999999999999993</v>
      </c>
      <c r="U532" s="8"/>
      <c r="V532" s="62">
        <v>114</v>
      </c>
      <c r="W532" s="63">
        <v>8.25</v>
      </c>
      <c r="X532" s="8"/>
      <c r="Y532" s="62">
        <v>119</v>
      </c>
      <c r="Z532" s="63">
        <v>8.31</v>
      </c>
      <c r="AA532" s="8"/>
      <c r="AB532" s="45">
        <v>132.18006896969999</v>
      </c>
      <c r="AC532" s="63">
        <v>9.42</v>
      </c>
      <c r="AD532" s="8"/>
      <c r="AE532" s="62">
        <v>130</v>
      </c>
      <c r="AF532" s="63">
        <v>9.3000000000000007</v>
      </c>
      <c r="AG532" s="8"/>
      <c r="AH532" s="62">
        <v>0.96799999999999997</v>
      </c>
      <c r="AI532" s="63">
        <v>9.3000000000000007</v>
      </c>
      <c r="AJ532" s="8"/>
      <c r="AK532" s="45">
        <v>103.99820709230001</v>
      </c>
      <c r="AL532" s="63">
        <v>8.3000000000000007</v>
      </c>
      <c r="AM532" s="8"/>
      <c r="AN532" s="62">
        <v>135</v>
      </c>
      <c r="AO532" s="63">
        <v>11.2</v>
      </c>
      <c r="AP532" s="8"/>
      <c r="AQ532" s="45">
        <v>158.15690612789999</v>
      </c>
      <c r="AR532" s="63">
        <v>11.3</v>
      </c>
      <c r="AS532" s="8"/>
      <c r="AT532" s="62">
        <v>158</v>
      </c>
      <c r="AU532" s="63">
        <v>11.3</v>
      </c>
      <c r="AV532" s="8"/>
      <c r="AW532" s="62">
        <v>86.1</v>
      </c>
      <c r="AX532" s="63">
        <v>9.31</v>
      </c>
      <c r="AY532" s="8"/>
      <c r="AZ532" s="62">
        <v>89.3</v>
      </c>
      <c r="BA532" s="63">
        <v>11.4</v>
      </c>
      <c r="BB532" s="8"/>
      <c r="BC532" s="45">
        <v>84.589363098139998</v>
      </c>
      <c r="BD532" s="63">
        <v>13.1</v>
      </c>
      <c r="BF532" s="62">
        <v>70.7</v>
      </c>
      <c r="BG532" s="63">
        <v>9.61</v>
      </c>
      <c r="BH532" s="8"/>
      <c r="BI532" s="62">
        <v>77.400000000000006</v>
      </c>
      <c r="BJ532" s="63">
        <v>11.1</v>
      </c>
      <c r="BL532" s="80">
        <v>85.034378051760001</v>
      </c>
      <c r="BM532" s="10">
        <v>11.7439365387</v>
      </c>
      <c r="BO532" s="80">
        <v>102.489151001</v>
      </c>
      <c r="BP532" s="10">
        <v>20.721979141239999</v>
      </c>
      <c r="BR532" s="80">
        <v>99.170867919919999</v>
      </c>
      <c r="BS532" s="10">
        <v>20.75471687317</v>
      </c>
      <c r="BU532" s="45">
        <v>94.205078125</v>
      </c>
      <c r="BV532" s="10">
        <v>20.652235031130001</v>
      </c>
    </row>
    <row r="533" spans="1:74" x14ac:dyDescent="0.3">
      <c r="A533" s="62">
        <v>215</v>
      </c>
      <c r="B533" s="63">
        <v>14.8</v>
      </c>
      <c r="C533" s="8"/>
      <c r="D533" s="62">
        <v>146</v>
      </c>
      <c r="E533" s="63">
        <v>9.76</v>
      </c>
      <c r="F533" s="8"/>
      <c r="G533" s="62">
        <v>145</v>
      </c>
      <c r="H533" s="63">
        <v>9.81</v>
      </c>
      <c r="I533" s="8"/>
      <c r="J533" s="45">
        <v>145.49139404300001</v>
      </c>
      <c r="K533" s="63">
        <v>9.85</v>
      </c>
      <c r="L533" s="8"/>
      <c r="M533" s="62">
        <v>135</v>
      </c>
      <c r="N533" s="63">
        <v>9.0500000000000007</v>
      </c>
      <c r="O533" s="8"/>
      <c r="P533" s="62">
        <v>141</v>
      </c>
      <c r="Q533" s="63">
        <v>10.3</v>
      </c>
      <c r="R533" s="8"/>
      <c r="S533" s="45">
        <v>125.9048080444</v>
      </c>
      <c r="T533" s="63">
        <v>9.1</v>
      </c>
      <c r="U533" s="8"/>
      <c r="V533" s="62">
        <v>112</v>
      </c>
      <c r="W533" s="63">
        <v>8.15</v>
      </c>
      <c r="X533" s="8"/>
      <c r="Y533" s="62">
        <v>118</v>
      </c>
      <c r="Z533" s="63">
        <v>8.2100000000000009</v>
      </c>
      <c r="AA533" s="8"/>
      <c r="AB533" s="45">
        <v>130.94032287600001</v>
      </c>
      <c r="AC533" s="63">
        <v>9.32</v>
      </c>
      <c r="AD533" s="8"/>
      <c r="AE533" s="62">
        <v>129</v>
      </c>
      <c r="AF533" s="63">
        <v>9.1999999999999993</v>
      </c>
      <c r="AG533" s="8"/>
      <c r="AH533" s="62">
        <v>0.96799999999999997</v>
      </c>
      <c r="AI533" s="63">
        <v>9.1999999999999993</v>
      </c>
      <c r="AJ533" s="8"/>
      <c r="AK533" s="45">
        <v>102.80680084230001</v>
      </c>
      <c r="AL533" s="63">
        <v>8.1999999999999993</v>
      </c>
      <c r="AM533" s="8"/>
      <c r="AN533" s="62">
        <v>134</v>
      </c>
      <c r="AO533" s="63">
        <v>11.1</v>
      </c>
      <c r="AP533" s="8"/>
      <c r="AQ533" s="45">
        <v>157.03385925289999</v>
      </c>
      <c r="AR533" s="63">
        <v>11.2</v>
      </c>
      <c r="AS533" s="8"/>
      <c r="AT533" s="62">
        <v>157</v>
      </c>
      <c r="AU533" s="63">
        <v>11.2</v>
      </c>
      <c r="AV533" s="8"/>
      <c r="AW533" s="62">
        <v>85.6</v>
      </c>
      <c r="AX533" s="63">
        <v>9.23</v>
      </c>
      <c r="AY533" s="8"/>
      <c r="AZ533" s="62">
        <v>88.9</v>
      </c>
      <c r="BA533" s="63">
        <v>11.3</v>
      </c>
      <c r="BB533" s="8"/>
      <c r="BC533" s="45">
        <v>84.086433410639998</v>
      </c>
      <c r="BD533" s="63">
        <v>13</v>
      </c>
      <c r="BF533" s="62">
        <v>70.099999999999994</v>
      </c>
      <c r="BG533" s="63">
        <v>9.49</v>
      </c>
      <c r="BH533" s="8"/>
      <c r="BI533" s="62">
        <v>76.900000000000006</v>
      </c>
      <c r="BJ533" s="63">
        <v>11</v>
      </c>
      <c r="BL533" s="80">
        <v>84.431106567379999</v>
      </c>
      <c r="BM533" s="10">
        <v>11.626565933229999</v>
      </c>
      <c r="BO533" s="80">
        <v>102.239151001</v>
      </c>
      <c r="BP533" s="10">
        <v>20.605585098270002</v>
      </c>
      <c r="BR533" s="80">
        <v>98.92416381836</v>
      </c>
      <c r="BS533" s="10">
        <v>20.638200759890001</v>
      </c>
      <c r="BU533" s="45">
        <v>93.919921875</v>
      </c>
      <c r="BV533" s="10">
        <v>20.535535812380001</v>
      </c>
    </row>
    <row r="534" spans="1:74" x14ac:dyDescent="0.3">
      <c r="A534" s="62">
        <v>214</v>
      </c>
      <c r="B534" s="63">
        <v>14.7</v>
      </c>
      <c r="C534" s="8"/>
      <c r="D534" s="62">
        <v>145</v>
      </c>
      <c r="E534" s="63">
        <v>9.66</v>
      </c>
      <c r="F534" s="8"/>
      <c r="G534" s="62">
        <v>144</v>
      </c>
      <c r="H534" s="63">
        <v>9.7100000000000009</v>
      </c>
      <c r="I534" s="8"/>
      <c r="J534" s="45">
        <v>144.23944091800001</v>
      </c>
      <c r="K534" s="63">
        <v>9.75</v>
      </c>
      <c r="L534" s="8"/>
      <c r="M534" s="62">
        <v>133</v>
      </c>
      <c r="N534" s="63">
        <v>8.9499999999999993</v>
      </c>
      <c r="O534" s="8"/>
      <c r="P534" s="62">
        <v>140</v>
      </c>
      <c r="Q534" s="63">
        <v>10.199999999999999</v>
      </c>
      <c r="R534" s="8"/>
      <c r="S534" s="45">
        <v>124.65822601319999</v>
      </c>
      <c r="T534" s="63">
        <v>9</v>
      </c>
      <c r="U534" s="8"/>
      <c r="V534" s="62">
        <v>111</v>
      </c>
      <c r="W534" s="63">
        <v>8.0500000000000007</v>
      </c>
      <c r="X534" s="8"/>
      <c r="Y534" s="62">
        <v>116</v>
      </c>
      <c r="Z534" s="63">
        <v>8.11</v>
      </c>
      <c r="AA534" s="8"/>
      <c r="AB534" s="45">
        <v>129.71278381350001</v>
      </c>
      <c r="AC534" s="63">
        <v>9.23</v>
      </c>
      <c r="AD534" s="8"/>
      <c r="AE534" s="62">
        <v>128</v>
      </c>
      <c r="AF534" s="63">
        <v>9.1</v>
      </c>
      <c r="AG534" s="8"/>
      <c r="AH534" s="62">
        <v>0.96799999999999997</v>
      </c>
      <c r="AI534" s="63">
        <v>9.1</v>
      </c>
      <c r="AJ534" s="8"/>
      <c r="AK534" s="45">
        <v>101.60074615480001</v>
      </c>
      <c r="AL534" s="63">
        <v>8.1</v>
      </c>
      <c r="AM534" s="8"/>
      <c r="AN534" s="62">
        <v>133</v>
      </c>
      <c r="AO534" s="63">
        <v>11</v>
      </c>
      <c r="AP534" s="8"/>
      <c r="AQ534" s="45">
        <v>155.89323425289999</v>
      </c>
      <c r="AR534" s="63">
        <v>11.1</v>
      </c>
      <c r="AS534" s="8"/>
      <c r="AT534" s="62">
        <v>156</v>
      </c>
      <c r="AU534" s="63">
        <v>11.1</v>
      </c>
      <c r="AV534" s="8"/>
      <c r="AW534" s="62">
        <v>85.1</v>
      </c>
      <c r="AX534" s="63">
        <v>9.15</v>
      </c>
      <c r="AY534" s="8"/>
      <c r="AZ534" s="62">
        <v>88.4</v>
      </c>
      <c r="BA534" s="63">
        <v>11.2</v>
      </c>
      <c r="BB534" s="8"/>
      <c r="BC534" s="45">
        <v>83.60718536377</v>
      </c>
      <c r="BD534" s="63">
        <v>12.9</v>
      </c>
      <c r="BF534" s="62">
        <v>69.5</v>
      </c>
      <c r="BG534" s="63">
        <v>9.3800000000000008</v>
      </c>
      <c r="BH534" s="8"/>
      <c r="BI534" s="62">
        <v>76.400000000000006</v>
      </c>
      <c r="BJ534" s="63">
        <v>10.9</v>
      </c>
      <c r="BL534" s="80">
        <v>83.845657348629999</v>
      </c>
      <c r="BM534" s="10">
        <v>11.510293960569999</v>
      </c>
      <c r="BO534" s="80">
        <v>101.9671783447</v>
      </c>
      <c r="BP534" s="10">
        <v>20.488702774050001</v>
      </c>
      <c r="BR534" s="80">
        <v>98.68051147461</v>
      </c>
      <c r="BS534" s="10">
        <v>20.521440505979999</v>
      </c>
      <c r="BU534" s="45">
        <v>93.640991210940001</v>
      </c>
      <c r="BV534" s="10">
        <v>20.419263839719999</v>
      </c>
    </row>
    <row r="535" spans="1:74" x14ac:dyDescent="0.3">
      <c r="A535" s="62">
        <v>214</v>
      </c>
      <c r="B535" s="63">
        <v>14.7</v>
      </c>
      <c r="C535" s="8"/>
      <c r="D535" s="62">
        <v>143</v>
      </c>
      <c r="E535" s="63">
        <v>9.56</v>
      </c>
      <c r="F535" s="8"/>
      <c r="G535" s="62">
        <v>143</v>
      </c>
      <c r="H535" s="63">
        <v>9.61</v>
      </c>
      <c r="I535" s="8"/>
      <c r="J535" s="45">
        <v>143.00506591800001</v>
      </c>
      <c r="K535" s="63">
        <v>9.65</v>
      </c>
      <c r="L535" s="8"/>
      <c r="M535" s="62">
        <v>132</v>
      </c>
      <c r="N535" s="63">
        <v>8.85</v>
      </c>
      <c r="O535" s="8"/>
      <c r="P535" s="62">
        <v>138</v>
      </c>
      <c r="Q535" s="63">
        <v>10.1</v>
      </c>
      <c r="R535" s="8"/>
      <c r="S535" s="45">
        <v>123.3979721069</v>
      </c>
      <c r="T535" s="63">
        <v>8.9</v>
      </c>
      <c r="U535" s="8"/>
      <c r="V535" s="62">
        <v>110</v>
      </c>
      <c r="W535" s="63">
        <v>7.95</v>
      </c>
      <c r="X535" s="8"/>
      <c r="Y535" s="62">
        <v>115</v>
      </c>
      <c r="Z535" s="63">
        <v>8.01</v>
      </c>
      <c r="AA535" s="8"/>
      <c r="AB535" s="45">
        <v>128.44520568850001</v>
      </c>
      <c r="AC535" s="63">
        <v>9.1199999999999992</v>
      </c>
      <c r="AD535" s="8"/>
      <c r="AE535" s="62">
        <v>126</v>
      </c>
      <c r="AF535" s="63">
        <v>9</v>
      </c>
      <c r="AG535" s="8"/>
      <c r="AH535" s="62">
        <v>0.96799999999999997</v>
      </c>
      <c r="AI535" s="63">
        <v>9</v>
      </c>
      <c r="AJ535" s="8"/>
      <c r="AK535" s="45">
        <v>100.37516021730001</v>
      </c>
      <c r="AL535" s="63">
        <v>8</v>
      </c>
      <c r="AM535" s="8"/>
      <c r="AN535" s="62">
        <v>132</v>
      </c>
      <c r="AO535" s="63">
        <v>10.9</v>
      </c>
      <c r="AP535" s="8"/>
      <c r="AQ535" s="45">
        <v>154.76237487789999</v>
      </c>
      <c r="AR535" s="63">
        <v>11</v>
      </c>
      <c r="AS535" s="8"/>
      <c r="AT535" s="62">
        <v>155</v>
      </c>
      <c r="AU535" s="63">
        <v>11</v>
      </c>
      <c r="AV535" s="8"/>
      <c r="AW535" s="62">
        <v>84.7</v>
      </c>
      <c r="AX535" s="63">
        <v>9.06</v>
      </c>
      <c r="AY535" s="8"/>
      <c r="AZ535" s="62">
        <v>88</v>
      </c>
      <c r="BA535" s="63">
        <v>11.1</v>
      </c>
      <c r="BB535" s="8"/>
      <c r="BC535" s="45">
        <v>83.11402130127</v>
      </c>
      <c r="BD535" s="63">
        <v>12.7</v>
      </c>
      <c r="BF535" s="62">
        <v>68.900000000000006</v>
      </c>
      <c r="BG535" s="63">
        <v>9.26</v>
      </c>
      <c r="BH535" s="8"/>
      <c r="BI535" s="62">
        <v>76</v>
      </c>
      <c r="BJ535" s="63">
        <v>10.8</v>
      </c>
      <c r="BL535" s="80">
        <v>83.254348754879999</v>
      </c>
      <c r="BM535" s="10">
        <v>11.39420509338</v>
      </c>
      <c r="BO535" s="80">
        <v>101.697769165</v>
      </c>
      <c r="BP535" s="10">
        <v>20.372003555300001</v>
      </c>
      <c r="BR535" s="80">
        <v>98.459564208979998</v>
      </c>
      <c r="BS535" s="10">
        <v>20.4049243927</v>
      </c>
      <c r="BU535" s="45">
        <v>93.326171875</v>
      </c>
      <c r="BV535" s="10">
        <v>20.30195426941</v>
      </c>
    </row>
    <row r="536" spans="1:74" x14ac:dyDescent="0.3">
      <c r="A536" s="62">
        <v>213</v>
      </c>
      <c r="B536" s="63">
        <v>14.6</v>
      </c>
      <c r="C536" s="8"/>
      <c r="D536" s="62">
        <v>142</v>
      </c>
      <c r="E536" s="63">
        <v>9.4600000000000009</v>
      </c>
      <c r="F536" s="8"/>
      <c r="G536" s="62">
        <v>142</v>
      </c>
      <c r="H536" s="63">
        <v>9.51</v>
      </c>
      <c r="I536" s="8"/>
      <c r="J536" s="45">
        <v>141.74871826169999</v>
      </c>
      <c r="K536" s="63">
        <v>9.5500000000000007</v>
      </c>
      <c r="L536" s="8"/>
      <c r="M536" s="62">
        <v>131</v>
      </c>
      <c r="N536" s="63">
        <v>8.75</v>
      </c>
      <c r="O536" s="8"/>
      <c r="P536" s="62">
        <v>137</v>
      </c>
      <c r="Q536" s="63">
        <v>10</v>
      </c>
      <c r="R536" s="8"/>
      <c r="S536" s="45">
        <v>122.1108627319</v>
      </c>
      <c r="T536" s="63">
        <v>8.8000000000000007</v>
      </c>
      <c r="U536" s="8"/>
      <c r="V536" s="62">
        <v>108</v>
      </c>
      <c r="W536" s="63">
        <v>7.85</v>
      </c>
      <c r="X536" s="8"/>
      <c r="Y536" s="62">
        <v>114</v>
      </c>
      <c r="Z536" s="63">
        <v>7.91</v>
      </c>
      <c r="AA536" s="8"/>
      <c r="AB536" s="45">
        <v>127.17469024659999</v>
      </c>
      <c r="AC536" s="63">
        <v>9.02</v>
      </c>
      <c r="AD536" s="8"/>
      <c r="AE536" s="62">
        <v>125</v>
      </c>
      <c r="AF536" s="63">
        <v>8.9</v>
      </c>
      <c r="AG536" s="8"/>
      <c r="AH536" s="62">
        <v>0.96799999999999997</v>
      </c>
      <c r="AI536" s="63">
        <v>8.9</v>
      </c>
      <c r="AJ536" s="8"/>
      <c r="AK536" s="45">
        <v>99.156410217290002</v>
      </c>
      <c r="AL536" s="63">
        <v>7.9</v>
      </c>
      <c r="AM536" s="8"/>
      <c r="AN536" s="62">
        <v>131</v>
      </c>
      <c r="AO536" s="63">
        <v>10.8</v>
      </c>
      <c r="AP536" s="8"/>
      <c r="AQ536" s="45">
        <v>153.61198425289999</v>
      </c>
      <c r="AR536" s="63">
        <v>10.9</v>
      </c>
      <c r="AS536" s="8"/>
      <c r="AT536" s="62">
        <v>154</v>
      </c>
      <c r="AU536" s="63">
        <v>10.9</v>
      </c>
      <c r="AV536" s="8"/>
      <c r="AW536" s="62">
        <v>84.1</v>
      </c>
      <c r="AX536" s="63">
        <v>8.98</v>
      </c>
      <c r="AY536" s="8"/>
      <c r="AZ536" s="62">
        <v>87.6</v>
      </c>
      <c r="BA536" s="63">
        <v>11</v>
      </c>
      <c r="BB536" s="8"/>
      <c r="BC536" s="45">
        <v>82.59693145752</v>
      </c>
      <c r="BD536" s="63">
        <v>12.6</v>
      </c>
      <c r="BF536" s="62">
        <v>68.400000000000006</v>
      </c>
      <c r="BG536" s="63">
        <v>9.14</v>
      </c>
      <c r="BH536" s="8"/>
      <c r="BI536" s="62">
        <v>75.5</v>
      </c>
      <c r="BJ536" s="63">
        <v>10.7</v>
      </c>
      <c r="BL536" s="80">
        <v>82.639602661129999</v>
      </c>
      <c r="BM536" s="10">
        <v>11.27683448792</v>
      </c>
      <c r="BO536" s="80">
        <v>101.4179840088</v>
      </c>
      <c r="BP536" s="10">
        <v>20.255060195919999</v>
      </c>
      <c r="BR536" s="80">
        <v>98.220306396479998</v>
      </c>
      <c r="BS536" s="10">
        <v>20.288530349729999</v>
      </c>
      <c r="BU536" s="45">
        <v>93.016967773440001</v>
      </c>
      <c r="BV536" s="10">
        <v>20.185377120969999</v>
      </c>
    </row>
    <row r="537" spans="1:74" x14ac:dyDescent="0.3">
      <c r="A537" s="62">
        <v>213</v>
      </c>
      <c r="B537" s="63">
        <v>14.6</v>
      </c>
      <c r="C537" s="8"/>
      <c r="D537" s="62">
        <v>141</v>
      </c>
      <c r="E537" s="63">
        <v>9.36</v>
      </c>
      <c r="F537" s="8"/>
      <c r="G537" s="62">
        <v>140</v>
      </c>
      <c r="H537" s="63">
        <v>9.41</v>
      </c>
      <c r="I537" s="8"/>
      <c r="J537" s="45">
        <v>140.47821044919999</v>
      </c>
      <c r="K537" s="63">
        <v>9.4499999999999993</v>
      </c>
      <c r="L537" s="8"/>
      <c r="M537" s="62">
        <v>130</v>
      </c>
      <c r="N537" s="63">
        <v>8.65</v>
      </c>
      <c r="O537" s="8"/>
      <c r="P537" s="62">
        <v>136</v>
      </c>
      <c r="Q537" s="63">
        <v>9.9</v>
      </c>
      <c r="R537" s="8"/>
      <c r="S537" s="45">
        <v>120.8296127319</v>
      </c>
      <c r="T537" s="63">
        <v>8.6999999999999993</v>
      </c>
      <c r="U537" s="8"/>
      <c r="V537" s="62">
        <v>107</v>
      </c>
      <c r="W537" s="63">
        <v>7.75</v>
      </c>
      <c r="X537" s="8"/>
      <c r="Y537" s="62">
        <v>112</v>
      </c>
      <c r="Z537" s="63">
        <v>7.81</v>
      </c>
      <c r="AA537" s="8"/>
      <c r="AB537" s="45">
        <v>125.90711212159999</v>
      </c>
      <c r="AC537" s="63">
        <v>8.92</v>
      </c>
      <c r="AD537" s="8"/>
      <c r="AE537" s="62">
        <v>124</v>
      </c>
      <c r="AF537" s="63">
        <v>8.8000000000000007</v>
      </c>
      <c r="AG537" s="8"/>
      <c r="AH537" s="62">
        <v>0.96799999999999997</v>
      </c>
      <c r="AI537" s="63">
        <v>8.8000000000000007</v>
      </c>
      <c r="AJ537" s="8"/>
      <c r="AK537" s="45">
        <v>97.922035217290002</v>
      </c>
      <c r="AL537" s="63">
        <v>7.8</v>
      </c>
      <c r="AM537" s="8"/>
      <c r="AN537" s="62">
        <v>130</v>
      </c>
      <c r="AO537" s="63">
        <v>10.7</v>
      </c>
      <c r="AP537" s="8"/>
      <c r="AQ537" s="45">
        <v>152.43083190920001</v>
      </c>
      <c r="AR537" s="63">
        <v>10.8</v>
      </c>
      <c r="AS537" s="8"/>
      <c r="AT537" s="62">
        <v>153</v>
      </c>
      <c r="AU537" s="63">
        <v>10.8</v>
      </c>
      <c r="AV537" s="8"/>
      <c r="AW537" s="62">
        <v>83.7</v>
      </c>
      <c r="AX537" s="63">
        <v>8.9</v>
      </c>
      <c r="AY537" s="8"/>
      <c r="AZ537" s="62">
        <v>87.1</v>
      </c>
      <c r="BA537" s="63">
        <v>10.9</v>
      </c>
      <c r="BB537" s="8"/>
      <c r="BC537" s="45">
        <v>82.08863067627</v>
      </c>
      <c r="BD537" s="63">
        <v>12.5</v>
      </c>
      <c r="BF537" s="62">
        <v>67.8</v>
      </c>
      <c r="BG537" s="63">
        <v>9.0299999999999994</v>
      </c>
      <c r="BH537" s="8"/>
      <c r="BI537" s="62">
        <v>75</v>
      </c>
      <c r="BJ537" s="63">
        <v>10.6</v>
      </c>
      <c r="BL537" s="80">
        <v>82.026565551760001</v>
      </c>
      <c r="BM537" s="10">
        <v>11.16031837463</v>
      </c>
      <c r="BO537" s="80">
        <v>101.1458892822</v>
      </c>
      <c r="BP537" s="10">
        <v>20.138544082639999</v>
      </c>
      <c r="BR537" s="80">
        <v>97.98422241211</v>
      </c>
      <c r="BS537" s="10">
        <v>20.171159744259999</v>
      </c>
      <c r="BU537" s="45">
        <v>92.712524414059999</v>
      </c>
      <c r="BV537" s="10">
        <v>20.06934928894</v>
      </c>
    </row>
    <row r="538" spans="1:74" x14ac:dyDescent="0.3">
      <c r="A538" s="62">
        <v>213</v>
      </c>
      <c r="B538" s="63">
        <v>14.5</v>
      </c>
      <c r="C538" s="8"/>
      <c r="D538" s="62">
        <v>139</v>
      </c>
      <c r="E538" s="63">
        <v>9.26</v>
      </c>
      <c r="F538" s="8"/>
      <c r="G538" s="62">
        <v>139</v>
      </c>
      <c r="H538" s="63">
        <v>9.31</v>
      </c>
      <c r="I538" s="8"/>
      <c r="J538" s="45">
        <v>139.19793701169999</v>
      </c>
      <c r="K538" s="63">
        <v>9.35</v>
      </c>
      <c r="L538" s="8"/>
      <c r="M538" s="62">
        <v>128</v>
      </c>
      <c r="N538" s="63">
        <v>8.5500000000000007</v>
      </c>
      <c r="O538" s="8"/>
      <c r="P538" s="62">
        <v>135</v>
      </c>
      <c r="Q538" s="63">
        <v>9.8000000000000007</v>
      </c>
      <c r="R538" s="8"/>
      <c r="S538" s="45">
        <v>119.5493392944</v>
      </c>
      <c r="T538" s="63">
        <v>8.6</v>
      </c>
      <c r="U538" s="8"/>
      <c r="V538" s="62">
        <v>106</v>
      </c>
      <c r="W538" s="63">
        <v>7.65</v>
      </c>
      <c r="X538" s="8"/>
      <c r="Y538" s="62">
        <v>111</v>
      </c>
      <c r="Z538" s="63">
        <v>7.71</v>
      </c>
      <c r="AA538" s="8"/>
      <c r="AB538" s="45">
        <v>124.61414337159999</v>
      </c>
      <c r="AC538" s="63">
        <v>8.82</v>
      </c>
      <c r="AD538" s="8"/>
      <c r="AE538" s="62">
        <v>122</v>
      </c>
      <c r="AF538" s="63">
        <v>8.6999999999999993</v>
      </c>
      <c r="AG538" s="8"/>
      <c r="AH538" s="62">
        <v>0.96799999999999997</v>
      </c>
      <c r="AI538" s="63">
        <v>8.6999999999999993</v>
      </c>
      <c r="AJ538" s="8"/>
      <c r="AK538" s="45">
        <v>96.673500061040002</v>
      </c>
      <c r="AL538" s="63">
        <v>7.7</v>
      </c>
      <c r="AM538" s="8"/>
      <c r="AN538" s="62">
        <v>129</v>
      </c>
      <c r="AO538" s="63">
        <v>10.6</v>
      </c>
      <c r="AP538" s="8"/>
      <c r="AQ538" s="45">
        <v>151.24772644039999</v>
      </c>
      <c r="AR538" s="63">
        <v>10.7</v>
      </c>
      <c r="AS538" s="8"/>
      <c r="AT538" s="62">
        <v>151</v>
      </c>
      <c r="AU538" s="63">
        <v>10.7</v>
      </c>
      <c r="AV538" s="8"/>
      <c r="AW538" s="62">
        <v>83.2</v>
      </c>
      <c r="AX538" s="63">
        <v>8.81</v>
      </c>
      <c r="AY538" s="8"/>
      <c r="AZ538" s="62">
        <v>86.7</v>
      </c>
      <c r="BA538" s="63">
        <v>10.8</v>
      </c>
      <c r="BB538" s="8"/>
      <c r="BC538" s="45">
        <v>81.563972473139998</v>
      </c>
      <c r="BD538" s="63">
        <v>12.4</v>
      </c>
      <c r="BF538" s="62">
        <v>67.099999999999994</v>
      </c>
      <c r="BG538" s="63">
        <v>8.91</v>
      </c>
      <c r="BH538" s="8"/>
      <c r="BI538" s="62">
        <v>74.400000000000006</v>
      </c>
      <c r="BJ538" s="63">
        <v>10.4</v>
      </c>
      <c r="BL538" s="80">
        <v>81.427688598629999</v>
      </c>
      <c r="BM538" s="10">
        <v>11.04422950745</v>
      </c>
      <c r="BO538" s="80">
        <v>100.8769683838</v>
      </c>
      <c r="BP538" s="10">
        <v>20.021905899050001</v>
      </c>
      <c r="BR538" s="80">
        <v>97.751068115229998</v>
      </c>
      <c r="BS538" s="10">
        <v>20.054704666140001</v>
      </c>
      <c r="BU538" s="45">
        <v>92.380737304690001</v>
      </c>
      <c r="BV538" s="10">
        <v>19.95167350769</v>
      </c>
    </row>
    <row r="539" spans="1:74" x14ac:dyDescent="0.3">
      <c r="A539" s="62">
        <v>212</v>
      </c>
      <c r="B539" s="63">
        <v>14.5</v>
      </c>
      <c r="C539" s="8"/>
      <c r="D539" s="62">
        <v>138</v>
      </c>
      <c r="E539" s="63">
        <v>9.16</v>
      </c>
      <c r="F539" s="8"/>
      <c r="G539" s="62">
        <v>138</v>
      </c>
      <c r="H539" s="63">
        <v>9.2100000000000009</v>
      </c>
      <c r="I539" s="8"/>
      <c r="J539" s="45">
        <v>137.91815185550001</v>
      </c>
      <c r="K539" s="63">
        <v>9.25</v>
      </c>
      <c r="L539" s="8"/>
      <c r="M539" s="62">
        <v>127</v>
      </c>
      <c r="N539" s="63">
        <v>8.4499999999999993</v>
      </c>
      <c r="O539" s="8"/>
      <c r="P539" s="62">
        <v>134</v>
      </c>
      <c r="Q539" s="63">
        <v>9.6999999999999993</v>
      </c>
      <c r="R539" s="8"/>
      <c r="S539" s="45">
        <v>118.2563705444</v>
      </c>
      <c r="T539" s="63">
        <v>8.5</v>
      </c>
      <c r="U539" s="8"/>
      <c r="V539" s="62">
        <v>104</v>
      </c>
      <c r="W539" s="63">
        <v>7.55</v>
      </c>
      <c r="X539" s="8"/>
      <c r="Y539" s="62">
        <v>109</v>
      </c>
      <c r="Z539" s="63">
        <v>7.61</v>
      </c>
      <c r="AA539" s="8"/>
      <c r="AB539" s="45">
        <v>123.29383087159999</v>
      </c>
      <c r="AC539" s="63">
        <v>8.7200000000000006</v>
      </c>
      <c r="AD539" s="8"/>
      <c r="AE539" s="62">
        <v>121</v>
      </c>
      <c r="AF539" s="63">
        <v>8.6</v>
      </c>
      <c r="AG539" s="8"/>
      <c r="AH539" s="62">
        <v>0.96799999999999997</v>
      </c>
      <c r="AI539" s="63">
        <v>8.6</v>
      </c>
      <c r="AJ539" s="8"/>
      <c r="AK539" s="45">
        <v>95.432777404790002</v>
      </c>
      <c r="AL539" s="63">
        <v>7.6</v>
      </c>
      <c r="AM539" s="8"/>
      <c r="AN539" s="62">
        <v>128</v>
      </c>
      <c r="AO539" s="63">
        <v>10.5</v>
      </c>
      <c r="AP539" s="8"/>
      <c r="AQ539" s="45">
        <v>150.06608581539999</v>
      </c>
      <c r="AR539" s="63">
        <v>10.6</v>
      </c>
      <c r="AS539" s="8"/>
      <c r="AT539" s="62">
        <v>150</v>
      </c>
      <c r="AU539" s="63">
        <v>10.6</v>
      </c>
      <c r="AV539" s="8"/>
      <c r="AW539" s="62">
        <v>82.6</v>
      </c>
      <c r="AX539" s="63">
        <v>8.73</v>
      </c>
      <c r="AY539" s="8"/>
      <c r="AZ539" s="62">
        <v>86.2</v>
      </c>
      <c r="BA539" s="63">
        <v>10.7</v>
      </c>
      <c r="BB539" s="8"/>
      <c r="BC539" s="45">
        <v>81.02954864502</v>
      </c>
      <c r="BD539" s="63">
        <v>12.3</v>
      </c>
      <c r="BF539" s="62">
        <v>66.5</v>
      </c>
      <c r="BG539" s="63">
        <v>8.7899999999999991</v>
      </c>
      <c r="BH539" s="8"/>
      <c r="BI539" s="62">
        <v>73.8</v>
      </c>
      <c r="BJ539" s="63">
        <v>10.3</v>
      </c>
      <c r="BL539" s="80">
        <v>80.798294067379999</v>
      </c>
      <c r="BM539" s="10">
        <v>10.927103042600001</v>
      </c>
      <c r="BO539" s="80">
        <v>100.60084533689999</v>
      </c>
      <c r="BP539" s="10">
        <v>19.905389785770002</v>
      </c>
      <c r="BR539" s="80">
        <v>97.51010131836</v>
      </c>
      <c r="BS539" s="10">
        <v>19.93861579895</v>
      </c>
      <c r="BU539" s="45">
        <v>92.063354492190001</v>
      </c>
      <c r="BV539" s="10">
        <v>19.834913253780002</v>
      </c>
    </row>
    <row r="540" spans="1:74" x14ac:dyDescent="0.3">
      <c r="A540" s="62">
        <v>212</v>
      </c>
      <c r="B540" s="63">
        <v>14.4</v>
      </c>
      <c r="C540" s="8"/>
      <c r="D540" s="62">
        <v>136</v>
      </c>
      <c r="E540" s="63">
        <v>9.06</v>
      </c>
      <c r="F540" s="8"/>
      <c r="G540" s="62">
        <v>136</v>
      </c>
      <c r="H540" s="63">
        <v>9.11</v>
      </c>
      <c r="I540" s="8"/>
      <c r="J540" s="45">
        <v>136.62030029300001</v>
      </c>
      <c r="K540" s="63">
        <v>9.15</v>
      </c>
      <c r="L540" s="8"/>
      <c r="M540" s="62">
        <v>125</v>
      </c>
      <c r="N540" s="63">
        <v>8.35</v>
      </c>
      <c r="O540" s="8"/>
      <c r="P540" s="62">
        <v>133</v>
      </c>
      <c r="Q540" s="63">
        <v>9.6</v>
      </c>
      <c r="R540" s="8"/>
      <c r="S540" s="45">
        <v>116.9438705444</v>
      </c>
      <c r="T540" s="63">
        <v>8.4</v>
      </c>
      <c r="U540" s="8"/>
      <c r="V540" s="62">
        <v>103</v>
      </c>
      <c r="W540" s="63">
        <v>7.45</v>
      </c>
      <c r="X540" s="8"/>
      <c r="Y540" s="62">
        <v>108</v>
      </c>
      <c r="Z540" s="63">
        <v>7.51</v>
      </c>
      <c r="AA540" s="8"/>
      <c r="AB540" s="45">
        <v>121.99304962159999</v>
      </c>
      <c r="AC540" s="63">
        <v>8.6199999999999992</v>
      </c>
      <c r="AD540" s="8"/>
      <c r="AE540" s="62">
        <v>120</v>
      </c>
      <c r="AF540" s="63">
        <v>8.5</v>
      </c>
      <c r="AG540" s="8"/>
      <c r="AH540" s="62">
        <v>0.96799999999999997</v>
      </c>
      <c r="AI540" s="63">
        <v>8.5</v>
      </c>
      <c r="AJ540" s="8"/>
      <c r="AK540" s="45">
        <v>94.196937561040002</v>
      </c>
      <c r="AL540" s="63">
        <v>7.5</v>
      </c>
      <c r="AM540" s="8"/>
      <c r="AN540" s="62">
        <v>127</v>
      </c>
      <c r="AO540" s="63">
        <v>10.4</v>
      </c>
      <c r="AP540" s="8"/>
      <c r="AQ540" s="45">
        <v>148.84928894039999</v>
      </c>
      <c r="AR540" s="63">
        <v>10.5</v>
      </c>
      <c r="AS540" s="8"/>
      <c r="AT540" s="62">
        <v>149</v>
      </c>
      <c r="AU540" s="63">
        <v>10.5</v>
      </c>
      <c r="AV540" s="8"/>
      <c r="AW540" s="62">
        <v>82</v>
      </c>
      <c r="AX540" s="63">
        <v>8.65</v>
      </c>
      <c r="AY540" s="8"/>
      <c r="AZ540" s="62">
        <v>85.8</v>
      </c>
      <c r="BA540" s="63">
        <v>10.6</v>
      </c>
      <c r="BB540" s="8"/>
      <c r="BC540" s="45">
        <v>80.522956848139998</v>
      </c>
      <c r="BD540" s="63">
        <v>12.2</v>
      </c>
      <c r="BF540" s="62">
        <v>65.900000000000006</v>
      </c>
      <c r="BG540" s="63">
        <v>8.68</v>
      </c>
      <c r="BH540" s="8"/>
      <c r="BI540" s="62">
        <v>73.2</v>
      </c>
      <c r="BJ540" s="63">
        <v>10.199999999999999</v>
      </c>
      <c r="BL540" s="80">
        <v>80.165969848629999</v>
      </c>
      <c r="BM540" s="10">
        <v>10.8103427887</v>
      </c>
      <c r="BO540" s="80">
        <v>100.3167266846</v>
      </c>
      <c r="BP540" s="10">
        <v>19.788835525509999</v>
      </c>
      <c r="BR540" s="80">
        <v>97.23519897461</v>
      </c>
      <c r="BS540" s="10">
        <v>19.820878982539998</v>
      </c>
      <c r="BU540" s="45">
        <v>91.745239257809999</v>
      </c>
      <c r="BV540" s="10">
        <v>19.719068527219999</v>
      </c>
    </row>
    <row r="541" spans="1:74" x14ac:dyDescent="0.3">
      <c r="A541" s="62">
        <v>211</v>
      </c>
      <c r="B541" s="63">
        <v>14.4</v>
      </c>
      <c r="C541" s="8"/>
      <c r="D541" s="62">
        <v>135</v>
      </c>
      <c r="E541" s="63">
        <v>8.9600000000000009</v>
      </c>
      <c r="F541" s="8"/>
      <c r="G541" s="62">
        <v>135</v>
      </c>
      <c r="H541" s="63">
        <v>9.01</v>
      </c>
      <c r="I541" s="8"/>
      <c r="J541" s="45">
        <v>135.29901123050001</v>
      </c>
      <c r="K541" s="63">
        <v>9.0500000000000007</v>
      </c>
      <c r="L541" s="8"/>
      <c r="M541" s="62">
        <v>124</v>
      </c>
      <c r="N541" s="63">
        <v>8.25</v>
      </c>
      <c r="O541" s="8"/>
      <c r="P541" s="62">
        <v>131</v>
      </c>
      <c r="Q541" s="63">
        <v>9.5</v>
      </c>
      <c r="R541" s="8"/>
      <c r="S541" s="45">
        <v>115.6362533569</v>
      </c>
      <c r="T541" s="63">
        <v>8.3000000000000007</v>
      </c>
      <c r="U541" s="8"/>
      <c r="V541" s="62">
        <v>102</v>
      </c>
      <c r="W541" s="63">
        <v>7.35</v>
      </c>
      <c r="X541" s="8"/>
      <c r="Y541" s="62">
        <v>107</v>
      </c>
      <c r="Z541" s="63">
        <v>7.41</v>
      </c>
      <c r="AA541" s="8"/>
      <c r="AB541" s="45">
        <v>120.69031524659999</v>
      </c>
      <c r="AC541" s="63">
        <v>8.5299999999999994</v>
      </c>
      <c r="AD541" s="8"/>
      <c r="AE541" s="62">
        <v>118</v>
      </c>
      <c r="AF541" s="63">
        <v>8.4</v>
      </c>
      <c r="AG541" s="8"/>
      <c r="AH541" s="62">
        <v>0.96799999999999997</v>
      </c>
      <c r="AI541" s="63">
        <v>8.4</v>
      </c>
      <c r="AJ541" s="8"/>
      <c r="AK541" s="45">
        <v>92.940589904790002</v>
      </c>
      <c r="AL541" s="63">
        <v>7.4</v>
      </c>
      <c r="AM541" s="8"/>
      <c r="AN541" s="62">
        <v>126</v>
      </c>
      <c r="AO541" s="63">
        <v>10.3</v>
      </c>
      <c r="AP541" s="8"/>
      <c r="AQ541" s="45">
        <v>147.63005065920001</v>
      </c>
      <c r="AR541" s="63">
        <v>10.4</v>
      </c>
      <c r="AS541" s="8"/>
      <c r="AT541" s="62">
        <v>148</v>
      </c>
      <c r="AU541" s="63">
        <v>10.4</v>
      </c>
      <c r="AV541" s="8"/>
      <c r="AW541" s="62">
        <v>81.5</v>
      </c>
      <c r="AX541" s="63">
        <v>8.56</v>
      </c>
      <c r="AY541" s="8"/>
      <c r="AZ541" s="62">
        <v>85.3</v>
      </c>
      <c r="BA541" s="63">
        <v>10.5</v>
      </c>
      <c r="BB541" s="8"/>
      <c r="BC541" s="45">
        <v>80.00366973877</v>
      </c>
      <c r="BD541" s="63">
        <v>12</v>
      </c>
      <c r="BF541" s="62">
        <v>65.2</v>
      </c>
      <c r="BG541" s="63">
        <v>8.56</v>
      </c>
      <c r="BH541" s="8"/>
      <c r="BI541" s="62">
        <v>72.599999999999994</v>
      </c>
      <c r="BJ541" s="63">
        <v>10.1</v>
      </c>
      <c r="BL541" s="80">
        <v>79.496047973629999</v>
      </c>
      <c r="BM541" s="10">
        <v>10.69364356995</v>
      </c>
      <c r="BO541" s="80">
        <v>100.03462219239999</v>
      </c>
      <c r="BP541" s="10">
        <v>19.672380447390001</v>
      </c>
      <c r="BR541" s="80">
        <v>96.972625732419999</v>
      </c>
      <c r="BS541" s="10">
        <v>19.704362869259999</v>
      </c>
      <c r="BU541" s="45">
        <v>91.4267578125</v>
      </c>
      <c r="BV541" s="10">
        <v>19.601636886600001</v>
      </c>
    </row>
    <row r="542" spans="1:74" x14ac:dyDescent="0.3">
      <c r="A542" s="62">
        <v>211</v>
      </c>
      <c r="B542" s="63">
        <v>14.3</v>
      </c>
      <c r="C542" s="8"/>
      <c r="D542" s="62">
        <v>134</v>
      </c>
      <c r="E542" s="63">
        <v>8.86</v>
      </c>
      <c r="F542" s="8"/>
      <c r="G542" s="62">
        <v>134</v>
      </c>
      <c r="H542" s="63">
        <v>8.91</v>
      </c>
      <c r="I542" s="8"/>
      <c r="J542" s="45">
        <v>133.99334716800001</v>
      </c>
      <c r="K542" s="63">
        <v>8.9499999999999993</v>
      </c>
      <c r="L542" s="8"/>
      <c r="M542" s="62">
        <v>123</v>
      </c>
      <c r="N542" s="63">
        <v>8.15</v>
      </c>
      <c r="O542" s="8"/>
      <c r="P542" s="62">
        <v>130</v>
      </c>
      <c r="Q542" s="63">
        <v>9.4</v>
      </c>
      <c r="R542" s="8"/>
      <c r="S542" s="45">
        <v>114.3266830444</v>
      </c>
      <c r="T542" s="63">
        <v>8.1999999999999993</v>
      </c>
      <c r="U542" s="8"/>
      <c r="V542" s="62">
        <v>100</v>
      </c>
      <c r="W542" s="63">
        <v>7.25</v>
      </c>
      <c r="X542" s="8"/>
      <c r="Y542" s="62">
        <v>105</v>
      </c>
      <c r="Z542" s="63">
        <v>7.31</v>
      </c>
      <c r="AA542" s="8"/>
      <c r="AB542" s="45">
        <v>119.34851837159999</v>
      </c>
      <c r="AC542" s="63">
        <v>8.42</v>
      </c>
      <c r="AD542" s="8"/>
      <c r="AE542" s="62">
        <v>117</v>
      </c>
      <c r="AF542" s="63">
        <v>8.3000000000000007</v>
      </c>
      <c r="AG542" s="8"/>
      <c r="AH542" s="62">
        <v>0.96799999999999997</v>
      </c>
      <c r="AI542" s="63">
        <v>8.3000000000000007</v>
      </c>
      <c r="AJ542" s="8"/>
      <c r="AK542" s="45">
        <v>91.689125061040002</v>
      </c>
      <c r="AL542" s="63">
        <v>7.3</v>
      </c>
      <c r="AM542" s="8"/>
      <c r="AN542" s="62">
        <v>125</v>
      </c>
      <c r="AO542" s="63">
        <v>10.199999999999999</v>
      </c>
      <c r="AP542" s="8"/>
      <c r="AQ542" s="45">
        <v>146.41618347170001</v>
      </c>
      <c r="AR542" s="63">
        <v>10.3</v>
      </c>
      <c r="AS542" s="8"/>
      <c r="AT542" s="62">
        <v>147</v>
      </c>
      <c r="AU542" s="63">
        <v>10.3</v>
      </c>
      <c r="AV542" s="8"/>
      <c r="AW542" s="62">
        <v>81</v>
      </c>
      <c r="AX542" s="63">
        <v>8.48</v>
      </c>
      <c r="AY542" s="8"/>
      <c r="AZ542" s="62">
        <v>84.8</v>
      </c>
      <c r="BA542" s="63">
        <v>10.4</v>
      </c>
      <c r="BB542" s="8"/>
      <c r="BC542" s="45">
        <v>79.61402130127</v>
      </c>
      <c r="BD542" s="63">
        <v>11.9</v>
      </c>
      <c r="BF542" s="62">
        <v>64.599999999999994</v>
      </c>
      <c r="BG542" s="63">
        <v>8.44</v>
      </c>
      <c r="BH542" s="8"/>
      <c r="BI542" s="62">
        <v>72</v>
      </c>
      <c r="BJ542" s="63">
        <v>9.9700000000000006</v>
      </c>
      <c r="BL542" s="80">
        <v>78.816848754879999</v>
      </c>
      <c r="BM542" s="10">
        <v>10.57682228088</v>
      </c>
      <c r="BO542" s="80">
        <v>99.730667114260001</v>
      </c>
      <c r="BP542" s="10">
        <v>19.5553150177</v>
      </c>
      <c r="BR542" s="80">
        <v>96.686614990229998</v>
      </c>
      <c r="BS542" s="10">
        <v>19.588274002079999</v>
      </c>
      <c r="BU542" s="45">
        <v>91.12744140625</v>
      </c>
      <c r="BV542" s="10">
        <v>19.485303878780002</v>
      </c>
    </row>
    <row r="543" spans="1:74" x14ac:dyDescent="0.3">
      <c r="A543" s="62">
        <v>211</v>
      </c>
      <c r="B543" s="63">
        <v>14.3</v>
      </c>
      <c r="C543" s="8"/>
      <c r="D543" s="62">
        <v>132</v>
      </c>
      <c r="E543" s="63">
        <v>8.76</v>
      </c>
      <c r="F543" s="8"/>
      <c r="G543" s="62">
        <v>132</v>
      </c>
      <c r="H543" s="63">
        <v>8.81</v>
      </c>
      <c r="I543" s="8"/>
      <c r="J543" s="45">
        <v>132.68182373050001</v>
      </c>
      <c r="K543" s="63">
        <v>8.85</v>
      </c>
      <c r="L543" s="8"/>
      <c r="M543" s="62">
        <v>121</v>
      </c>
      <c r="N543" s="63">
        <v>8.0500000000000007</v>
      </c>
      <c r="O543" s="8"/>
      <c r="P543" s="62">
        <v>129</v>
      </c>
      <c r="Q543" s="63">
        <v>9.31</v>
      </c>
      <c r="R543" s="8"/>
      <c r="S543" s="45">
        <v>112.9819564819</v>
      </c>
      <c r="T543" s="63">
        <v>8.1</v>
      </c>
      <c r="U543" s="8"/>
      <c r="V543" s="62">
        <v>99</v>
      </c>
      <c r="W543" s="63">
        <v>7.15</v>
      </c>
      <c r="X543" s="8"/>
      <c r="Y543" s="62">
        <v>104</v>
      </c>
      <c r="Z543" s="63">
        <v>7.21</v>
      </c>
      <c r="AA543" s="8"/>
      <c r="AB543" s="45">
        <v>118.02039337159999</v>
      </c>
      <c r="AC543" s="63">
        <v>8.32</v>
      </c>
      <c r="AD543" s="8"/>
      <c r="AE543" s="62">
        <v>116</v>
      </c>
      <c r="AF543" s="63">
        <v>8.1999999999999993</v>
      </c>
      <c r="AG543" s="8"/>
      <c r="AH543" s="62">
        <v>0.96799999999999997</v>
      </c>
      <c r="AI543" s="63">
        <v>8.1999999999999993</v>
      </c>
      <c r="AJ543" s="8"/>
      <c r="AK543" s="45">
        <v>90.436683654790002</v>
      </c>
      <c r="AL543" s="63">
        <v>7.2</v>
      </c>
      <c r="AM543" s="8"/>
      <c r="AN543" s="62">
        <v>124</v>
      </c>
      <c r="AO543" s="63">
        <v>10.1</v>
      </c>
      <c r="AP543" s="8"/>
      <c r="AQ543" s="45">
        <v>145.18571472170001</v>
      </c>
      <c r="AR543" s="63">
        <v>10.199999999999999</v>
      </c>
      <c r="AS543" s="8"/>
      <c r="AT543" s="62">
        <v>145</v>
      </c>
      <c r="AU543" s="63">
        <v>10.199999999999999</v>
      </c>
      <c r="AV543" s="8"/>
      <c r="AW543" s="62">
        <v>80.400000000000006</v>
      </c>
      <c r="AX543" s="63">
        <v>8.4</v>
      </c>
      <c r="AY543" s="8"/>
      <c r="AZ543" s="62">
        <v>84.3</v>
      </c>
      <c r="BA543" s="63">
        <v>10.3</v>
      </c>
      <c r="BB543" s="8"/>
      <c r="BC543" s="45">
        <v>79.314826965329999</v>
      </c>
      <c r="BD543" s="63">
        <v>11.8</v>
      </c>
      <c r="BF543" s="62">
        <v>63.9</v>
      </c>
      <c r="BG543" s="63">
        <v>8.33</v>
      </c>
      <c r="BH543" s="8"/>
      <c r="BI543" s="62">
        <v>71.400000000000006</v>
      </c>
      <c r="BJ543" s="63">
        <v>9.85</v>
      </c>
      <c r="BL543" s="80">
        <v>78.128372192379999</v>
      </c>
      <c r="BM543" s="10">
        <v>10.46018409729</v>
      </c>
      <c r="BO543" s="80">
        <v>99.441848754879999</v>
      </c>
      <c r="BP543" s="10">
        <v>19.43879890442</v>
      </c>
      <c r="BR543" s="80">
        <v>96.365203857419999</v>
      </c>
      <c r="BS543" s="10">
        <v>19.470964431759999</v>
      </c>
      <c r="BU543" s="45">
        <v>90.840698242190001</v>
      </c>
      <c r="BV543" s="10">
        <v>19.369398117069998</v>
      </c>
    </row>
    <row r="544" spans="1:74" x14ac:dyDescent="0.3">
      <c r="A544" s="62">
        <v>210</v>
      </c>
      <c r="B544" s="63">
        <v>14.2</v>
      </c>
      <c r="C544" s="8"/>
      <c r="D544" s="62">
        <v>131</v>
      </c>
      <c r="E544" s="63">
        <v>8.67</v>
      </c>
      <c r="F544" s="8"/>
      <c r="G544" s="62">
        <v>131</v>
      </c>
      <c r="H544" s="63">
        <v>8.7100000000000009</v>
      </c>
      <c r="I544" s="8"/>
      <c r="J544" s="45">
        <v>131.35076904300001</v>
      </c>
      <c r="K544" s="63">
        <v>8.75</v>
      </c>
      <c r="L544" s="8"/>
      <c r="M544" s="62">
        <v>120</v>
      </c>
      <c r="N544" s="63">
        <v>7.95</v>
      </c>
      <c r="O544" s="8"/>
      <c r="P544" s="62">
        <v>128</v>
      </c>
      <c r="Q544" s="63">
        <v>9.1999999999999993</v>
      </c>
      <c r="R544" s="8"/>
      <c r="S544" s="45">
        <v>111.6489486694</v>
      </c>
      <c r="T544" s="63">
        <v>8</v>
      </c>
      <c r="U544" s="8"/>
      <c r="V544" s="62">
        <v>97.6</v>
      </c>
      <c r="W544" s="63">
        <v>7.05</v>
      </c>
      <c r="X544" s="8"/>
      <c r="Y544" s="62">
        <v>103</v>
      </c>
      <c r="Z544" s="63">
        <v>7.11</v>
      </c>
      <c r="AA544" s="8"/>
      <c r="AB544" s="45">
        <v>116.70105743409999</v>
      </c>
      <c r="AC544" s="63">
        <v>8.2200000000000006</v>
      </c>
      <c r="AD544" s="8"/>
      <c r="AE544" s="62">
        <v>114</v>
      </c>
      <c r="AF544" s="63">
        <v>8.1</v>
      </c>
      <c r="AG544" s="8"/>
      <c r="AH544" s="62">
        <v>0.96799999999999997</v>
      </c>
      <c r="AI544" s="63">
        <v>8.1</v>
      </c>
      <c r="AJ544" s="8"/>
      <c r="AK544" s="45">
        <v>89.176918029790002</v>
      </c>
      <c r="AL544" s="63">
        <v>7.1</v>
      </c>
      <c r="AM544" s="8"/>
      <c r="AN544" s="62">
        <v>123</v>
      </c>
      <c r="AO544" s="63">
        <v>10</v>
      </c>
      <c r="AP544" s="8"/>
      <c r="AQ544" s="45">
        <v>143.93180847170001</v>
      </c>
      <c r="AR544" s="63">
        <v>10.1</v>
      </c>
      <c r="AS544" s="8"/>
      <c r="AT544" s="62">
        <v>144</v>
      </c>
      <c r="AU544" s="63">
        <v>10.1</v>
      </c>
      <c r="AV544" s="8"/>
      <c r="AW544" s="62">
        <v>79.900000000000006</v>
      </c>
      <c r="AX544" s="63">
        <v>8.31</v>
      </c>
      <c r="AY544" s="8"/>
      <c r="AZ544" s="62">
        <v>83.7</v>
      </c>
      <c r="BA544" s="63">
        <v>10.199999999999999</v>
      </c>
      <c r="BB544" s="8"/>
      <c r="BC544" s="45">
        <v>78.850227355960001</v>
      </c>
      <c r="BD544" s="63">
        <v>11.7</v>
      </c>
      <c r="BF544" s="62">
        <v>63.1</v>
      </c>
      <c r="BG544" s="63">
        <v>8.2100000000000009</v>
      </c>
      <c r="BH544" s="8"/>
      <c r="BI544" s="62">
        <v>70.8</v>
      </c>
      <c r="BJ544" s="63">
        <v>9.74</v>
      </c>
      <c r="BL544" s="80">
        <v>77.425247192379999</v>
      </c>
      <c r="BM544" s="10">
        <v>10.343606948850001</v>
      </c>
      <c r="BO544" s="80">
        <v>99.15364074707</v>
      </c>
      <c r="BP544" s="10">
        <v>19.32258796692</v>
      </c>
      <c r="BR544" s="80">
        <v>96.025848388669999</v>
      </c>
      <c r="BS544" s="10">
        <v>19.354692459110002</v>
      </c>
      <c r="BU544" s="45">
        <v>90.555541992190001</v>
      </c>
      <c r="BV544" s="10">
        <v>19.252027511600001</v>
      </c>
    </row>
    <row r="545" spans="1:74" x14ac:dyDescent="0.3">
      <c r="A545" s="62">
        <v>210</v>
      </c>
      <c r="B545" s="63">
        <v>14.2</v>
      </c>
      <c r="C545" s="8"/>
      <c r="D545" s="62">
        <v>129</v>
      </c>
      <c r="E545" s="63">
        <v>8.56</v>
      </c>
      <c r="F545" s="8"/>
      <c r="G545" s="62">
        <v>130</v>
      </c>
      <c r="H545" s="63">
        <v>8.61</v>
      </c>
      <c r="I545" s="8"/>
      <c r="J545" s="45">
        <v>130.00897216800001</v>
      </c>
      <c r="K545" s="63">
        <v>8.65</v>
      </c>
      <c r="L545" s="8"/>
      <c r="M545" s="62">
        <v>119</v>
      </c>
      <c r="N545" s="63">
        <v>7.85</v>
      </c>
      <c r="O545" s="8"/>
      <c r="P545" s="62">
        <v>126</v>
      </c>
      <c r="Q545" s="63">
        <v>9.1</v>
      </c>
      <c r="R545" s="8"/>
      <c r="S545" s="45">
        <v>110.2954330444</v>
      </c>
      <c r="T545" s="63">
        <v>7.9</v>
      </c>
      <c r="U545" s="8"/>
      <c r="V545" s="62">
        <v>96.3</v>
      </c>
      <c r="W545" s="63">
        <v>6.95</v>
      </c>
      <c r="X545" s="8"/>
      <c r="Y545" s="62">
        <v>101</v>
      </c>
      <c r="Z545" s="63">
        <v>7.01</v>
      </c>
      <c r="AA545" s="8"/>
      <c r="AB545" s="45">
        <v>115.34461212159999</v>
      </c>
      <c r="AC545" s="63">
        <v>8.1199999999999992</v>
      </c>
      <c r="AD545" s="8"/>
      <c r="AE545" s="62">
        <v>113</v>
      </c>
      <c r="AF545" s="63">
        <v>8</v>
      </c>
      <c r="AG545" s="8"/>
      <c r="AH545" s="62">
        <v>0.96799999999999997</v>
      </c>
      <c r="AI545" s="63">
        <v>8</v>
      </c>
      <c r="AJ545" s="8"/>
      <c r="AK545" s="45">
        <v>87.897132873540002</v>
      </c>
      <c r="AL545" s="63">
        <v>7</v>
      </c>
      <c r="AM545" s="8"/>
      <c r="AN545" s="62">
        <v>122</v>
      </c>
      <c r="AO545" s="63">
        <v>9.92</v>
      </c>
      <c r="AP545" s="8"/>
      <c r="AQ545" s="45">
        <v>142.69450378420001</v>
      </c>
      <c r="AR545" s="63">
        <v>10</v>
      </c>
      <c r="AS545" s="8"/>
      <c r="AT545" s="62">
        <v>143</v>
      </c>
      <c r="AU545" s="63">
        <v>9.99</v>
      </c>
      <c r="AV545" s="8"/>
      <c r="AW545" s="62">
        <v>79.400000000000006</v>
      </c>
      <c r="AX545" s="63">
        <v>8.23</v>
      </c>
      <c r="AY545" s="8"/>
      <c r="AZ545" s="62">
        <v>83.2</v>
      </c>
      <c r="BA545" s="63">
        <v>10.1</v>
      </c>
      <c r="BB545" s="8"/>
      <c r="BC545" s="45">
        <v>78.222541809079999</v>
      </c>
      <c r="BD545" s="63">
        <v>11.6</v>
      </c>
      <c r="BF545" s="62">
        <v>62.3</v>
      </c>
      <c r="BG545" s="63">
        <v>8.09</v>
      </c>
      <c r="BH545" s="8"/>
      <c r="BI545" s="62">
        <v>70.2</v>
      </c>
      <c r="BJ545" s="63">
        <v>9.6199999999999992</v>
      </c>
      <c r="BL545" s="80">
        <v>76.743118286129999</v>
      </c>
      <c r="BM545" s="10">
        <v>10.227090835569999</v>
      </c>
      <c r="BO545" s="80">
        <v>98.841262817379999</v>
      </c>
      <c r="BP545" s="10">
        <v>19.205156326289998</v>
      </c>
      <c r="BR545" s="80">
        <v>95.708465576169999</v>
      </c>
      <c r="BS545" s="10">
        <v>19.238664627079999</v>
      </c>
      <c r="BU545" s="45">
        <v>90.254638671880002</v>
      </c>
      <c r="BV545" s="10">
        <v>19.135389327999999</v>
      </c>
    </row>
    <row r="546" spans="1:74" x14ac:dyDescent="0.3">
      <c r="A546" s="62">
        <v>209</v>
      </c>
      <c r="B546" s="63">
        <v>14.1</v>
      </c>
      <c r="C546" s="8"/>
      <c r="D546" s="62">
        <v>128</v>
      </c>
      <c r="E546" s="63">
        <v>8.4600000000000009</v>
      </c>
      <c r="F546" s="8"/>
      <c r="G546" s="62">
        <v>128</v>
      </c>
      <c r="H546" s="63">
        <v>8.51</v>
      </c>
      <c r="I546" s="8"/>
      <c r="J546" s="45">
        <v>128.67303466800001</v>
      </c>
      <c r="K546" s="63">
        <v>8.5500000000000007</v>
      </c>
      <c r="L546" s="8"/>
      <c r="M546" s="62">
        <v>117</v>
      </c>
      <c r="N546" s="63">
        <v>7.75</v>
      </c>
      <c r="O546" s="8"/>
      <c r="P546" s="62">
        <v>125</v>
      </c>
      <c r="Q546" s="63">
        <v>9</v>
      </c>
      <c r="R546" s="8"/>
      <c r="S546" s="45">
        <v>108.9350814819</v>
      </c>
      <c r="T546" s="63">
        <v>7.8</v>
      </c>
      <c r="U546" s="8"/>
      <c r="V546" s="62">
        <v>94.9</v>
      </c>
      <c r="W546" s="63">
        <v>6.85</v>
      </c>
      <c r="X546" s="8"/>
      <c r="Y546" s="62">
        <v>99.8</v>
      </c>
      <c r="Z546" s="63">
        <v>6.91</v>
      </c>
      <c r="AA546" s="8"/>
      <c r="AB546" s="45">
        <v>113.99304962159999</v>
      </c>
      <c r="AC546" s="63">
        <v>8.02</v>
      </c>
      <c r="AD546" s="8"/>
      <c r="AE546" s="62">
        <v>112</v>
      </c>
      <c r="AF546" s="63">
        <v>7.9</v>
      </c>
      <c r="AG546" s="8"/>
      <c r="AH546" s="62">
        <v>0.96799999999999997</v>
      </c>
      <c r="AI546" s="63">
        <v>7.9</v>
      </c>
      <c r="AJ546" s="8"/>
      <c r="AK546" s="45">
        <v>86.619789123540002</v>
      </c>
      <c r="AL546" s="63">
        <v>6.9</v>
      </c>
      <c r="AM546" s="8"/>
      <c r="AN546" s="62">
        <v>121</v>
      </c>
      <c r="AO546" s="63">
        <v>9.82</v>
      </c>
      <c r="AP546" s="8"/>
      <c r="AQ546" s="45">
        <v>141.44987487789999</v>
      </c>
      <c r="AR546" s="63">
        <v>9.93</v>
      </c>
      <c r="AS546" s="8"/>
      <c r="AT546" s="62">
        <v>142</v>
      </c>
      <c r="AU546" s="63">
        <v>9.89</v>
      </c>
      <c r="AV546" s="8"/>
      <c r="AW546" s="62">
        <v>78.900000000000006</v>
      </c>
      <c r="AX546" s="63">
        <v>8.15</v>
      </c>
      <c r="AY546" s="8"/>
      <c r="AZ546" s="62">
        <v>82.6</v>
      </c>
      <c r="BA546" s="63">
        <v>9.9700000000000006</v>
      </c>
      <c r="BB546" s="8"/>
      <c r="BC546" s="45">
        <v>77.576057434079999</v>
      </c>
      <c r="BD546" s="63">
        <v>11.5</v>
      </c>
      <c r="BF546" s="62">
        <v>61.6</v>
      </c>
      <c r="BG546" s="63">
        <v>7.98</v>
      </c>
      <c r="BH546" s="8"/>
      <c r="BI546" s="62">
        <v>69.599999999999994</v>
      </c>
      <c r="BJ546" s="63">
        <v>9.5</v>
      </c>
      <c r="BL546" s="80">
        <v>76.057083129879999</v>
      </c>
      <c r="BM546" s="10">
        <v>10.110696792600001</v>
      </c>
      <c r="BO546" s="80">
        <v>98.540115356450002</v>
      </c>
      <c r="BP546" s="10">
        <v>19.0885181427</v>
      </c>
      <c r="BR546" s="80">
        <v>95.436126708979998</v>
      </c>
      <c r="BS546" s="10">
        <v>19.121294021610002</v>
      </c>
      <c r="BU546" s="45">
        <v>89.933715820309999</v>
      </c>
      <c r="BV546" s="10">
        <v>19.01923942566</v>
      </c>
    </row>
    <row r="547" spans="1:74" x14ac:dyDescent="0.3">
      <c r="A547" s="62">
        <v>209</v>
      </c>
      <c r="B547" s="63">
        <v>14.1</v>
      </c>
      <c r="C547" s="8"/>
      <c r="D547" s="62">
        <v>127</v>
      </c>
      <c r="E547" s="63">
        <v>8.36</v>
      </c>
      <c r="F547" s="8"/>
      <c r="G547" s="62">
        <v>127</v>
      </c>
      <c r="H547" s="63">
        <v>8.41</v>
      </c>
      <c r="I547" s="8"/>
      <c r="J547" s="45">
        <v>127.323425293</v>
      </c>
      <c r="K547" s="63">
        <v>8.4499999999999993</v>
      </c>
      <c r="L547" s="8"/>
      <c r="M547" s="62">
        <v>116</v>
      </c>
      <c r="N547" s="63">
        <v>7.65</v>
      </c>
      <c r="O547" s="8"/>
      <c r="P547" s="62">
        <v>124</v>
      </c>
      <c r="Q547" s="63">
        <v>8.9</v>
      </c>
      <c r="R547" s="8"/>
      <c r="S547" s="45">
        <v>107.5678939819</v>
      </c>
      <c r="T547" s="63">
        <v>7.7</v>
      </c>
      <c r="U547" s="8"/>
      <c r="V547" s="62">
        <v>93.5</v>
      </c>
      <c r="W547" s="63">
        <v>6.75</v>
      </c>
      <c r="X547" s="8"/>
      <c r="Y547" s="62">
        <v>98.4</v>
      </c>
      <c r="Z547" s="63">
        <v>6.81</v>
      </c>
      <c r="AA547" s="8"/>
      <c r="AB547" s="45">
        <v>112.63562774659999</v>
      </c>
      <c r="AC547" s="63">
        <v>7.92</v>
      </c>
      <c r="AD547" s="8"/>
      <c r="AE547" s="62">
        <v>110</v>
      </c>
      <c r="AF547" s="63">
        <v>7.8</v>
      </c>
      <c r="AG547" s="8"/>
      <c r="AH547" s="62">
        <v>0.96799999999999997</v>
      </c>
      <c r="AI547" s="63">
        <v>7.8</v>
      </c>
      <c r="AJ547" s="8"/>
      <c r="AK547" s="45">
        <v>85.342445373540002</v>
      </c>
      <c r="AL547" s="63">
        <v>6.8</v>
      </c>
      <c r="AM547" s="8"/>
      <c r="AN547" s="62">
        <v>119</v>
      </c>
      <c r="AO547" s="63">
        <v>9.7200000000000006</v>
      </c>
      <c r="AP547" s="8"/>
      <c r="AQ547" s="45">
        <v>140.16716003420001</v>
      </c>
      <c r="AR547" s="63">
        <v>9.83</v>
      </c>
      <c r="AS547" s="8"/>
      <c r="AT547" s="62">
        <v>140</v>
      </c>
      <c r="AU547" s="63">
        <v>9.7899999999999991</v>
      </c>
      <c r="AV547" s="8"/>
      <c r="AW547" s="62">
        <v>78.2</v>
      </c>
      <c r="AX547" s="63">
        <v>8.06</v>
      </c>
      <c r="AY547" s="8"/>
      <c r="AZ547" s="62">
        <v>82.1</v>
      </c>
      <c r="BA547" s="63">
        <v>9.8699999999999992</v>
      </c>
      <c r="BB547" s="8"/>
      <c r="BC547" s="45">
        <v>76.950080871579999</v>
      </c>
      <c r="BD547" s="63">
        <v>11.3</v>
      </c>
      <c r="BF547" s="62">
        <v>60.8</v>
      </c>
      <c r="BG547" s="63">
        <v>7.86</v>
      </c>
      <c r="BH547" s="8"/>
      <c r="BI547" s="62">
        <v>69</v>
      </c>
      <c r="BJ547" s="63">
        <v>9.39</v>
      </c>
      <c r="BL547" s="80">
        <v>75.339797973629999</v>
      </c>
      <c r="BM547" s="10">
        <v>9.9937534332279991</v>
      </c>
      <c r="BO547" s="80">
        <v>98.24201965332</v>
      </c>
      <c r="BP547" s="10">
        <v>18.972551345829999</v>
      </c>
      <c r="BR547" s="80">
        <v>95.211517333979998</v>
      </c>
      <c r="BS547" s="10">
        <v>19.00471687317</v>
      </c>
      <c r="BU547" s="45">
        <v>89.607299804690001</v>
      </c>
      <c r="BV547" s="10">
        <v>18.902112960819998</v>
      </c>
    </row>
    <row r="548" spans="1:74" x14ac:dyDescent="0.3">
      <c r="A548" s="62">
        <v>208</v>
      </c>
      <c r="B548" s="63">
        <v>14</v>
      </c>
      <c r="C548" s="8"/>
      <c r="D548" s="62">
        <v>125</v>
      </c>
      <c r="E548" s="63">
        <v>8.26</v>
      </c>
      <c r="F548" s="8"/>
      <c r="G548" s="62">
        <v>126</v>
      </c>
      <c r="H548" s="63">
        <v>8.31</v>
      </c>
      <c r="I548" s="8"/>
      <c r="J548" s="45">
        <v>125.948425293</v>
      </c>
      <c r="K548" s="63">
        <v>8.35</v>
      </c>
      <c r="L548" s="8"/>
      <c r="M548" s="62">
        <v>114</v>
      </c>
      <c r="N548" s="63">
        <v>7.55</v>
      </c>
      <c r="O548" s="8"/>
      <c r="P548" s="62">
        <v>123</v>
      </c>
      <c r="Q548" s="63">
        <v>8.8000000000000007</v>
      </c>
      <c r="R548" s="8"/>
      <c r="S548" s="45">
        <v>106.2065658569</v>
      </c>
      <c r="T548" s="63">
        <v>7.6</v>
      </c>
      <c r="U548" s="8"/>
      <c r="V548" s="62">
        <v>92.1</v>
      </c>
      <c r="W548" s="63">
        <v>6.65</v>
      </c>
      <c r="X548" s="8"/>
      <c r="Y548" s="62">
        <v>97</v>
      </c>
      <c r="Z548" s="63">
        <v>6.71</v>
      </c>
      <c r="AA548" s="8"/>
      <c r="AB548" s="45">
        <v>111.25769805909999</v>
      </c>
      <c r="AC548" s="63">
        <v>7.82</v>
      </c>
      <c r="AD548" s="8"/>
      <c r="AE548" s="62">
        <v>109</v>
      </c>
      <c r="AF548" s="63">
        <v>7.7</v>
      </c>
      <c r="AG548" s="8"/>
      <c r="AH548" s="62">
        <v>0.96799999999999997</v>
      </c>
      <c r="AI548" s="63">
        <v>7.7</v>
      </c>
      <c r="AJ548" s="8"/>
      <c r="AK548" s="45">
        <v>84.044593811040002</v>
      </c>
      <c r="AL548" s="63">
        <v>6.7</v>
      </c>
      <c r="AM548" s="8"/>
      <c r="AN548" s="62">
        <v>118</v>
      </c>
      <c r="AO548" s="63">
        <v>9.6199999999999992</v>
      </c>
      <c r="AP548" s="8"/>
      <c r="AQ548" s="45">
        <v>138.89176940920001</v>
      </c>
      <c r="AR548" s="63">
        <v>9.73</v>
      </c>
      <c r="AS548" s="8"/>
      <c r="AT548" s="62">
        <v>139</v>
      </c>
      <c r="AU548" s="63">
        <v>9.69</v>
      </c>
      <c r="AV548" s="8"/>
      <c r="AW548" s="62">
        <v>77.599999999999994</v>
      </c>
      <c r="AX548" s="63">
        <v>7.98</v>
      </c>
      <c r="AY548" s="8"/>
      <c r="AZ548" s="62">
        <v>81.5</v>
      </c>
      <c r="BA548" s="63">
        <v>9.77</v>
      </c>
      <c r="BB548" s="8"/>
      <c r="BC548" s="45">
        <v>76.381546020510001</v>
      </c>
      <c r="BD548" s="63">
        <v>11.2</v>
      </c>
      <c r="BF548" s="62">
        <v>60.1</v>
      </c>
      <c r="BG548" s="63">
        <v>7.74</v>
      </c>
      <c r="BH548" s="8"/>
      <c r="BI548" s="62">
        <v>68.400000000000006</v>
      </c>
      <c r="BJ548" s="63">
        <v>9.27</v>
      </c>
      <c r="BL548" s="80">
        <v>74.587844848629999</v>
      </c>
      <c r="BM548" s="10">
        <v>9.87717628479</v>
      </c>
      <c r="BO548" s="80">
        <v>97.937942504879999</v>
      </c>
      <c r="BP548" s="10">
        <v>18.854997634890001</v>
      </c>
      <c r="BR548" s="80">
        <v>94.956634521479998</v>
      </c>
      <c r="BS548" s="10">
        <v>18.88850593567</v>
      </c>
      <c r="BU548" s="45">
        <v>89.269065856929998</v>
      </c>
      <c r="BV548" s="10">
        <v>18.785278320309999</v>
      </c>
    </row>
    <row r="549" spans="1:74" x14ac:dyDescent="0.3">
      <c r="A549" s="62">
        <v>208</v>
      </c>
      <c r="B549" s="63">
        <v>14</v>
      </c>
      <c r="C549" s="8"/>
      <c r="D549" s="62">
        <v>124</v>
      </c>
      <c r="E549" s="63">
        <v>8.16</v>
      </c>
      <c r="F549" s="8"/>
      <c r="G549" s="62">
        <v>124</v>
      </c>
      <c r="H549" s="63">
        <v>8.2100000000000009</v>
      </c>
      <c r="I549" s="8"/>
      <c r="J549" s="45">
        <v>124.579284668</v>
      </c>
      <c r="K549" s="63">
        <v>8.25</v>
      </c>
      <c r="L549" s="8"/>
      <c r="M549" s="62">
        <v>113</v>
      </c>
      <c r="N549" s="63">
        <v>7.45</v>
      </c>
      <c r="O549" s="8"/>
      <c r="P549" s="62">
        <v>121</v>
      </c>
      <c r="Q549" s="63">
        <v>8.6999999999999993</v>
      </c>
      <c r="R549" s="8"/>
      <c r="S549" s="45">
        <v>104.8335189819</v>
      </c>
      <c r="T549" s="63">
        <v>7.5</v>
      </c>
      <c r="U549" s="8"/>
      <c r="V549" s="62">
        <v>91.3</v>
      </c>
      <c r="W549" s="63">
        <v>6.55</v>
      </c>
      <c r="X549" s="8"/>
      <c r="Y549" s="62">
        <v>95.6</v>
      </c>
      <c r="Z549" s="63">
        <v>6.61</v>
      </c>
      <c r="AA549" s="8"/>
      <c r="AB549" s="45">
        <v>109.86023712159999</v>
      </c>
      <c r="AC549" s="63">
        <v>7.72</v>
      </c>
      <c r="AD549" s="8"/>
      <c r="AE549" s="62">
        <v>108</v>
      </c>
      <c r="AF549" s="63">
        <v>7.6</v>
      </c>
      <c r="AG549" s="8"/>
      <c r="AH549" s="62">
        <v>0.96799999999999997</v>
      </c>
      <c r="AI549" s="63">
        <v>7.6</v>
      </c>
      <c r="AJ549" s="8"/>
      <c r="AK549" s="45">
        <v>82.758460998540002</v>
      </c>
      <c r="AL549" s="63">
        <v>6.6</v>
      </c>
      <c r="AM549" s="8"/>
      <c r="AN549" s="62">
        <v>117</v>
      </c>
      <c r="AO549" s="63">
        <v>9.52</v>
      </c>
      <c r="AP549" s="8"/>
      <c r="AQ549" s="45">
        <v>137.62419128420001</v>
      </c>
      <c r="AR549" s="63">
        <v>9.6300000000000008</v>
      </c>
      <c r="AS549" s="8"/>
      <c r="AT549" s="62">
        <v>138</v>
      </c>
      <c r="AU549" s="63">
        <v>9.59</v>
      </c>
      <c r="AV549" s="8"/>
      <c r="AW549" s="62">
        <v>77.099999999999994</v>
      </c>
      <c r="AX549" s="63">
        <v>7.9</v>
      </c>
      <c r="AY549" s="8"/>
      <c r="AZ549" s="62">
        <v>80.900000000000006</v>
      </c>
      <c r="BA549" s="63">
        <v>9.67</v>
      </c>
      <c r="BB549" s="8"/>
      <c r="BC549" s="45">
        <v>75.863235473629999</v>
      </c>
      <c r="BD549" s="63">
        <v>11.1</v>
      </c>
      <c r="BF549" s="62">
        <v>59.4</v>
      </c>
      <c r="BG549" s="63">
        <v>7.63</v>
      </c>
      <c r="BH549" s="8"/>
      <c r="BI549" s="62">
        <v>67.7</v>
      </c>
      <c r="BJ549" s="63">
        <v>9.15</v>
      </c>
      <c r="BL549" s="80">
        <v>73.850051879879999</v>
      </c>
      <c r="BM549" s="10">
        <v>9.7610263824459995</v>
      </c>
      <c r="BO549" s="80">
        <v>97.637405395510001</v>
      </c>
      <c r="BP549" s="10">
        <v>18.73842048645</v>
      </c>
      <c r="BR549" s="80">
        <v>94.698211669919999</v>
      </c>
      <c r="BS549" s="10">
        <v>18.77131843567</v>
      </c>
      <c r="BU549" s="45">
        <v>88.935081481929998</v>
      </c>
      <c r="BV549" s="10">
        <v>18.668762207029999</v>
      </c>
    </row>
    <row r="550" spans="1:74" x14ac:dyDescent="0.3">
      <c r="A550" s="62">
        <v>208</v>
      </c>
      <c r="B550" s="63">
        <v>13.9</v>
      </c>
      <c r="C550" s="8"/>
      <c r="D550" s="62">
        <v>122</v>
      </c>
      <c r="E550" s="63">
        <v>8.06</v>
      </c>
      <c r="F550" s="8"/>
      <c r="G550" s="62">
        <v>123</v>
      </c>
      <c r="H550" s="63">
        <v>8.11</v>
      </c>
      <c r="I550" s="8"/>
      <c r="J550" s="45">
        <v>123.2033081055</v>
      </c>
      <c r="K550" s="63">
        <v>8.15</v>
      </c>
      <c r="L550" s="8"/>
      <c r="M550" s="62">
        <v>111</v>
      </c>
      <c r="N550" s="63">
        <v>7.35</v>
      </c>
      <c r="O550" s="8"/>
      <c r="P550" s="62">
        <v>120</v>
      </c>
      <c r="Q550" s="63">
        <v>8.6</v>
      </c>
      <c r="R550" s="8"/>
      <c r="S550" s="45">
        <v>103.4389877319</v>
      </c>
      <c r="T550" s="63">
        <v>7.4</v>
      </c>
      <c r="U550" s="8"/>
      <c r="V550" s="62">
        <v>89.9</v>
      </c>
      <c r="W550" s="63">
        <v>6.45</v>
      </c>
      <c r="X550" s="8"/>
      <c r="Y550" s="62">
        <v>94.2</v>
      </c>
      <c r="Z550" s="63">
        <v>6.51</v>
      </c>
      <c r="AA550" s="8"/>
      <c r="AB550" s="45">
        <v>108.47840118409999</v>
      </c>
      <c r="AC550" s="63">
        <v>7.62</v>
      </c>
      <c r="AD550" s="8"/>
      <c r="AE550" s="62">
        <v>106</v>
      </c>
      <c r="AF550" s="63">
        <v>7.5</v>
      </c>
      <c r="AG550" s="8"/>
      <c r="AH550" s="62">
        <v>0.96799999999999997</v>
      </c>
      <c r="AI550" s="63">
        <v>7.5</v>
      </c>
      <c r="AJ550" s="8"/>
      <c r="AK550" s="45">
        <v>81.484046936040002</v>
      </c>
      <c r="AL550" s="63">
        <v>6.5</v>
      </c>
      <c r="AM550" s="8"/>
      <c r="AN550" s="62">
        <v>116</v>
      </c>
      <c r="AO550" s="63">
        <v>9.42</v>
      </c>
      <c r="AP550" s="8"/>
      <c r="AQ550" s="45">
        <v>136.31071472170001</v>
      </c>
      <c r="AR550" s="63">
        <v>9.5299999999999994</v>
      </c>
      <c r="AS550" s="8"/>
      <c r="AT550" s="62">
        <v>136</v>
      </c>
      <c r="AU550" s="63">
        <v>9.49</v>
      </c>
      <c r="AV550" s="8"/>
      <c r="AW550" s="62">
        <v>76.599999999999994</v>
      </c>
      <c r="AX550" s="63">
        <v>7.81</v>
      </c>
      <c r="AY550" s="8"/>
      <c r="AZ550" s="62">
        <v>80.3</v>
      </c>
      <c r="BA550" s="63">
        <v>9.57</v>
      </c>
      <c r="BB550" s="8"/>
      <c r="BC550" s="45">
        <v>75.495193481450002</v>
      </c>
      <c r="BD550" s="63">
        <v>11</v>
      </c>
      <c r="BF550" s="62">
        <v>58.7</v>
      </c>
      <c r="BG550" s="63">
        <v>7.51</v>
      </c>
      <c r="BH550" s="8"/>
      <c r="BI550" s="62">
        <v>67.099999999999994</v>
      </c>
      <c r="BJ550" s="63">
        <v>9.0399999999999991</v>
      </c>
      <c r="BL550" s="80">
        <v>73.111282348629999</v>
      </c>
      <c r="BM550" s="10">
        <v>9.6435947418209995</v>
      </c>
      <c r="BO550" s="80">
        <v>97.342971801760001</v>
      </c>
      <c r="BP550" s="10">
        <v>18.622514724729999</v>
      </c>
      <c r="BR550" s="80">
        <v>94.438194274899999</v>
      </c>
      <c r="BS550" s="10">
        <v>18.654783248899999</v>
      </c>
      <c r="BU550" s="45">
        <v>88.596946716310001</v>
      </c>
      <c r="BV550" s="10">
        <v>18.551940917970001</v>
      </c>
    </row>
    <row r="551" spans="1:74" x14ac:dyDescent="0.3">
      <c r="A551" s="62">
        <v>207</v>
      </c>
      <c r="B551" s="63">
        <v>13.9</v>
      </c>
      <c r="C551" s="8"/>
      <c r="D551" s="62">
        <v>121</v>
      </c>
      <c r="E551" s="63">
        <v>7.96</v>
      </c>
      <c r="F551" s="8"/>
      <c r="G551" s="62">
        <v>122</v>
      </c>
      <c r="H551" s="63">
        <v>8.01</v>
      </c>
      <c r="I551" s="8"/>
      <c r="J551" s="45">
        <v>121.801940918</v>
      </c>
      <c r="K551" s="63">
        <v>8.0500000000000007</v>
      </c>
      <c r="L551" s="8"/>
      <c r="M551" s="62">
        <v>110</v>
      </c>
      <c r="N551" s="63">
        <v>7.25</v>
      </c>
      <c r="O551" s="8"/>
      <c r="P551" s="62">
        <v>119</v>
      </c>
      <c r="Q551" s="63">
        <v>8.5</v>
      </c>
      <c r="R551" s="8"/>
      <c r="S551" s="45">
        <v>102.0542221069</v>
      </c>
      <c r="T551" s="63">
        <v>7.3</v>
      </c>
      <c r="U551" s="8"/>
      <c r="V551" s="62">
        <v>88.4</v>
      </c>
      <c r="W551" s="63">
        <v>6.35</v>
      </c>
      <c r="X551" s="8"/>
      <c r="Y551" s="62">
        <v>92.7</v>
      </c>
      <c r="Z551" s="63">
        <v>6.41</v>
      </c>
      <c r="AA551" s="8"/>
      <c r="AB551" s="45">
        <v>107.10828399659999</v>
      </c>
      <c r="AC551" s="63">
        <v>7.52</v>
      </c>
      <c r="AD551" s="8"/>
      <c r="AE551" s="62">
        <v>105</v>
      </c>
      <c r="AF551" s="63">
        <v>7.4</v>
      </c>
      <c r="AG551" s="8"/>
      <c r="AH551" s="62">
        <v>0.96799999999999997</v>
      </c>
      <c r="AI551" s="63">
        <v>7.4</v>
      </c>
      <c r="AJ551" s="8"/>
      <c r="AK551" s="45">
        <v>80.183265686040002</v>
      </c>
      <c r="AL551" s="63">
        <v>6.4</v>
      </c>
      <c r="AM551" s="8"/>
      <c r="AN551" s="62">
        <v>115</v>
      </c>
      <c r="AO551" s="63">
        <v>9.32</v>
      </c>
      <c r="AP551" s="8"/>
      <c r="AQ551" s="45">
        <v>135.00407409670001</v>
      </c>
      <c r="AR551" s="63">
        <v>9.43</v>
      </c>
      <c r="AS551" s="8"/>
      <c r="AT551" s="62">
        <v>135</v>
      </c>
      <c r="AU551" s="63">
        <v>9.39</v>
      </c>
      <c r="AV551" s="8"/>
      <c r="AW551" s="62">
        <v>76.2</v>
      </c>
      <c r="AX551" s="63">
        <v>7.73</v>
      </c>
      <c r="AY551" s="8"/>
      <c r="AZ551" s="62">
        <v>79.7</v>
      </c>
      <c r="BA551" s="63">
        <v>9.4700000000000006</v>
      </c>
      <c r="BB551" s="8"/>
      <c r="BC551" s="45">
        <v>75.18537902832</v>
      </c>
      <c r="BD551" s="63">
        <v>10.9</v>
      </c>
      <c r="BF551" s="62">
        <v>57.9</v>
      </c>
      <c r="BG551" s="63">
        <v>7.39</v>
      </c>
      <c r="BH551" s="8"/>
      <c r="BI551" s="62">
        <v>66.5</v>
      </c>
      <c r="BJ551" s="63">
        <v>8.92</v>
      </c>
      <c r="BL551" s="80">
        <v>72.366653442379999</v>
      </c>
      <c r="BM551" s="10">
        <v>9.5268955230709995</v>
      </c>
      <c r="BO551" s="80">
        <v>97.031448364260001</v>
      </c>
      <c r="BP551" s="10">
        <v>18.50520515442</v>
      </c>
      <c r="BR551" s="80">
        <v>94.181846618649999</v>
      </c>
      <c r="BS551" s="10">
        <v>18.538084030149999</v>
      </c>
      <c r="BU551" s="45">
        <v>88.260276794429998</v>
      </c>
      <c r="BV551" s="10">
        <v>18.435119628910002</v>
      </c>
    </row>
    <row r="552" spans="1:74" x14ac:dyDescent="0.3">
      <c r="A552" s="62">
        <v>207</v>
      </c>
      <c r="B552" s="63">
        <v>13.8</v>
      </c>
      <c r="C552" s="8"/>
      <c r="D552" s="62">
        <v>119</v>
      </c>
      <c r="E552" s="63">
        <v>7.86</v>
      </c>
      <c r="F552" s="8"/>
      <c r="G552" s="62">
        <v>120</v>
      </c>
      <c r="H552" s="63">
        <v>7.91</v>
      </c>
      <c r="I552" s="8"/>
      <c r="J552" s="45">
        <v>120.407409668</v>
      </c>
      <c r="K552" s="63">
        <v>7.95</v>
      </c>
      <c r="L552" s="8"/>
      <c r="M552" s="62">
        <v>109</v>
      </c>
      <c r="N552" s="63">
        <v>7.15</v>
      </c>
      <c r="O552" s="8"/>
      <c r="P552" s="62">
        <v>117</v>
      </c>
      <c r="Q552" s="63">
        <v>8.4</v>
      </c>
      <c r="R552" s="8"/>
      <c r="S552" s="45">
        <v>100.6704330444</v>
      </c>
      <c r="T552" s="63">
        <v>7.2</v>
      </c>
      <c r="U552" s="8"/>
      <c r="V552" s="62">
        <v>86.9</v>
      </c>
      <c r="W552" s="63">
        <v>6.25</v>
      </c>
      <c r="X552" s="8"/>
      <c r="Y552" s="62">
        <v>91.3</v>
      </c>
      <c r="Z552" s="63">
        <v>6.31</v>
      </c>
      <c r="AA552" s="8"/>
      <c r="AB552" s="45">
        <v>105.88855743409999</v>
      </c>
      <c r="AC552" s="63">
        <v>7.42</v>
      </c>
      <c r="AD552" s="8"/>
      <c r="AE552" s="62">
        <v>104</v>
      </c>
      <c r="AF552" s="63">
        <v>7.3</v>
      </c>
      <c r="AG552" s="8"/>
      <c r="AH552" s="62">
        <v>0.96799999999999997</v>
      </c>
      <c r="AI552" s="63">
        <v>7.3</v>
      </c>
      <c r="AJ552" s="8"/>
      <c r="AK552" s="45">
        <v>78.881507873540002</v>
      </c>
      <c r="AL552" s="63">
        <v>6.3</v>
      </c>
      <c r="AM552" s="8"/>
      <c r="AN552" s="62">
        <v>114</v>
      </c>
      <c r="AO552" s="63">
        <v>9.2200000000000006</v>
      </c>
      <c r="AP552" s="8"/>
      <c r="AQ552" s="45">
        <v>133.70524597170001</v>
      </c>
      <c r="AR552" s="63">
        <v>9.33</v>
      </c>
      <c r="AS552" s="8"/>
      <c r="AT552" s="62">
        <v>134</v>
      </c>
      <c r="AU552" s="63">
        <v>9.2899999999999991</v>
      </c>
      <c r="AV552" s="8"/>
      <c r="AW552" s="62">
        <v>75.400000000000006</v>
      </c>
      <c r="AX552" s="63">
        <v>7.65</v>
      </c>
      <c r="AY552" s="8"/>
      <c r="AZ552" s="62">
        <v>79.2</v>
      </c>
      <c r="BA552" s="63">
        <v>9.3699999999999992</v>
      </c>
      <c r="BB552" s="8"/>
      <c r="BC552" s="45">
        <v>74.51106262207</v>
      </c>
      <c r="BD552" s="63">
        <v>10.8</v>
      </c>
      <c r="BF552" s="62">
        <v>57.1</v>
      </c>
      <c r="BG552" s="63">
        <v>7.28</v>
      </c>
      <c r="BH552" s="8"/>
      <c r="BI552" s="62">
        <v>65.900000000000006</v>
      </c>
      <c r="BJ552" s="63">
        <v>8.8000000000000007</v>
      </c>
      <c r="BL552" s="80">
        <v>71.596145629879999</v>
      </c>
      <c r="BM552" s="10">
        <v>9.4109287261959995</v>
      </c>
      <c r="BO552" s="80">
        <v>96.734085083010001</v>
      </c>
      <c r="BP552" s="10">
        <v>18.38881111145</v>
      </c>
      <c r="BR552" s="80">
        <v>93.93904876709</v>
      </c>
      <c r="BS552" s="10">
        <v>18.42107963562</v>
      </c>
      <c r="BU552" s="45">
        <v>87.907737731929998</v>
      </c>
      <c r="BV552" s="10">
        <v>18.318359375</v>
      </c>
    </row>
    <row r="553" spans="1:74" x14ac:dyDescent="0.3">
      <c r="A553" s="62">
        <v>206</v>
      </c>
      <c r="B553" s="63">
        <v>13.8</v>
      </c>
      <c r="C553" s="8"/>
      <c r="D553" s="62">
        <v>118</v>
      </c>
      <c r="E553" s="63">
        <v>7.76</v>
      </c>
      <c r="F553" s="8"/>
      <c r="G553" s="62">
        <v>119</v>
      </c>
      <c r="H553" s="63">
        <v>7.81</v>
      </c>
      <c r="I553" s="8"/>
      <c r="J553" s="45">
        <v>119.0372924805</v>
      </c>
      <c r="K553" s="63">
        <v>7.85</v>
      </c>
      <c r="L553" s="8"/>
      <c r="M553" s="62">
        <v>107</v>
      </c>
      <c r="N553" s="63">
        <v>7.05</v>
      </c>
      <c r="O553" s="8"/>
      <c r="P553" s="62">
        <v>116</v>
      </c>
      <c r="Q553" s="63">
        <v>8.3000000000000007</v>
      </c>
      <c r="R553" s="8"/>
      <c r="S553" s="45">
        <v>99.255393981929998</v>
      </c>
      <c r="T553" s="63">
        <v>7.1</v>
      </c>
      <c r="U553" s="8"/>
      <c r="V553" s="62">
        <v>85.5</v>
      </c>
      <c r="W553" s="63">
        <v>6.15</v>
      </c>
      <c r="X553" s="8"/>
      <c r="Y553" s="62">
        <v>89.9</v>
      </c>
      <c r="Z553" s="63">
        <v>6.21</v>
      </c>
      <c r="AA553" s="8"/>
      <c r="AB553" s="45">
        <v>104.47449493409999</v>
      </c>
      <c r="AC553" s="63">
        <v>7.32</v>
      </c>
      <c r="AD553" s="8"/>
      <c r="AE553" s="62">
        <v>102</v>
      </c>
      <c r="AF553" s="63">
        <v>7.21</v>
      </c>
      <c r="AG553" s="8"/>
      <c r="AH553" s="62">
        <v>0.96799999999999997</v>
      </c>
      <c r="AI553" s="63">
        <v>7.21</v>
      </c>
      <c r="AJ553" s="8"/>
      <c r="AK553" s="45">
        <v>77.589515686040002</v>
      </c>
      <c r="AL553" s="63">
        <v>6.2</v>
      </c>
      <c r="AM553" s="8"/>
      <c r="AN553" s="62">
        <v>113</v>
      </c>
      <c r="AO553" s="63">
        <v>9.1199999999999992</v>
      </c>
      <c r="AP553" s="8"/>
      <c r="AQ553" s="45">
        <v>132.39958190920001</v>
      </c>
      <c r="AR553" s="63">
        <v>9.24</v>
      </c>
      <c r="AS553" s="8"/>
      <c r="AT553" s="62">
        <v>132</v>
      </c>
      <c r="AU553" s="63">
        <v>9.19</v>
      </c>
      <c r="AV553" s="8"/>
      <c r="AW553" s="62">
        <v>74.8</v>
      </c>
      <c r="AX553" s="63">
        <v>7.56</v>
      </c>
      <c r="AY553" s="8"/>
      <c r="AZ553" s="62">
        <v>78.599999999999994</v>
      </c>
      <c r="BA553" s="63">
        <v>9.27</v>
      </c>
      <c r="BB553" s="8"/>
      <c r="BC553" s="45">
        <v>73.71662902832</v>
      </c>
      <c r="BD553" s="63">
        <v>10.6</v>
      </c>
      <c r="BF553" s="62">
        <v>56.3</v>
      </c>
      <c r="BG553" s="63">
        <v>7.16</v>
      </c>
      <c r="BH553" s="8"/>
      <c r="BI553" s="62">
        <v>65.2</v>
      </c>
      <c r="BJ553" s="63">
        <v>8.69</v>
      </c>
      <c r="BL553" s="80">
        <v>70.766067504879999</v>
      </c>
      <c r="BM553" s="10">
        <v>9.2932529449459995</v>
      </c>
      <c r="BO553" s="80">
        <v>96.426345825200002</v>
      </c>
      <c r="BP553" s="10">
        <v>18.272722244259999</v>
      </c>
      <c r="BR553" s="80">
        <v>93.68367767334</v>
      </c>
      <c r="BS553" s="10">
        <v>18.304563522340001</v>
      </c>
      <c r="BU553" s="45">
        <v>87.564231872560001</v>
      </c>
      <c r="BV553" s="10">
        <v>18.201965332029999</v>
      </c>
    </row>
    <row r="554" spans="1:74" x14ac:dyDescent="0.3">
      <c r="A554" s="62">
        <v>206</v>
      </c>
      <c r="B554" s="63">
        <v>13.7</v>
      </c>
      <c r="C554" s="8"/>
      <c r="D554" s="62">
        <v>116</v>
      </c>
      <c r="E554" s="63">
        <v>7.66</v>
      </c>
      <c r="F554" s="8"/>
      <c r="G554" s="62">
        <v>117</v>
      </c>
      <c r="H554" s="63">
        <v>7.71</v>
      </c>
      <c r="I554" s="8"/>
      <c r="J554" s="45">
        <v>117.604675293</v>
      </c>
      <c r="K554" s="63">
        <v>7.75</v>
      </c>
      <c r="L554" s="8"/>
      <c r="M554" s="62">
        <v>106</v>
      </c>
      <c r="N554" s="63">
        <v>6.95</v>
      </c>
      <c r="O554" s="8"/>
      <c r="P554" s="62">
        <v>115</v>
      </c>
      <c r="Q554" s="63">
        <v>8.1999999999999993</v>
      </c>
      <c r="R554" s="8"/>
      <c r="S554" s="45">
        <v>97.842308044429998</v>
      </c>
      <c r="T554" s="63">
        <v>7</v>
      </c>
      <c r="U554" s="8"/>
      <c r="V554" s="62">
        <v>84.1</v>
      </c>
      <c r="W554" s="63">
        <v>6.05</v>
      </c>
      <c r="X554" s="8"/>
      <c r="Y554" s="62">
        <v>88.4</v>
      </c>
      <c r="Z554" s="63">
        <v>6.11</v>
      </c>
      <c r="AA554" s="8"/>
      <c r="AB554" s="45">
        <v>103.07801055909999</v>
      </c>
      <c r="AC554" s="63">
        <v>7.22</v>
      </c>
      <c r="AD554" s="8"/>
      <c r="AE554" s="62">
        <v>101</v>
      </c>
      <c r="AF554" s="63">
        <v>7.1</v>
      </c>
      <c r="AG554" s="8"/>
      <c r="AH554" s="62">
        <v>0.96799999999999997</v>
      </c>
      <c r="AI554" s="63">
        <v>7.1</v>
      </c>
      <c r="AJ554" s="8"/>
      <c r="AK554" s="45">
        <v>76.297523498540002</v>
      </c>
      <c r="AL554" s="63">
        <v>6.1</v>
      </c>
      <c r="AM554" s="8"/>
      <c r="AN554" s="62">
        <v>112</v>
      </c>
      <c r="AO554" s="63">
        <v>9.02</v>
      </c>
      <c r="AP554" s="8"/>
      <c r="AQ554" s="45">
        <v>131.06266784670001</v>
      </c>
      <c r="AR554" s="63">
        <v>9.1300000000000008</v>
      </c>
      <c r="AS554" s="8"/>
      <c r="AT554" s="62">
        <v>131</v>
      </c>
      <c r="AU554" s="63">
        <v>9.09</v>
      </c>
      <c r="AV554" s="8"/>
      <c r="AW554" s="62">
        <v>74.099999999999994</v>
      </c>
      <c r="AX554" s="63">
        <v>7.48</v>
      </c>
      <c r="AY554" s="8"/>
      <c r="AZ554" s="62">
        <v>78</v>
      </c>
      <c r="BA554" s="63">
        <v>9.17</v>
      </c>
      <c r="BB554" s="8"/>
      <c r="BC554" s="45">
        <v>72.98518371582</v>
      </c>
      <c r="BD554" s="63">
        <v>10.5</v>
      </c>
      <c r="BF554" s="62">
        <v>55.5</v>
      </c>
      <c r="BG554" s="63">
        <v>7.04</v>
      </c>
      <c r="BH554" s="8"/>
      <c r="BI554" s="62">
        <v>64.400000000000006</v>
      </c>
      <c r="BJ554" s="63">
        <v>8.57</v>
      </c>
      <c r="BL554" s="80">
        <v>69.925735473629999</v>
      </c>
      <c r="BM554" s="10">
        <v>9.1765537261959995</v>
      </c>
      <c r="BO554" s="80">
        <v>96.119583129879999</v>
      </c>
      <c r="BP554" s="10">
        <v>18.15541267395</v>
      </c>
      <c r="BR554" s="80">
        <v>93.390098571780001</v>
      </c>
      <c r="BS554" s="10">
        <v>18.187803268429999</v>
      </c>
      <c r="BU554" s="45">
        <v>87.226585388179998</v>
      </c>
      <c r="BV554" s="10">
        <v>18.085571289059999</v>
      </c>
    </row>
    <row r="555" spans="1:74" x14ac:dyDescent="0.3">
      <c r="A555" s="62">
        <v>205</v>
      </c>
      <c r="B555" s="63">
        <v>13.7</v>
      </c>
      <c r="C555" s="8"/>
      <c r="D555" s="62">
        <v>115</v>
      </c>
      <c r="E555" s="63">
        <v>7.56</v>
      </c>
      <c r="F555" s="8"/>
      <c r="G555" s="62">
        <v>116</v>
      </c>
      <c r="H555" s="63">
        <v>7.61</v>
      </c>
      <c r="I555" s="8"/>
      <c r="J555" s="45">
        <v>116.184753418</v>
      </c>
      <c r="K555" s="63">
        <v>7.65</v>
      </c>
      <c r="L555" s="8"/>
      <c r="M555" s="62">
        <v>104</v>
      </c>
      <c r="N555" s="63">
        <v>6.85</v>
      </c>
      <c r="O555" s="8"/>
      <c r="P555" s="62">
        <v>113</v>
      </c>
      <c r="Q555" s="63">
        <v>8.1</v>
      </c>
      <c r="R555" s="8"/>
      <c r="S555" s="45">
        <v>96.445823669429998</v>
      </c>
      <c r="T555" s="63">
        <v>6.9</v>
      </c>
      <c r="U555" s="8"/>
      <c r="V555" s="62">
        <v>82.7</v>
      </c>
      <c r="W555" s="63">
        <v>5.95</v>
      </c>
      <c r="X555" s="8"/>
      <c r="Y555" s="62">
        <v>87</v>
      </c>
      <c r="Z555" s="63">
        <v>6.01</v>
      </c>
      <c r="AA555" s="8"/>
      <c r="AB555" s="45">
        <v>101.79676055909999</v>
      </c>
      <c r="AC555" s="63">
        <v>7.12</v>
      </c>
      <c r="AD555" s="8"/>
      <c r="AE555" s="62">
        <v>99.6</v>
      </c>
      <c r="AF555" s="63">
        <v>7</v>
      </c>
      <c r="AG555" s="8"/>
      <c r="AH555" s="62">
        <v>0.96799999999999997</v>
      </c>
      <c r="AI555" s="63">
        <v>7</v>
      </c>
      <c r="AJ555" s="8"/>
      <c r="AK555" s="45">
        <v>74.975257873540002</v>
      </c>
      <c r="AL555" s="63">
        <v>6</v>
      </c>
      <c r="AM555" s="8"/>
      <c r="AN555" s="62">
        <v>111</v>
      </c>
      <c r="AO555" s="63">
        <v>8.92</v>
      </c>
      <c r="AP555" s="8"/>
      <c r="AQ555" s="45">
        <v>129.74333190920001</v>
      </c>
      <c r="AR555" s="63">
        <v>9.0299999999999994</v>
      </c>
      <c r="AS555" s="8"/>
      <c r="AT555" s="62">
        <v>130</v>
      </c>
      <c r="AU555" s="63">
        <v>8.99</v>
      </c>
      <c r="AV555" s="8"/>
      <c r="AW555" s="62">
        <v>73.400000000000006</v>
      </c>
      <c r="AX555" s="63">
        <v>7.4</v>
      </c>
      <c r="AY555" s="8"/>
      <c r="AZ555" s="62">
        <v>77.400000000000006</v>
      </c>
      <c r="BA555" s="63">
        <v>9.07</v>
      </c>
      <c r="BB555" s="8"/>
      <c r="BC555" s="45">
        <v>72.20686340332</v>
      </c>
      <c r="BD555" s="63">
        <v>10.4</v>
      </c>
      <c r="BF555" s="62">
        <v>54.6</v>
      </c>
      <c r="BG555" s="63">
        <v>6.93</v>
      </c>
      <c r="BH555" s="8"/>
      <c r="BI555" s="62">
        <v>63.8</v>
      </c>
      <c r="BJ555" s="63">
        <v>8.4499999999999993</v>
      </c>
      <c r="BL555" s="80">
        <v>69.062454223629999</v>
      </c>
      <c r="BM555" s="10">
        <v>9.0607089996340004</v>
      </c>
      <c r="BO555" s="80">
        <v>95.820266723629999</v>
      </c>
      <c r="BP555" s="10">
        <v>18.038774490360002</v>
      </c>
      <c r="BR555" s="80">
        <v>93.09578704834</v>
      </c>
      <c r="BS555" s="10">
        <v>18.071287155149999</v>
      </c>
      <c r="BU555" s="45">
        <v>86.873313903810001</v>
      </c>
      <c r="BV555" s="10">
        <v>17.96875</v>
      </c>
    </row>
    <row r="556" spans="1:74" x14ac:dyDescent="0.3">
      <c r="A556" s="62">
        <v>205</v>
      </c>
      <c r="B556" s="63">
        <v>13.6</v>
      </c>
      <c r="C556" s="8"/>
      <c r="D556" s="62">
        <v>113</v>
      </c>
      <c r="E556" s="63">
        <v>7.46</v>
      </c>
      <c r="F556" s="8"/>
      <c r="G556" s="62">
        <v>114</v>
      </c>
      <c r="H556" s="63">
        <v>7.51</v>
      </c>
      <c r="I556" s="8"/>
      <c r="J556" s="45">
        <v>114.7599487305</v>
      </c>
      <c r="K556" s="63">
        <v>7.55</v>
      </c>
      <c r="L556" s="8"/>
      <c r="M556" s="62">
        <v>103</v>
      </c>
      <c r="N556" s="63">
        <v>6.75</v>
      </c>
      <c r="O556" s="8"/>
      <c r="P556" s="62">
        <v>112</v>
      </c>
      <c r="Q556" s="63">
        <v>8</v>
      </c>
      <c r="R556" s="8"/>
      <c r="S556" s="45">
        <v>95.036643981929998</v>
      </c>
      <c r="T556" s="63">
        <v>6.8</v>
      </c>
      <c r="U556" s="8"/>
      <c r="V556" s="62">
        <v>81.3</v>
      </c>
      <c r="W556" s="63">
        <v>5.85</v>
      </c>
      <c r="X556" s="8"/>
      <c r="Y556" s="62">
        <v>85.5</v>
      </c>
      <c r="Z556" s="63">
        <v>5.91</v>
      </c>
      <c r="AA556" s="8"/>
      <c r="AB556" s="45">
        <v>100.32703399659999</v>
      </c>
      <c r="AC556" s="63">
        <v>7.02</v>
      </c>
      <c r="AD556" s="8"/>
      <c r="AE556" s="62">
        <v>98.1</v>
      </c>
      <c r="AF556" s="63">
        <v>6.9</v>
      </c>
      <c r="AG556" s="8"/>
      <c r="AH556" s="62">
        <v>0.96799999999999997</v>
      </c>
      <c r="AI556" s="63">
        <v>6.9</v>
      </c>
      <c r="AJ556" s="8"/>
      <c r="AK556" s="45">
        <v>73.675453186040002</v>
      </c>
      <c r="AL556" s="63">
        <v>5.9</v>
      </c>
      <c r="AM556" s="8"/>
      <c r="AN556" s="62">
        <v>109</v>
      </c>
      <c r="AO556" s="63">
        <v>8.82</v>
      </c>
      <c r="AP556" s="8"/>
      <c r="AQ556" s="45">
        <v>128.42483520510001</v>
      </c>
      <c r="AR556" s="63">
        <v>8.94</v>
      </c>
      <c r="AS556" s="8"/>
      <c r="AT556" s="62">
        <v>129</v>
      </c>
      <c r="AU556" s="63">
        <v>8.89</v>
      </c>
      <c r="AV556" s="8"/>
      <c r="AW556" s="62">
        <v>72.7</v>
      </c>
      <c r="AX556" s="63">
        <v>7.31</v>
      </c>
      <c r="AY556" s="8"/>
      <c r="AZ556" s="62">
        <v>76.8</v>
      </c>
      <c r="BA556" s="63">
        <v>8.9700000000000006</v>
      </c>
      <c r="BB556" s="8"/>
      <c r="BC556" s="45">
        <v>71.45198059082</v>
      </c>
      <c r="BD556" s="63">
        <v>10.3</v>
      </c>
      <c r="BF556" s="62">
        <v>53.8</v>
      </c>
      <c r="BG556" s="63">
        <v>6.81</v>
      </c>
      <c r="BH556" s="8"/>
      <c r="BI556" s="62">
        <v>63.1</v>
      </c>
      <c r="BJ556" s="63">
        <v>8.34</v>
      </c>
      <c r="BL556" s="80">
        <v>68.185012817379999</v>
      </c>
      <c r="BM556" s="10">
        <v>8.9434604644779991</v>
      </c>
      <c r="BO556" s="80">
        <v>95.503005981450002</v>
      </c>
      <c r="BP556" s="10">
        <v>17.922441482539998</v>
      </c>
      <c r="BR556" s="80">
        <v>92.801231384280001</v>
      </c>
      <c r="BS556" s="10">
        <v>17.954954147340001</v>
      </c>
      <c r="BU556" s="45">
        <v>86.533470153810001</v>
      </c>
      <c r="BV556" s="10">
        <v>17.852111816410002</v>
      </c>
    </row>
    <row r="557" spans="1:74" x14ac:dyDescent="0.3">
      <c r="A557" s="62">
        <v>204</v>
      </c>
      <c r="B557" s="63">
        <v>13.6</v>
      </c>
      <c r="C557" s="8"/>
      <c r="D557" s="62">
        <v>112</v>
      </c>
      <c r="E557" s="63">
        <v>7.36</v>
      </c>
      <c r="F557" s="8"/>
      <c r="G557" s="62">
        <v>113</v>
      </c>
      <c r="H557" s="63">
        <v>7.41</v>
      </c>
      <c r="I557" s="8"/>
      <c r="J557" s="45">
        <v>113.3361206055</v>
      </c>
      <c r="K557" s="63">
        <v>7.45</v>
      </c>
      <c r="L557" s="8"/>
      <c r="M557" s="62">
        <v>101</v>
      </c>
      <c r="N557" s="63">
        <v>6.65</v>
      </c>
      <c r="O557" s="8"/>
      <c r="P557" s="62">
        <v>111</v>
      </c>
      <c r="Q557" s="63">
        <v>7.9</v>
      </c>
      <c r="R557" s="8"/>
      <c r="S557" s="45">
        <v>93.640350341800001</v>
      </c>
      <c r="T557" s="63">
        <v>6.7</v>
      </c>
      <c r="U557" s="8"/>
      <c r="V557" s="62">
        <v>80.900000000000006</v>
      </c>
      <c r="W557" s="63">
        <v>5.75</v>
      </c>
      <c r="X557" s="8"/>
      <c r="Y557" s="62">
        <v>84</v>
      </c>
      <c r="Z557" s="63">
        <v>5.81</v>
      </c>
      <c r="AA557" s="8"/>
      <c r="AB557" s="45">
        <v>98.967658996579999</v>
      </c>
      <c r="AC557" s="63">
        <v>6.92</v>
      </c>
      <c r="AD557" s="8"/>
      <c r="AE557" s="62">
        <v>96.7</v>
      </c>
      <c r="AF557" s="63">
        <v>6.8</v>
      </c>
      <c r="AG557" s="8"/>
      <c r="AH557" s="62">
        <v>0.96799999999999997</v>
      </c>
      <c r="AI557" s="63">
        <v>6.8</v>
      </c>
      <c r="AJ557" s="8"/>
      <c r="AK557" s="45">
        <v>72.366859436040002</v>
      </c>
      <c r="AL557" s="63">
        <v>5.8</v>
      </c>
      <c r="AM557" s="8"/>
      <c r="AN557" s="62">
        <v>108</v>
      </c>
      <c r="AO557" s="63">
        <v>8.7200000000000006</v>
      </c>
      <c r="AP557" s="8"/>
      <c r="AQ557" s="45">
        <v>127.0683898926</v>
      </c>
      <c r="AR557" s="63">
        <v>8.83</v>
      </c>
      <c r="AS557" s="8"/>
      <c r="AT557" s="62">
        <v>127</v>
      </c>
      <c r="AU557" s="63">
        <v>8.7899999999999991</v>
      </c>
      <c r="AV557" s="8"/>
      <c r="AW557" s="62">
        <v>72.099999999999994</v>
      </c>
      <c r="AX557" s="63">
        <v>7.23</v>
      </c>
      <c r="AY557" s="8"/>
      <c r="AZ557" s="62">
        <v>76.2</v>
      </c>
      <c r="BA557" s="63">
        <v>8.8699999999999992</v>
      </c>
      <c r="BB557" s="8"/>
      <c r="BC557" s="45">
        <v>70.73371887207</v>
      </c>
      <c r="BD557" s="63">
        <v>10.199999999999999</v>
      </c>
      <c r="BF557" s="62">
        <v>53</v>
      </c>
      <c r="BG557" s="63">
        <v>6.69</v>
      </c>
      <c r="BH557" s="8"/>
      <c r="BI557" s="62">
        <v>62.5</v>
      </c>
      <c r="BJ557" s="63">
        <v>8.2200000000000006</v>
      </c>
      <c r="BL557" s="80">
        <v>67.293411254879999</v>
      </c>
      <c r="BM557" s="10">
        <v>8.8271884918209995</v>
      </c>
      <c r="BO557" s="80">
        <v>95.177932739260001</v>
      </c>
      <c r="BP557" s="10">
        <v>17.80549812317</v>
      </c>
      <c r="BR557" s="80">
        <v>92.478965759280001</v>
      </c>
      <c r="BS557" s="10">
        <v>17.838010787959998</v>
      </c>
      <c r="BU557" s="45">
        <v>86.191673278810001</v>
      </c>
      <c r="BV557" s="10">
        <v>17.735717773440001</v>
      </c>
    </row>
    <row r="558" spans="1:74" x14ac:dyDescent="0.3">
      <c r="A558" s="62">
        <v>204</v>
      </c>
      <c r="B558" s="63">
        <v>13.5</v>
      </c>
      <c r="C558" s="8"/>
      <c r="D558" s="62">
        <v>110</v>
      </c>
      <c r="E558" s="63">
        <v>7.26</v>
      </c>
      <c r="F558" s="8"/>
      <c r="G558" s="62">
        <v>112</v>
      </c>
      <c r="H558" s="63">
        <v>7.31</v>
      </c>
      <c r="I558" s="8"/>
      <c r="J558" s="45">
        <v>111.8790893555</v>
      </c>
      <c r="K558" s="63">
        <v>7.35</v>
      </c>
      <c r="L558" s="8"/>
      <c r="M558" s="62">
        <v>99.9</v>
      </c>
      <c r="N558" s="63">
        <v>6.55</v>
      </c>
      <c r="O558" s="8"/>
      <c r="P558" s="62">
        <v>109</v>
      </c>
      <c r="Q558" s="63">
        <v>7.8</v>
      </c>
      <c r="R558" s="8"/>
      <c r="S558" s="45">
        <v>92.245819091800001</v>
      </c>
      <c r="T558" s="63">
        <v>6.6</v>
      </c>
      <c r="U558" s="8"/>
      <c r="V558" s="62">
        <v>79.400000000000006</v>
      </c>
      <c r="W558" s="63">
        <v>5.65</v>
      </c>
      <c r="X558" s="8"/>
      <c r="Y558" s="62">
        <v>82.6</v>
      </c>
      <c r="Z558" s="63">
        <v>5.71</v>
      </c>
      <c r="AA558" s="8"/>
      <c r="AB558" s="45">
        <v>97.563362121579999</v>
      </c>
      <c r="AC558" s="63">
        <v>6.82</v>
      </c>
      <c r="AD558" s="8"/>
      <c r="AE558" s="62">
        <v>95.3</v>
      </c>
      <c r="AF558" s="63">
        <v>6.7</v>
      </c>
      <c r="AG558" s="8"/>
      <c r="AH558" s="62">
        <v>0.96799999999999997</v>
      </c>
      <c r="AI558" s="63">
        <v>6.7</v>
      </c>
      <c r="AJ558" s="8"/>
      <c r="AK558" s="45">
        <v>71.044593811040002</v>
      </c>
      <c r="AL558" s="63">
        <v>5.7</v>
      </c>
      <c r="AM558" s="8"/>
      <c r="AN558" s="62">
        <v>107</v>
      </c>
      <c r="AO558" s="63">
        <v>8.6199999999999992</v>
      </c>
      <c r="AP558" s="8"/>
      <c r="AQ558" s="45">
        <v>125.7168273926</v>
      </c>
      <c r="AR558" s="63">
        <v>8.73</v>
      </c>
      <c r="AS558" s="8"/>
      <c r="AT558" s="62">
        <v>126</v>
      </c>
      <c r="AU558" s="63">
        <v>8.69</v>
      </c>
      <c r="AV558" s="8"/>
      <c r="AW558" s="62">
        <v>71.400000000000006</v>
      </c>
      <c r="AX558" s="63">
        <v>7.15</v>
      </c>
      <c r="AY558" s="8"/>
      <c r="AZ558" s="62">
        <v>75.7</v>
      </c>
      <c r="BA558" s="63">
        <v>8.77</v>
      </c>
      <c r="BB558" s="8"/>
      <c r="BC558" s="45">
        <v>70.03889465332</v>
      </c>
      <c r="BD558" s="63">
        <v>10.1</v>
      </c>
      <c r="BF558" s="62">
        <v>52</v>
      </c>
      <c r="BG558" s="63">
        <v>6.58</v>
      </c>
      <c r="BH558" s="8"/>
      <c r="BI558" s="62">
        <v>62</v>
      </c>
      <c r="BJ558" s="63">
        <v>8.1</v>
      </c>
      <c r="BL558" s="80">
        <v>66.395950317379999</v>
      </c>
      <c r="BM558" s="10">
        <v>8.710916519165</v>
      </c>
      <c r="BO558" s="80">
        <v>94.839553833010001</v>
      </c>
      <c r="BP558" s="10">
        <v>17.68861579895</v>
      </c>
      <c r="BR558" s="80">
        <v>92.162803649899999</v>
      </c>
      <c r="BS558" s="10">
        <v>17.721494674679999</v>
      </c>
      <c r="BU558" s="45">
        <v>85.828636169429998</v>
      </c>
      <c r="BV558" s="10">
        <v>17.618408203129999</v>
      </c>
    </row>
    <row r="559" spans="1:74" x14ac:dyDescent="0.3">
      <c r="A559" s="62">
        <v>203</v>
      </c>
      <c r="B559" s="63">
        <v>13.5</v>
      </c>
      <c r="C559" s="8"/>
      <c r="D559" s="62">
        <v>109</v>
      </c>
      <c r="E559" s="63">
        <v>7.16</v>
      </c>
      <c r="F559" s="8"/>
      <c r="G559" s="62">
        <v>110</v>
      </c>
      <c r="H559" s="63">
        <v>7.21</v>
      </c>
      <c r="I559" s="8"/>
      <c r="J559" s="45">
        <v>110.4259643555</v>
      </c>
      <c r="K559" s="63">
        <v>7.25</v>
      </c>
      <c r="L559" s="8"/>
      <c r="M559" s="62">
        <v>98.4</v>
      </c>
      <c r="N559" s="63">
        <v>6.45</v>
      </c>
      <c r="O559" s="8"/>
      <c r="P559" s="62">
        <v>108</v>
      </c>
      <c r="Q559" s="63">
        <v>7.7</v>
      </c>
      <c r="R559" s="8"/>
      <c r="S559" s="45">
        <v>90.853240966800001</v>
      </c>
      <c r="T559" s="63">
        <v>6.5</v>
      </c>
      <c r="U559" s="8"/>
      <c r="V559" s="62">
        <v>77.8</v>
      </c>
      <c r="W559" s="63">
        <v>5.55</v>
      </c>
      <c r="X559" s="8"/>
      <c r="Y559" s="62">
        <v>81.099999999999994</v>
      </c>
      <c r="Z559" s="63">
        <v>5.61</v>
      </c>
      <c r="AA559" s="8"/>
      <c r="AB559" s="45">
        <v>96.100471496579999</v>
      </c>
      <c r="AC559" s="63">
        <v>6.72</v>
      </c>
      <c r="AD559" s="8"/>
      <c r="AE559" s="62">
        <v>93.9</v>
      </c>
      <c r="AF559" s="63">
        <v>6.6</v>
      </c>
      <c r="AG559" s="8"/>
      <c r="AH559" s="62">
        <v>0.96799999999999997</v>
      </c>
      <c r="AI559" s="63">
        <v>6.6</v>
      </c>
      <c r="AJ559" s="8"/>
      <c r="AK559" s="45">
        <v>69.735023498540002</v>
      </c>
      <c r="AL559" s="63">
        <v>5.6</v>
      </c>
      <c r="AM559" s="8"/>
      <c r="AN559" s="62">
        <v>106</v>
      </c>
      <c r="AO559" s="63">
        <v>8.52</v>
      </c>
      <c r="AP559" s="8"/>
      <c r="AQ559" s="45">
        <v>124.3730773926</v>
      </c>
      <c r="AR559" s="63">
        <v>8.6300000000000008</v>
      </c>
      <c r="AS559" s="8"/>
      <c r="AT559" s="62">
        <v>124</v>
      </c>
      <c r="AU559" s="63">
        <v>8.59</v>
      </c>
      <c r="AV559" s="8"/>
      <c r="AW559" s="62">
        <v>70.8</v>
      </c>
      <c r="AX559" s="63">
        <v>7.06</v>
      </c>
      <c r="AY559" s="8"/>
      <c r="AZ559" s="62">
        <v>75.099999999999994</v>
      </c>
      <c r="BA559" s="63">
        <v>8.67</v>
      </c>
      <c r="BB559" s="8"/>
      <c r="BC559" s="45">
        <v>69.37190246582</v>
      </c>
      <c r="BD559" s="63">
        <v>9.9499999999999993</v>
      </c>
      <c r="BF559" s="62">
        <v>51</v>
      </c>
      <c r="BG559" s="63">
        <v>6.46</v>
      </c>
      <c r="BH559" s="8"/>
      <c r="BI559" s="62">
        <v>61.4</v>
      </c>
      <c r="BJ559" s="63">
        <v>7.99</v>
      </c>
      <c r="BL559" s="80">
        <v>65.456008911129999</v>
      </c>
      <c r="BM559" s="10">
        <v>8.593729019165</v>
      </c>
      <c r="BO559" s="80">
        <v>94.494094848629999</v>
      </c>
      <c r="BP559" s="10">
        <v>17.5719165802</v>
      </c>
      <c r="BR559" s="80">
        <v>91.857261657709998</v>
      </c>
      <c r="BS559" s="10">
        <v>17.605100631709998</v>
      </c>
      <c r="BU559" s="45">
        <v>85.471458435060001</v>
      </c>
      <c r="BV559" s="10">
        <v>17.501831054690001</v>
      </c>
    </row>
    <row r="560" spans="1:74" x14ac:dyDescent="0.3">
      <c r="A560" s="62">
        <v>203</v>
      </c>
      <c r="B560" s="63">
        <v>13.4</v>
      </c>
      <c r="C560" s="8"/>
      <c r="D560" s="62">
        <v>107</v>
      </c>
      <c r="E560" s="63">
        <v>7.06</v>
      </c>
      <c r="F560" s="8"/>
      <c r="G560" s="62">
        <v>109</v>
      </c>
      <c r="H560" s="63">
        <v>7.11</v>
      </c>
      <c r="I560" s="8"/>
      <c r="J560" s="45">
        <v>108.993347168</v>
      </c>
      <c r="K560" s="63">
        <v>7.15</v>
      </c>
      <c r="L560" s="8"/>
      <c r="M560" s="62">
        <v>96.9</v>
      </c>
      <c r="N560" s="63">
        <v>6.35</v>
      </c>
      <c r="O560" s="8"/>
      <c r="P560" s="62">
        <v>106</v>
      </c>
      <c r="Q560" s="63">
        <v>7.6</v>
      </c>
      <c r="R560" s="8"/>
      <c r="S560" s="45">
        <v>89.437225341800001</v>
      </c>
      <c r="T560" s="63">
        <v>6.4</v>
      </c>
      <c r="U560" s="8"/>
      <c r="V560" s="62">
        <v>76.2</v>
      </c>
      <c r="W560" s="63">
        <v>5.45</v>
      </c>
      <c r="X560" s="8"/>
      <c r="Y560" s="62">
        <v>79.7</v>
      </c>
      <c r="Z560" s="63">
        <v>5.51</v>
      </c>
      <c r="AA560" s="8"/>
      <c r="AB560" s="45">
        <v>94.751838684079999</v>
      </c>
      <c r="AC560" s="63">
        <v>6.62</v>
      </c>
      <c r="AD560" s="8"/>
      <c r="AE560" s="62">
        <v>92.6</v>
      </c>
      <c r="AF560" s="63">
        <v>6.5</v>
      </c>
      <c r="AG560" s="8"/>
      <c r="AH560" s="62">
        <v>0.96799999999999997</v>
      </c>
      <c r="AI560" s="63">
        <v>6.5</v>
      </c>
      <c r="AJ560" s="8"/>
      <c r="AK560" s="45">
        <v>68.444007873540002</v>
      </c>
      <c r="AL560" s="63">
        <v>5.5</v>
      </c>
      <c r="AM560" s="8"/>
      <c r="AN560" s="62">
        <v>105</v>
      </c>
      <c r="AO560" s="63">
        <v>8.43</v>
      </c>
      <c r="AP560" s="8"/>
      <c r="AQ560" s="45">
        <v>123.0039367676</v>
      </c>
      <c r="AR560" s="63">
        <v>8.5299999999999994</v>
      </c>
      <c r="AS560" s="8"/>
      <c r="AT560" s="62">
        <v>123</v>
      </c>
      <c r="AU560" s="63">
        <v>8.5</v>
      </c>
      <c r="AV560" s="8"/>
      <c r="AW560" s="62">
        <v>70.2</v>
      </c>
      <c r="AX560" s="63">
        <v>6.98</v>
      </c>
      <c r="AY560" s="8"/>
      <c r="AZ560" s="62">
        <v>74.599999999999994</v>
      </c>
      <c r="BA560" s="63">
        <v>8.57</v>
      </c>
      <c r="BB560" s="8"/>
      <c r="BC560" s="45">
        <v>68.781326293950002</v>
      </c>
      <c r="BD560" s="63">
        <v>9.83</v>
      </c>
      <c r="BF560" s="62">
        <v>50.1</v>
      </c>
      <c r="BG560" s="63">
        <v>6.34</v>
      </c>
      <c r="BH560" s="8"/>
      <c r="BI560" s="62">
        <v>60.6</v>
      </c>
      <c r="BJ560" s="63">
        <v>7.87</v>
      </c>
      <c r="BL560" s="80">
        <v>64.521438598629999</v>
      </c>
      <c r="BM560" s="10">
        <v>8.4769687652590004</v>
      </c>
      <c r="BO560" s="80">
        <v>94.138626098629999</v>
      </c>
      <c r="BP560" s="10">
        <v>17.455095291140001</v>
      </c>
      <c r="BR560" s="80">
        <v>91.53182220459</v>
      </c>
      <c r="BS560" s="10">
        <v>17.487852096560001</v>
      </c>
      <c r="BU560" s="45">
        <v>85.105247497560001</v>
      </c>
      <c r="BV560" s="10">
        <v>17.385864257809999</v>
      </c>
    </row>
    <row r="561" spans="1:74" x14ac:dyDescent="0.3">
      <c r="A561" s="62">
        <v>203</v>
      </c>
      <c r="B561" s="63">
        <v>13.4</v>
      </c>
      <c r="C561" s="8"/>
      <c r="D561" s="62">
        <v>106</v>
      </c>
      <c r="E561" s="63">
        <v>6.96</v>
      </c>
      <c r="F561" s="8"/>
      <c r="G561" s="62">
        <v>107</v>
      </c>
      <c r="H561" s="63">
        <v>7.01</v>
      </c>
      <c r="I561" s="8"/>
      <c r="J561" s="45">
        <v>107.528503418</v>
      </c>
      <c r="K561" s="63">
        <v>7.05</v>
      </c>
      <c r="L561" s="8"/>
      <c r="M561" s="62">
        <v>95.4</v>
      </c>
      <c r="N561" s="63">
        <v>6.25</v>
      </c>
      <c r="O561" s="8"/>
      <c r="P561" s="62">
        <v>105</v>
      </c>
      <c r="Q561" s="63">
        <v>7.5</v>
      </c>
      <c r="R561" s="8"/>
      <c r="S561" s="45">
        <v>88.038787841800001</v>
      </c>
      <c r="T561" s="63">
        <v>6.3</v>
      </c>
      <c r="U561" s="8"/>
      <c r="V561" s="62">
        <v>74.7</v>
      </c>
      <c r="W561" s="63">
        <v>5.35</v>
      </c>
      <c r="X561" s="8"/>
      <c r="Y561" s="62">
        <v>78.2</v>
      </c>
      <c r="Z561" s="63">
        <v>5.41</v>
      </c>
      <c r="AA561" s="8"/>
      <c r="AB561" s="45">
        <v>93.281135559079999</v>
      </c>
      <c r="AC561" s="63">
        <v>6.52</v>
      </c>
      <c r="AD561" s="8"/>
      <c r="AE561" s="62">
        <v>91.1</v>
      </c>
      <c r="AF561" s="63">
        <v>6.4</v>
      </c>
      <c r="AG561" s="8"/>
      <c r="AH561" s="62">
        <v>0.96799999999999997</v>
      </c>
      <c r="AI561" s="63">
        <v>6.4</v>
      </c>
      <c r="AJ561" s="8"/>
      <c r="AK561" s="45">
        <v>67.138343811040002</v>
      </c>
      <c r="AL561" s="63">
        <v>5.4</v>
      </c>
      <c r="AM561" s="8"/>
      <c r="AN561" s="62">
        <v>104</v>
      </c>
      <c r="AO561" s="63">
        <v>8.32</v>
      </c>
      <c r="AP561" s="8"/>
      <c r="AQ561" s="45">
        <v>121.6318664551</v>
      </c>
      <c r="AR561" s="63">
        <v>8.43</v>
      </c>
      <c r="AS561" s="8"/>
      <c r="AT561" s="62">
        <v>122</v>
      </c>
      <c r="AU561" s="63">
        <v>8.39</v>
      </c>
      <c r="AV561" s="8"/>
      <c r="AW561" s="62">
        <v>69.7</v>
      </c>
      <c r="AX561" s="63">
        <v>6.9</v>
      </c>
      <c r="AY561" s="8"/>
      <c r="AZ561" s="62">
        <v>74</v>
      </c>
      <c r="BA561" s="63">
        <v>8.4700000000000006</v>
      </c>
      <c r="BB561" s="8"/>
      <c r="BC561" s="45">
        <v>68.079666137700002</v>
      </c>
      <c r="BD561" s="63">
        <v>9.7100000000000009</v>
      </c>
      <c r="BF561" s="62">
        <v>49.1</v>
      </c>
      <c r="BG561" s="63">
        <v>6.22</v>
      </c>
      <c r="BH561" s="8"/>
      <c r="BI561" s="62">
        <v>59.8</v>
      </c>
      <c r="BJ561" s="63">
        <v>7.75</v>
      </c>
      <c r="BL561" s="80">
        <v>63.612255096440002</v>
      </c>
      <c r="BM561" s="10">
        <v>8.3607578277590004</v>
      </c>
      <c r="BO561" s="80">
        <v>93.812698364260001</v>
      </c>
      <c r="BP561" s="10">
        <v>17.338640213009999</v>
      </c>
      <c r="BR561" s="80">
        <v>91.203941345209998</v>
      </c>
      <c r="BS561" s="10">
        <v>17.371213912959998</v>
      </c>
      <c r="BU561" s="45">
        <v>84.739768981929998</v>
      </c>
      <c r="BV561" s="10">
        <v>17.268188476559999</v>
      </c>
    </row>
    <row r="562" spans="1:74" x14ac:dyDescent="0.3">
      <c r="A562" s="62">
        <v>202</v>
      </c>
      <c r="B562" s="63">
        <v>13.3</v>
      </c>
      <c r="C562" s="8"/>
      <c r="D562" s="62">
        <v>104</v>
      </c>
      <c r="E562" s="63">
        <v>6.86</v>
      </c>
      <c r="F562" s="8"/>
      <c r="G562" s="62">
        <v>106</v>
      </c>
      <c r="H562" s="63">
        <v>6.91</v>
      </c>
      <c r="I562" s="8"/>
      <c r="J562" s="45">
        <v>106.0880737305</v>
      </c>
      <c r="K562" s="63">
        <v>6.95</v>
      </c>
      <c r="L562" s="8"/>
      <c r="M562" s="62">
        <v>94</v>
      </c>
      <c r="N562" s="63">
        <v>6.15</v>
      </c>
      <c r="O562" s="8"/>
      <c r="P562" s="62">
        <v>104</v>
      </c>
      <c r="Q562" s="63">
        <v>7.4</v>
      </c>
      <c r="R562" s="8"/>
      <c r="S562" s="45">
        <v>86.653045654300001</v>
      </c>
      <c r="T562" s="63">
        <v>6.2</v>
      </c>
      <c r="U562" s="8"/>
      <c r="V562" s="62">
        <v>73.2</v>
      </c>
      <c r="W562" s="63">
        <v>5.25</v>
      </c>
      <c r="X562" s="8"/>
      <c r="Y562" s="62">
        <v>76.8</v>
      </c>
      <c r="Z562" s="63">
        <v>5.31</v>
      </c>
      <c r="AA562" s="8"/>
      <c r="AB562" s="45">
        <v>91.905158996579999</v>
      </c>
      <c r="AC562" s="63">
        <v>6.42</v>
      </c>
      <c r="AD562" s="8"/>
      <c r="AE562" s="62">
        <v>89.7</v>
      </c>
      <c r="AF562" s="63">
        <v>6.3</v>
      </c>
      <c r="AG562" s="8"/>
      <c r="AH562" s="62">
        <v>0.96799999999999997</v>
      </c>
      <c r="AI562" s="63">
        <v>6.3</v>
      </c>
      <c r="AJ562" s="8"/>
      <c r="AK562" s="45">
        <v>65.849769592290002</v>
      </c>
      <c r="AL562" s="63">
        <v>5.3</v>
      </c>
      <c r="AM562" s="8"/>
      <c r="AN562" s="62">
        <v>102</v>
      </c>
      <c r="AO562" s="63">
        <v>8.2200000000000006</v>
      </c>
      <c r="AP562" s="8"/>
      <c r="AQ562" s="45">
        <v>120.2695617676</v>
      </c>
      <c r="AR562" s="63">
        <v>8.33</v>
      </c>
      <c r="AS562" s="8"/>
      <c r="AT562" s="62">
        <v>120</v>
      </c>
      <c r="AU562" s="63">
        <v>8.2899999999999991</v>
      </c>
      <c r="AV562" s="8"/>
      <c r="AW562" s="62">
        <v>69</v>
      </c>
      <c r="AX562" s="63">
        <v>6.81</v>
      </c>
      <c r="AY562" s="8"/>
      <c r="AZ562" s="62">
        <v>73.400000000000006</v>
      </c>
      <c r="BA562" s="63">
        <v>8.3699999999999992</v>
      </c>
      <c r="BB562" s="8"/>
      <c r="BC562" s="45">
        <v>67.331130981450002</v>
      </c>
      <c r="BD562" s="63">
        <v>9.6</v>
      </c>
      <c r="BF562" s="62">
        <v>48.1</v>
      </c>
      <c r="BG562" s="63">
        <v>6.11</v>
      </c>
      <c r="BH562" s="8"/>
      <c r="BI562" s="62">
        <v>59</v>
      </c>
      <c r="BJ562" s="63">
        <v>7.64</v>
      </c>
      <c r="BL562" s="80">
        <v>62.736881256099998</v>
      </c>
      <c r="BM562" s="10">
        <v>8.2437162399290003</v>
      </c>
      <c r="BO562" s="80">
        <v>93.476516723629999</v>
      </c>
      <c r="BP562" s="10">
        <v>17.221940994259999</v>
      </c>
      <c r="BR562" s="80">
        <v>90.861656188959998</v>
      </c>
      <c r="BS562" s="10">
        <v>17.25506401062</v>
      </c>
      <c r="BU562" s="45">
        <v>84.388694763179998</v>
      </c>
      <c r="BV562" s="10">
        <v>17.151550292970001</v>
      </c>
    </row>
    <row r="563" spans="1:74" x14ac:dyDescent="0.3">
      <c r="A563" s="62">
        <v>202</v>
      </c>
      <c r="B563" s="63">
        <v>13.3</v>
      </c>
      <c r="C563" s="8"/>
      <c r="D563" s="62">
        <v>103</v>
      </c>
      <c r="E563" s="63">
        <v>6.76</v>
      </c>
      <c r="F563" s="8"/>
      <c r="G563" s="62">
        <v>104</v>
      </c>
      <c r="H563" s="63">
        <v>6.81</v>
      </c>
      <c r="I563" s="8"/>
      <c r="J563" s="45">
        <v>104.6310424805</v>
      </c>
      <c r="K563" s="63">
        <v>6.85</v>
      </c>
      <c r="L563" s="8"/>
      <c r="M563" s="62">
        <v>92.6</v>
      </c>
      <c r="N563" s="63">
        <v>6.05</v>
      </c>
      <c r="O563" s="8"/>
      <c r="P563" s="62">
        <v>102</v>
      </c>
      <c r="Q563" s="63">
        <v>7.3</v>
      </c>
      <c r="R563" s="8"/>
      <c r="S563" s="45">
        <v>85.244842529300001</v>
      </c>
      <c r="T563" s="63">
        <v>6.1</v>
      </c>
      <c r="U563" s="8"/>
      <c r="V563" s="62">
        <v>72</v>
      </c>
      <c r="W563" s="63">
        <v>5.15</v>
      </c>
      <c r="X563" s="8"/>
      <c r="Y563" s="62">
        <v>75.3</v>
      </c>
      <c r="Z563" s="63">
        <v>5.21</v>
      </c>
      <c r="AA563" s="8"/>
      <c r="AB563" s="45">
        <v>90.415901184079999</v>
      </c>
      <c r="AC563" s="63">
        <v>6.32</v>
      </c>
      <c r="AD563" s="8"/>
      <c r="AE563" s="62">
        <v>88.2</v>
      </c>
      <c r="AF563" s="63">
        <v>6.2</v>
      </c>
      <c r="AG563" s="8"/>
      <c r="AH563" s="62">
        <v>0.96799999999999997</v>
      </c>
      <c r="AI563" s="63">
        <v>6.2</v>
      </c>
      <c r="AJ563" s="8"/>
      <c r="AK563" s="45">
        <v>64.608070373540002</v>
      </c>
      <c r="AL563" s="63">
        <v>5.2</v>
      </c>
      <c r="AM563" s="8"/>
      <c r="AN563" s="62">
        <v>101</v>
      </c>
      <c r="AO563" s="63">
        <v>8.1199999999999992</v>
      </c>
      <c r="AP563" s="8"/>
      <c r="AQ563" s="45">
        <v>118.9062805176</v>
      </c>
      <c r="AR563" s="63">
        <v>8.24</v>
      </c>
      <c r="AS563" s="8"/>
      <c r="AT563" s="62">
        <v>119</v>
      </c>
      <c r="AU563" s="63">
        <v>8.19</v>
      </c>
      <c r="AV563" s="8"/>
      <c r="AW563" s="62">
        <v>68.3</v>
      </c>
      <c r="AX563" s="63">
        <v>6.73</v>
      </c>
      <c r="AY563" s="8"/>
      <c r="AZ563" s="62">
        <v>72.7</v>
      </c>
      <c r="BA563" s="63">
        <v>8.27</v>
      </c>
      <c r="BB563" s="8"/>
      <c r="BC563" s="45">
        <v>66.573806762700002</v>
      </c>
      <c r="BD563" s="63">
        <v>9.48</v>
      </c>
      <c r="BF563" s="62">
        <v>47</v>
      </c>
      <c r="BG563" s="63">
        <v>5.99</v>
      </c>
      <c r="BH563" s="8"/>
      <c r="BI563" s="62">
        <v>58.3</v>
      </c>
      <c r="BJ563" s="63">
        <v>7.52</v>
      </c>
      <c r="BL563" s="80">
        <v>61.827213287349998</v>
      </c>
      <c r="BM563" s="10">
        <v>8.1269559860230007</v>
      </c>
      <c r="BO563" s="80">
        <v>93.15168762207</v>
      </c>
      <c r="BP563" s="10">
        <v>17.105546951289998</v>
      </c>
      <c r="BR563" s="80">
        <v>90.50936126709</v>
      </c>
      <c r="BS563" s="10">
        <v>17.13738822937</v>
      </c>
      <c r="BU563" s="45">
        <v>84.042747497560001</v>
      </c>
      <c r="BV563" s="10">
        <v>17.03564453125</v>
      </c>
    </row>
    <row r="564" spans="1:74" x14ac:dyDescent="0.3">
      <c r="A564" s="62">
        <v>201</v>
      </c>
      <c r="B564" s="63">
        <v>13.2</v>
      </c>
      <c r="C564" s="8"/>
      <c r="D564" s="62">
        <v>101</v>
      </c>
      <c r="E564" s="63">
        <v>6.66</v>
      </c>
      <c r="F564" s="8"/>
      <c r="G564" s="62">
        <v>103</v>
      </c>
      <c r="H564" s="63">
        <v>6.71</v>
      </c>
      <c r="I564" s="8"/>
      <c r="J564" s="45">
        <v>103.1661987305</v>
      </c>
      <c r="K564" s="63">
        <v>6.75</v>
      </c>
      <c r="L564" s="8"/>
      <c r="M564" s="62">
        <v>91.1</v>
      </c>
      <c r="N564" s="63">
        <v>5.95</v>
      </c>
      <c r="O564" s="8"/>
      <c r="P564" s="62">
        <v>101</v>
      </c>
      <c r="Q564" s="63">
        <v>7.2</v>
      </c>
      <c r="R564" s="8"/>
      <c r="S564" s="45">
        <v>84.542449951169999</v>
      </c>
      <c r="T564" s="63">
        <v>6</v>
      </c>
      <c r="U564" s="8"/>
      <c r="V564" s="62">
        <v>71.3</v>
      </c>
      <c r="W564" s="63">
        <v>5.05</v>
      </c>
      <c r="X564" s="8"/>
      <c r="Y564" s="62">
        <v>73.8</v>
      </c>
      <c r="Z564" s="63">
        <v>5.1100000000000003</v>
      </c>
      <c r="AA564" s="8"/>
      <c r="AB564" s="45">
        <v>89.042854309079999</v>
      </c>
      <c r="AC564" s="63">
        <v>6.22</v>
      </c>
      <c r="AD564" s="8"/>
      <c r="AE564" s="62">
        <v>86.8</v>
      </c>
      <c r="AF564" s="63">
        <v>6.1</v>
      </c>
      <c r="AG564" s="8"/>
      <c r="AH564" s="62">
        <v>0.96799999999999997</v>
      </c>
      <c r="AI564" s="63">
        <v>6.1</v>
      </c>
      <c r="AJ564" s="8"/>
      <c r="AK564" s="45">
        <v>63.344886779790002</v>
      </c>
      <c r="AL564" s="63">
        <v>5.0999999999999996</v>
      </c>
      <c r="AM564" s="8"/>
      <c r="AN564" s="62">
        <v>100</v>
      </c>
      <c r="AO564" s="63">
        <v>8.02</v>
      </c>
      <c r="AP564" s="8"/>
      <c r="AQ564" s="45">
        <v>117.5107727051</v>
      </c>
      <c r="AR564" s="63">
        <v>8.1300000000000008</v>
      </c>
      <c r="AS564" s="8"/>
      <c r="AT564" s="62">
        <v>118</v>
      </c>
      <c r="AU564" s="63">
        <v>8.09</v>
      </c>
      <c r="AV564" s="8"/>
      <c r="AW564" s="62">
        <v>67.599999999999994</v>
      </c>
      <c r="AX564" s="63">
        <v>6.65</v>
      </c>
      <c r="AY564" s="8"/>
      <c r="AZ564" s="62">
        <v>72</v>
      </c>
      <c r="BA564" s="63">
        <v>8.17</v>
      </c>
      <c r="BB564" s="8"/>
      <c r="BC564" s="45">
        <v>65.776443481450002</v>
      </c>
      <c r="BD564" s="63">
        <v>9.36</v>
      </c>
      <c r="BF564" s="62">
        <v>45.8</v>
      </c>
      <c r="BG564" s="63">
        <v>5.87</v>
      </c>
      <c r="BH564" s="8"/>
      <c r="BI564" s="62">
        <v>57.4</v>
      </c>
      <c r="BJ564" s="63">
        <v>7.4</v>
      </c>
      <c r="BL564" s="80">
        <v>60.907779693599998</v>
      </c>
      <c r="BM564" s="10">
        <v>8.0100736618040003</v>
      </c>
      <c r="BO564" s="80">
        <v>92.821731567379999</v>
      </c>
      <c r="BP564" s="10">
        <v>16.98909187317</v>
      </c>
      <c r="BR564" s="80">
        <v>90.16268157959</v>
      </c>
      <c r="BS564" s="10">
        <v>17.020750045780002</v>
      </c>
      <c r="BU564" s="45">
        <v>83.679222106929998</v>
      </c>
      <c r="BV564" s="10">
        <v>16.918212890629999</v>
      </c>
    </row>
    <row r="565" spans="1:74" x14ac:dyDescent="0.3">
      <c r="A565" s="62">
        <v>201</v>
      </c>
      <c r="B565" s="63">
        <v>13.2</v>
      </c>
      <c r="C565" s="8"/>
      <c r="D565" s="62">
        <v>99.7</v>
      </c>
      <c r="E565" s="63">
        <v>6.56</v>
      </c>
      <c r="F565" s="8"/>
      <c r="G565" s="62">
        <v>101</v>
      </c>
      <c r="H565" s="63">
        <v>6.61</v>
      </c>
      <c r="I565" s="8"/>
      <c r="J565" s="45">
        <v>101.678894043</v>
      </c>
      <c r="K565" s="63">
        <v>6.65</v>
      </c>
      <c r="L565" s="8"/>
      <c r="M565" s="62">
        <v>89.6</v>
      </c>
      <c r="N565" s="63">
        <v>5.85</v>
      </c>
      <c r="O565" s="8"/>
      <c r="P565" s="62">
        <v>99.4</v>
      </c>
      <c r="Q565" s="63">
        <v>7.1</v>
      </c>
      <c r="R565" s="8"/>
      <c r="S565" s="45">
        <v>83.006317138669999</v>
      </c>
      <c r="T565" s="63">
        <v>5.9</v>
      </c>
      <c r="U565" s="8"/>
      <c r="V565" s="62">
        <v>69.599999999999994</v>
      </c>
      <c r="W565" s="63">
        <v>4.95</v>
      </c>
      <c r="X565" s="8"/>
      <c r="Y565" s="62">
        <v>72.400000000000006</v>
      </c>
      <c r="Z565" s="63">
        <v>5.01</v>
      </c>
      <c r="AA565" s="8"/>
      <c r="AB565" s="45">
        <v>87.544807434079999</v>
      </c>
      <c r="AC565" s="63">
        <v>6.12</v>
      </c>
      <c r="AD565" s="8"/>
      <c r="AE565" s="62">
        <v>85.3</v>
      </c>
      <c r="AF565" s="63">
        <v>6</v>
      </c>
      <c r="AG565" s="8"/>
      <c r="AH565" s="62">
        <v>0.96799999999999997</v>
      </c>
      <c r="AI565" s="63">
        <v>6</v>
      </c>
      <c r="AJ565" s="8"/>
      <c r="AK565" s="45">
        <v>62.040687561040002</v>
      </c>
      <c r="AL565" s="63">
        <v>5</v>
      </c>
      <c r="AM565" s="8"/>
      <c r="AN565" s="62">
        <v>98.7</v>
      </c>
      <c r="AO565" s="63">
        <v>7.92</v>
      </c>
      <c r="AP565" s="8"/>
      <c r="AQ565" s="45">
        <v>116.1328430176</v>
      </c>
      <c r="AR565" s="63">
        <v>8.0299999999999994</v>
      </c>
      <c r="AS565" s="8"/>
      <c r="AT565" s="62">
        <v>116</v>
      </c>
      <c r="AU565" s="63">
        <v>7.99</v>
      </c>
      <c r="AV565" s="8"/>
      <c r="AW565" s="62">
        <v>67</v>
      </c>
      <c r="AX565" s="63">
        <v>6.56</v>
      </c>
      <c r="AY565" s="8"/>
      <c r="AZ565" s="62">
        <v>71.3</v>
      </c>
      <c r="BA565" s="63">
        <v>8.07</v>
      </c>
      <c r="BB565" s="8"/>
      <c r="BC565" s="45">
        <v>64.978103637700002</v>
      </c>
      <c r="BD565" s="63">
        <v>9.25</v>
      </c>
      <c r="BF565" s="62">
        <v>44.8</v>
      </c>
      <c r="BG565" s="63">
        <v>5.76</v>
      </c>
      <c r="BH565" s="8"/>
      <c r="BI565" s="62">
        <v>56.6</v>
      </c>
      <c r="BJ565" s="63">
        <v>7.29</v>
      </c>
      <c r="BL565" s="80">
        <v>59.902408599849998</v>
      </c>
      <c r="BM565" s="10">
        <v>7.8933749198910004</v>
      </c>
      <c r="BO565" s="80">
        <v>92.479446411129999</v>
      </c>
      <c r="BP565" s="10">
        <v>16.87190437317</v>
      </c>
      <c r="BR565" s="80">
        <v>89.828453063959998</v>
      </c>
      <c r="BS565" s="10">
        <v>16.904844284060001</v>
      </c>
      <c r="BU565" s="45">
        <v>83.319358825679998</v>
      </c>
      <c r="BV565" s="10">
        <v>16.801879882809999</v>
      </c>
    </row>
    <row r="566" spans="1:74" x14ac:dyDescent="0.3">
      <c r="A566" s="62">
        <v>200</v>
      </c>
      <c r="B566" s="63">
        <v>13.1</v>
      </c>
      <c r="C566" s="8"/>
      <c r="D566" s="62">
        <v>98.2</v>
      </c>
      <c r="E566" s="63">
        <v>6.46</v>
      </c>
      <c r="F566" s="8"/>
      <c r="G566" s="62">
        <v>99.9</v>
      </c>
      <c r="H566" s="63">
        <v>6.51</v>
      </c>
      <c r="I566" s="8"/>
      <c r="J566" s="45">
        <v>100.2072143555</v>
      </c>
      <c r="K566" s="63">
        <v>6.55</v>
      </c>
      <c r="L566" s="8"/>
      <c r="M566" s="62">
        <v>88.1</v>
      </c>
      <c r="N566" s="63">
        <v>5.75</v>
      </c>
      <c r="O566" s="8"/>
      <c r="P566" s="62">
        <v>98</v>
      </c>
      <c r="Q566" s="63">
        <v>7</v>
      </c>
      <c r="R566" s="8"/>
      <c r="S566" s="45">
        <v>81.467254638669999</v>
      </c>
      <c r="T566" s="63">
        <v>5.8</v>
      </c>
      <c r="U566" s="8"/>
      <c r="V566" s="62">
        <v>68</v>
      </c>
      <c r="W566" s="63">
        <v>4.8499999999999996</v>
      </c>
      <c r="X566" s="8"/>
      <c r="Y566" s="62">
        <v>70.900000000000006</v>
      </c>
      <c r="Z566" s="63">
        <v>4.91</v>
      </c>
      <c r="AA566" s="8"/>
      <c r="AB566" s="45">
        <v>86.129768371579999</v>
      </c>
      <c r="AC566" s="63">
        <v>6.02</v>
      </c>
      <c r="AD566" s="8"/>
      <c r="AE566" s="62">
        <v>83.8</v>
      </c>
      <c r="AF566" s="63">
        <v>5.9</v>
      </c>
      <c r="AG566" s="8"/>
      <c r="AH566" s="62">
        <v>0.96799999999999997</v>
      </c>
      <c r="AI566" s="63">
        <v>5.9</v>
      </c>
      <c r="AJ566" s="8"/>
      <c r="AK566" s="45">
        <v>60.680335998540002</v>
      </c>
      <c r="AL566" s="63">
        <v>4.9000000000000004</v>
      </c>
      <c r="AM566" s="8"/>
      <c r="AN566" s="62">
        <v>97.5</v>
      </c>
      <c r="AO566" s="63">
        <v>7.82</v>
      </c>
      <c r="AP566" s="8"/>
      <c r="AQ566" s="45">
        <v>114.7451477051</v>
      </c>
      <c r="AR566" s="63">
        <v>7.93</v>
      </c>
      <c r="AS566" s="8"/>
      <c r="AT566" s="62">
        <v>115</v>
      </c>
      <c r="AU566" s="63">
        <v>7.89</v>
      </c>
      <c r="AV566" s="8"/>
      <c r="AW566" s="62">
        <v>66.2</v>
      </c>
      <c r="AX566" s="63">
        <v>6.48</v>
      </c>
      <c r="AY566" s="8"/>
      <c r="AZ566" s="62">
        <v>70.7</v>
      </c>
      <c r="BA566" s="63">
        <v>7.97</v>
      </c>
      <c r="BB566" s="8"/>
      <c r="BC566" s="45">
        <v>64.176834106450002</v>
      </c>
      <c r="BD566" s="63">
        <v>9.1300000000000008</v>
      </c>
      <c r="BF566" s="62">
        <v>43.7</v>
      </c>
      <c r="BG566" s="63">
        <v>5.64</v>
      </c>
      <c r="BH566" s="8"/>
      <c r="BI566" s="62">
        <v>55.8</v>
      </c>
      <c r="BJ566" s="63">
        <v>7.17</v>
      </c>
      <c r="BL566" s="80">
        <v>58.812076568599998</v>
      </c>
      <c r="BM566" s="10">
        <v>7.776736736298</v>
      </c>
      <c r="BO566" s="80">
        <v>92.153518676760001</v>
      </c>
      <c r="BP566" s="10">
        <v>16.755571365360002</v>
      </c>
      <c r="BR566" s="80">
        <v>89.47713470459</v>
      </c>
      <c r="BS566" s="10">
        <v>16.787656784060001</v>
      </c>
      <c r="BU566" s="45">
        <v>82.952171325679998</v>
      </c>
      <c r="BV566" s="10">
        <v>16.685852050779999</v>
      </c>
    </row>
    <row r="567" spans="1:74" x14ac:dyDescent="0.3">
      <c r="A567" s="62">
        <v>200</v>
      </c>
      <c r="B567" s="63">
        <v>13.1</v>
      </c>
      <c r="C567" s="8"/>
      <c r="D567" s="62">
        <v>96.6</v>
      </c>
      <c r="E567" s="63">
        <v>6.36</v>
      </c>
      <c r="F567" s="8"/>
      <c r="G567" s="62">
        <v>98.4</v>
      </c>
      <c r="H567" s="63">
        <v>6.41</v>
      </c>
      <c r="I567" s="8"/>
      <c r="J567" s="45">
        <v>98.734558105470001</v>
      </c>
      <c r="K567" s="63">
        <v>6.45</v>
      </c>
      <c r="L567" s="8"/>
      <c r="M567" s="62">
        <v>86.6</v>
      </c>
      <c r="N567" s="63">
        <v>5.65</v>
      </c>
      <c r="O567" s="8"/>
      <c r="P567" s="62">
        <v>96.6</v>
      </c>
      <c r="Q567" s="63">
        <v>6.9</v>
      </c>
      <c r="R567" s="8"/>
      <c r="S567" s="45">
        <v>79.959442138669999</v>
      </c>
      <c r="T567" s="63">
        <v>5.7</v>
      </c>
      <c r="U567" s="8"/>
      <c r="V567" s="62">
        <v>66.5</v>
      </c>
      <c r="W567" s="63">
        <v>4.75</v>
      </c>
      <c r="X567" s="8"/>
      <c r="Y567" s="62">
        <v>69.400000000000006</v>
      </c>
      <c r="Z567" s="63">
        <v>4.8099999999999996</v>
      </c>
      <c r="AA567" s="8"/>
      <c r="AB567" s="45">
        <v>84.638374328609999</v>
      </c>
      <c r="AC567" s="63">
        <v>5.92</v>
      </c>
      <c r="AD567" s="8"/>
      <c r="AE567" s="62">
        <v>82.4</v>
      </c>
      <c r="AF567" s="63">
        <v>5.8</v>
      </c>
      <c r="AG567" s="8"/>
      <c r="AH567" s="62">
        <v>0.96799999999999997</v>
      </c>
      <c r="AI567" s="63">
        <v>5.8</v>
      </c>
      <c r="AJ567" s="8"/>
      <c r="AK567" s="45">
        <v>59.472816467290002</v>
      </c>
      <c r="AL567" s="63">
        <v>4.8</v>
      </c>
      <c r="AM567" s="8"/>
      <c r="AN567" s="62">
        <v>96.3</v>
      </c>
      <c r="AO567" s="63">
        <v>7.72</v>
      </c>
      <c r="AP567" s="8"/>
      <c r="AQ567" s="45">
        <v>113.3262023926</v>
      </c>
      <c r="AR567" s="63">
        <v>7.83</v>
      </c>
      <c r="AS567" s="8"/>
      <c r="AT567" s="62">
        <v>113</v>
      </c>
      <c r="AU567" s="63">
        <v>7.79</v>
      </c>
      <c r="AV567" s="8"/>
      <c r="AW567" s="62">
        <v>65.400000000000006</v>
      </c>
      <c r="AX567" s="63">
        <v>6.4</v>
      </c>
      <c r="AY567" s="8"/>
      <c r="AZ567" s="62">
        <v>70</v>
      </c>
      <c r="BA567" s="63">
        <v>7.87</v>
      </c>
      <c r="BB567" s="8"/>
      <c r="BC567" s="45">
        <v>63.336017608639999</v>
      </c>
      <c r="BD567" s="63">
        <v>9.01</v>
      </c>
      <c r="BF567" s="62">
        <v>42.7</v>
      </c>
      <c r="BG567" s="63">
        <v>5.52</v>
      </c>
      <c r="BH567" s="8"/>
      <c r="BI567" s="62">
        <v>54.9</v>
      </c>
      <c r="BJ567" s="63">
        <v>7.05</v>
      </c>
      <c r="BL567" s="80">
        <v>57.668033599849998</v>
      </c>
      <c r="BM567" s="10">
        <v>7.6600985527040004</v>
      </c>
      <c r="BO567" s="80">
        <v>91.829299926760001</v>
      </c>
      <c r="BP567" s="10">
        <v>16.639238357539998</v>
      </c>
      <c r="BR567" s="80">
        <v>89.13582611084</v>
      </c>
      <c r="BS567" s="10">
        <v>16.671323776249999</v>
      </c>
      <c r="BU567" s="45">
        <v>82.583763122560001</v>
      </c>
      <c r="BV567" s="10">
        <v>16.568603515629999</v>
      </c>
    </row>
    <row r="568" spans="1:74" x14ac:dyDescent="0.3">
      <c r="A568" s="62">
        <v>199</v>
      </c>
      <c r="B568" s="63">
        <v>13</v>
      </c>
      <c r="C568" s="8"/>
      <c r="D568" s="62">
        <v>95.1</v>
      </c>
      <c r="E568" s="63">
        <v>6.26</v>
      </c>
      <c r="F568" s="8"/>
      <c r="G568" s="62">
        <v>96.9</v>
      </c>
      <c r="H568" s="63">
        <v>6.31</v>
      </c>
      <c r="I568" s="8"/>
      <c r="J568" s="45">
        <v>97.216979980470001</v>
      </c>
      <c r="K568" s="63">
        <v>6.35</v>
      </c>
      <c r="L568" s="8"/>
      <c r="M568" s="62">
        <v>85.1</v>
      </c>
      <c r="N568" s="63">
        <v>5.55</v>
      </c>
      <c r="O568" s="8"/>
      <c r="P568" s="62">
        <v>95.1</v>
      </c>
      <c r="Q568" s="63">
        <v>6.8</v>
      </c>
      <c r="R568" s="8"/>
      <c r="S568" s="45">
        <v>78.512176513669999</v>
      </c>
      <c r="T568" s="63">
        <v>5.6</v>
      </c>
      <c r="U568" s="8"/>
      <c r="V568" s="62">
        <v>64.900000000000006</v>
      </c>
      <c r="W568" s="63">
        <v>4.6500000000000004</v>
      </c>
      <c r="X568" s="8"/>
      <c r="Y568" s="62">
        <v>67.900000000000006</v>
      </c>
      <c r="Z568" s="63">
        <v>4.71</v>
      </c>
      <c r="AA568" s="8"/>
      <c r="AB568" s="45">
        <v>83.202827453609999</v>
      </c>
      <c r="AC568" s="63">
        <v>5.82</v>
      </c>
      <c r="AD568" s="8"/>
      <c r="AE568" s="62">
        <v>80.900000000000006</v>
      </c>
      <c r="AF568" s="63">
        <v>5.7</v>
      </c>
      <c r="AG568" s="8"/>
      <c r="AH568" s="62">
        <v>0.96799999999999997</v>
      </c>
      <c r="AI568" s="63">
        <v>5.7</v>
      </c>
      <c r="AJ568" s="8"/>
      <c r="AK568" s="45">
        <v>58.061683654790002</v>
      </c>
      <c r="AL568" s="63">
        <v>4.7</v>
      </c>
      <c r="AM568" s="8"/>
      <c r="AN568" s="62">
        <v>95.1</v>
      </c>
      <c r="AO568" s="63">
        <v>7.62</v>
      </c>
      <c r="AP568" s="8"/>
      <c r="AQ568" s="45">
        <v>111.9179992676</v>
      </c>
      <c r="AR568" s="63">
        <v>7.73</v>
      </c>
      <c r="AS568" s="8"/>
      <c r="AT568" s="62">
        <v>112</v>
      </c>
      <c r="AU568" s="63">
        <v>7.69</v>
      </c>
      <c r="AV568" s="8"/>
      <c r="AW568" s="62">
        <v>64.7</v>
      </c>
      <c r="AX568" s="63">
        <v>6.31</v>
      </c>
      <c r="AY568" s="8"/>
      <c r="AZ568" s="62">
        <v>69.3</v>
      </c>
      <c r="BA568" s="63">
        <v>7.77</v>
      </c>
      <c r="BB568" s="8"/>
      <c r="BC568" s="45">
        <v>62.506916046139999</v>
      </c>
      <c r="BD568" s="63">
        <v>8.9</v>
      </c>
      <c r="BF568" s="62">
        <v>41.5</v>
      </c>
      <c r="BG568" s="63">
        <v>5.41</v>
      </c>
      <c r="BH568" s="8"/>
      <c r="BI568" s="62">
        <v>54.1</v>
      </c>
      <c r="BJ568" s="63">
        <v>6.94</v>
      </c>
      <c r="BL568" s="80">
        <v>56.530338287349998</v>
      </c>
      <c r="BM568" s="10">
        <v>7.5437655448910004</v>
      </c>
      <c r="BO568" s="80">
        <v>91.487258911129999</v>
      </c>
      <c r="BP568" s="10">
        <v>16.521684646610002</v>
      </c>
      <c r="BR568" s="80">
        <v>88.79500579834</v>
      </c>
      <c r="BS568" s="10">
        <v>16.555234909060001</v>
      </c>
      <c r="BU568" s="45">
        <v>82.225120544429998</v>
      </c>
      <c r="BV568" s="10">
        <v>16.451904296879999</v>
      </c>
    </row>
    <row r="569" spans="1:74" x14ac:dyDescent="0.3">
      <c r="A569" s="62">
        <v>199</v>
      </c>
      <c r="B569" s="63">
        <v>13</v>
      </c>
      <c r="C569" s="8"/>
      <c r="D569" s="62">
        <v>93.5</v>
      </c>
      <c r="E569" s="63">
        <v>6.16</v>
      </c>
      <c r="F569" s="8"/>
      <c r="G569" s="62">
        <v>95.4</v>
      </c>
      <c r="H569" s="63">
        <v>6.21</v>
      </c>
      <c r="I569" s="8"/>
      <c r="J569" s="45">
        <v>95.755065917970001</v>
      </c>
      <c r="K569" s="63">
        <v>6.25</v>
      </c>
      <c r="L569" s="8"/>
      <c r="M569" s="62">
        <v>83.6</v>
      </c>
      <c r="N569" s="63">
        <v>5.45</v>
      </c>
      <c r="O569" s="8"/>
      <c r="P569" s="62">
        <v>93.7</v>
      </c>
      <c r="Q569" s="63">
        <v>6.7</v>
      </c>
      <c r="R569" s="8"/>
      <c r="S569" s="45">
        <v>77.064910888669999</v>
      </c>
      <c r="T569" s="63">
        <v>5.5</v>
      </c>
      <c r="U569" s="8"/>
      <c r="V569" s="62">
        <v>63.4</v>
      </c>
      <c r="W569" s="63">
        <v>4.55</v>
      </c>
      <c r="X569" s="8"/>
      <c r="Y569" s="62">
        <v>66.5</v>
      </c>
      <c r="Z569" s="63">
        <v>4.6100000000000003</v>
      </c>
      <c r="AA569" s="8"/>
      <c r="AB569" s="45">
        <v>81.723335266109999</v>
      </c>
      <c r="AC569" s="63">
        <v>5.72</v>
      </c>
      <c r="AD569" s="8"/>
      <c r="AE569" s="62">
        <v>79.5</v>
      </c>
      <c r="AF569" s="63">
        <v>5.6</v>
      </c>
      <c r="AG569" s="8"/>
      <c r="AH569" s="62">
        <v>0.96799999999999997</v>
      </c>
      <c r="AI569" s="63">
        <v>5.6</v>
      </c>
      <c r="AJ569" s="8"/>
      <c r="AK569" s="45">
        <v>56.812660217290002</v>
      </c>
      <c r="AL569" s="63">
        <v>4.5999999999999996</v>
      </c>
      <c r="AM569" s="8"/>
      <c r="AN569" s="62">
        <v>93.8</v>
      </c>
      <c r="AO569" s="63">
        <v>7.52</v>
      </c>
      <c r="AP569" s="8"/>
      <c r="AQ569" s="45">
        <v>110.4990539551</v>
      </c>
      <c r="AR569" s="63">
        <v>7.63</v>
      </c>
      <c r="AS569" s="8"/>
      <c r="AT569" s="62">
        <v>110</v>
      </c>
      <c r="AU569" s="63">
        <v>7.59</v>
      </c>
      <c r="AV569" s="8"/>
      <c r="AW569" s="62">
        <v>64</v>
      </c>
      <c r="AX569" s="63">
        <v>6.23</v>
      </c>
      <c r="AY569" s="8"/>
      <c r="AZ569" s="62">
        <v>68.599999999999994</v>
      </c>
      <c r="BA569" s="63">
        <v>7.67</v>
      </c>
      <c r="BB569" s="8"/>
      <c r="BC569" s="45">
        <v>61.654376983639999</v>
      </c>
      <c r="BD569" s="63">
        <v>8.7799999999999994</v>
      </c>
      <c r="BF569" s="62">
        <v>40.4</v>
      </c>
      <c r="BG569" s="63">
        <v>5.29</v>
      </c>
      <c r="BH569" s="8"/>
      <c r="BI569" s="62">
        <v>53.3</v>
      </c>
      <c r="BJ569" s="63">
        <v>6.82</v>
      </c>
      <c r="BL569" s="80">
        <v>55.503482818599998</v>
      </c>
      <c r="BM569" s="10">
        <v>7.4273104667660004</v>
      </c>
      <c r="BO569" s="80">
        <v>91.135696411129999</v>
      </c>
      <c r="BP569" s="10">
        <v>16.405046463009999</v>
      </c>
      <c r="BR569" s="80">
        <v>88.44051361084</v>
      </c>
      <c r="BS569" s="10">
        <v>16.438047409060001</v>
      </c>
      <c r="BU569" s="45">
        <v>81.862327575679998</v>
      </c>
      <c r="BV569" s="10">
        <v>16.335693359379999</v>
      </c>
    </row>
    <row r="570" spans="1:74" x14ac:dyDescent="0.3">
      <c r="A570" s="62">
        <v>198</v>
      </c>
      <c r="B570" s="63">
        <v>12.9</v>
      </c>
      <c r="C570" s="8"/>
      <c r="D570" s="62">
        <v>92</v>
      </c>
      <c r="E570" s="63">
        <v>6.06</v>
      </c>
      <c r="F570" s="8"/>
      <c r="G570" s="62">
        <v>93.9</v>
      </c>
      <c r="H570" s="63">
        <v>6.11</v>
      </c>
      <c r="I570" s="8"/>
      <c r="J570" s="45">
        <v>94.267761230470001</v>
      </c>
      <c r="K570" s="63">
        <v>6.15</v>
      </c>
      <c r="L570" s="8"/>
      <c r="M570" s="62">
        <v>82</v>
      </c>
      <c r="N570" s="63">
        <v>5.35</v>
      </c>
      <c r="O570" s="8"/>
      <c r="P570" s="62">
        <v>92.3</v>
      </c>
      <c r="Q570" s="63">
        <v>6.6</v>
      </c>
      <c r="R570" s="8"/>
      <c r="S570" s="45">
        <v>75.590301513669999</v>
      </c>
      <c r="T570" s="63">
        <v>5.4</v>
      </c>
      <c r="U570" s="8"/>
      <c r="V570" s="62">
        <v>61.9</v>
      </c>
      <c r="W570" s="63">
        <v>4.45</v>
      </c>
      <c r="X570" s="8"/>
      <c r="Y570" s="62">
        <v>65</v>
      </c>
      <c r="Z570" s="63">
        <v>4.51</v>
      </c>
      <c r="AA570" s="8"/>
      <c r="AB570" s="45">
        <v>80.245796203609999</v>
      </c>
      <c r="AC570" s="63">
        <v>5.62</v>
      </c>
      <c r="AD570" s="8"/>
      <c r="AE570" s="62">
        <v>78</v>
      </c>
      <c r="AF570" s="63">
        <v>5.5</v>
      </c>
      <c r="AG570" s="8"/>
      <c r="AH570" s="62">
        <v>0.96799999999999997</v>
      </c>
      <c r="AI570" s="63">
        <v>5.5</v>
      </c>
      <c r="AJ570" s="8"/>
      <c r="AK570" s="45">
        <v>55.466957092290002</v>
      </c>
      <c r="AL570" s="63">
        <v>4.5</v>
      </c>
      <c r="AM570" s="8"/>
      <c r="AN570" s="62">
        <v>92.6</v>
      </c>
      <c r="AO570" s="63">
        <v>7.42</v>
      </c>
      <c r="AP570" s="8"/>
      <c r="AQ570" s="45">
        <v>109.0801086426</v>
      </c>
      <c r="AR570" s="63">
        <v>7.53</v>
      </c>
      <c r="AS570" s="8"/>
      <c r="AT570" s="62">
        <v>109</v>
      </c>
      <c r="AU570" s="63">
        <v>7.49</v>
      </c>
      <c r="AV570" s="8"/>
      <c r="AW570" s="62">
        <v>63.1</v>
      </c>
      <c r="AX570" s="63">
        <v>6.15</v>
      </c>
      <c r="AY570" s="8"/>
      <c r="AZ570" s="62">
        <v>67.900000000000006</v>
      </c>
      <c r="BA570" s="63">
        <v>7.57</v>
      </c>
      <c r="BB570" s="8"/>
      <c r="BC570" s="45">
        <v>60.756916046139999</v>
      </c>
      <c r="BD570" s="63">
        <v>8.66</v>
      </c>
      <c r="BF570" s="62">
        <v>39.1</v>
      </c>
      <c r="BG570" s="63">
        <v>5.17</v>
      </c>
      <c r="BH570" s="8"/>
      <c r="BI570" s="62">
        <v>52.4</v>
      </c>
      <c r="BJ570" s="63">
        <v>6.7</v>
      </c>
      <c r="BL570" s="80">
        <v>54.400943756099998</v>
      </c>
      <c r="BM570" s="10">
        <v>7.310306072235</v>
      </c>
      <c r="BO570" s="80">
        <v>90.786087036129999</v>
      </c>
      <c r="BP570" s="10">
        <v>16.289079666140001</v>
      </c>
      <c r="BR570" s="80">
        <v>88.093589782709998</v>
      </c>
      <c r="BS570" s="10">
        <v>16.321226119999999</v>
      </c>
      <c r="BU570" s="45">
        <v>81.492454528810001</v>
      </c>
      <c r="BV570" s="10">
        <v>16.218627929690001</v>
      </c>
    </row>
    <row r="571" spans="1:74" x14ac:dyDescent="0.3">
      <c r="A571" s="62">
        <v>197</v>
      </c>
      <c r="B571" s="63">
        <v>12.9</v>
      </c>
      <c r="C571" s="8"/>
      <c r="D571" s="62">
        <v>90.6</v>
      </c>
      <c r="E571" s="63">
        <v>5.96</v>
      </c>
      <c r="F571" s="8"/>
      <c r="G571" s="62">
        <v>92.5</v>
      </c>
      <c r="H571" s="63">
        <v>6.01</v>
      </c>
      <c r="I571" s="8"/>
      <c r="J571" s="45">
        <v>92.79507446289</v>
      </c>
      <c r="K571" s="63">
        <v>6.05</v>
      </c>
      <c r="L571" s="8"/>
      <c r="M571" s="62">
        <v>80.5</v>
      </c>
      <c r="N571" s="63">
        <v>5.25</v>
      </c>
      <c r="O571" s="8"/>
      <c r="P571" s="62">
        <v>90.8</v>
      </c>
      <c r="Q571" s="63">
        <v>6.5</v>
      </c>
      <c r="R571" s="8"/>
      <c r="S571" s="45">
        <v>74.144989013669999</v>
      </c>
      <c r="T571" s="63">
        <v>5.3</v>
      </c>
      <c r="U571" s="8"/>
      <c r="V571" s="62">
        <v>60.4</v>
      </c>
      <c r="W571" s="63">
        <v>4.3499999999999996</v>
      </c>
      <c r="X571" s="8"/>
      <c r="Y571" s="62">
        <v>63.5</v>
      </c>
      <c r="Z571" s="63">
        <v>4.41</v>
      </c>
      <c r="AA571" s="8"/>
      <c r="AB571" s="45">
        <v>78.818061828609999</v>
      </c>
      <c r="AC571" s="63">
        <v>5.52</v>
      </c>
      <c r="AD571" s="8"/>
      <c r="AE571" s="62">
        <v>76.5</v>
      </c>
      <c r="AF571" s="63">
        <v>5.4</v>
      </c>
      <c r="AG571" s="8"/>
      <c r="AH571" s="62">
        <v>0.96799999999999997</v>
      </c>
      <c r="AI571" s="63">
        <v>5.4</v>
      </c>
      <c r="AJ571" s="8"/>
      <c r="AK571" s="45">
        <v>54.151039123540002</v>
      </c>
      <c r="AL571" s="63">
        <v>4.4000000000000004</v>
      </c>
      <c r="AM571" s="8"/>
      <c r="AN571" s="62">
        <v>91.4</v>
      </c>
      <c r="AO571" s="63">
        <v>7.32</v>
      </c>
      <c r="AP571" s="8"/>
      <c r="AQ571" s="45">
        <v>107.6435852051</v>
      </c>
      <c r="AR571" s="63">
        <v>7.43</v>
      </c>
      <c r="AS571" s="8"/>
      <c r="AT571" s="62">
        <v>108</v>
      </c>
      <c r="AU571" s="63">
        <v>7.39</v>
      </c>
      <c r="AV571" s="8"/>
      <c r="AW571" s="62">
        <v>62.4</v>
      </c>
      <c r="AX571" s="63">
        <v>6.06</v>
      </c>
      <c r="AY571" s="8"/>
      <c r="AZ571" s="62">
        <v>67.2</v>
      </c>
      <c r="BA571" s="63">
        <v>7.47</v>
      </c>
      <c r="BB571" s="8"/>
      <c r="BC571" s="45">
        <v>59.855060577389999</v>
      </c>
      <c r="BD571" s="63">
        <v>8.5500000000000007</v>
      </c>
      <c r="BF571" s="62">
        <v>37.9</v>
      </c>
      <c r="BG571" s="63">
        <v>5.0599999999999996</v>
      </c>
      <c r="BH571" s="8"/>
      <c r="BI571" s="62">
        <v>51.4</v>
      </c>
      <c r="BJ571" s="63">
        <v>6.59</v>
      </c>
      <c r="BL571" s="80">
        <v>53.205142974849998</v>
      </c>
      <c r="BM571" s="10">
        <v>7.1937899589540004</v>
      </c>
      <c r="BO571" s="80">
        <v>90.456985473629999</v>
      </c>
      <c r="BP571" s="10">
        <v>16.171464920039998</v>
      </c>
      <c r="BR571" s="80">
        <v>87.741050720209998</v>
      </c>
      <c r="BS571" s="10">
        <v>16.205076217649999</v>
      </c>
      <c r="BU571" s="45">
        <v>81.127464294429998</v>
      </c>
      <c r="BV571" s="10">
        <v>16.101989746089998</v>
      </c>
    </row>
    <row r="572" spans="1:74" x14ac:dyDescent="0.3">
      <c r="A572" s="62">
        <v>197</v>
      </c>
      <c r="B572" s="63">
        <v>12.8</v>
      </c>
      <c r="C572" s="8"/>
      <c r="D572" s="62">
        <v>89.1</v>
      </c>
      <c r="E572" s="63">
        <v>5.86</v>
      </c>
      <c r="F572" s="8"/>
      <c r="G572" s="62">
        <v>91</v>
      </c>
      <c r="H572" s="63">
        <v>5.91</v>
      </c>
      <c r="I572" s="8"/>
      <c r="J572" s="45">
        <v>91.31558227539</v>
      </c>
      <c r="K572" s="63">
        <v>5.95</v>
      </c>
      <c r="L572" s="8"/>
      <c r="M572" s="62">
        <v>79</v>
      </c>
      <c r="N572" s="63">
        <v>5.15</v>
      </c>
      <c r="O572" s="8"/>
      <c r="P572" s="62">
        <v>89.4</v>
      </c>
      <c r="Q572" s="63">
        <v>6.4</v>
      </c>
      <c r="R572" s="8"/>
      <c r="S572" s="45">
        <v>73.381072998050001</v>
      </c>
      <c r="T572" s="63">
        <v>5.2</v>
      </c>
      <c r="U572" s="8"/>
      <c r="V572" s="62">
        <v>59.4</v>
      </c>
      <c r="W572" s="63">
        <v>4.25</v>
      </c>
      <c r="X572" s="8"/>
      <c r="Y572" s="62">
        <v>62</v>
      </c>
      <c r="Z572" s="63">
        <v>4.3099999999999996</v>
      </c>
      <c r="AA572" s="8"/>
      <c r="AB572" s="45">
        <v>77.312202453609999</v>
      </c>
      <c r="AC572" s="63">
        <v>5.42</v>
      </c>
      <c r="AD572" s="8"/>
      <c r="AE572" s="62">
        <v>75.099999999999994</v>
      </c>
      <c r="AF572" s="63">
        <v>5.3</v>
      </c>
      <c r="AG572" s="8"/>
      <c r="AH572" s="62">
        <v>0.96799999999999997</v>
      </c>
      <c r="AI572" s="63">
        <v>5.3</v>
      </c>
      <c r="AJ572" s="8"/>
      <c r="AK572" s="45">
        <v>52.855167388920002</v>
      </c>
      <c r="AL572" s="63">
        <v>4.3</v>
      </c>
      <c r="AM572" s="8"/>
      <c r="AN572" s="62">
        <v>90.1</v>
      </c>
      <c r="AO572" s="63">
        <v>7.22</v>
      </c>
      <c r="AP572" s="8"/>
      <c r="AQ572" s="45">
        <v>106.2304992676</v>
      </c>
      <c r="AR572" s="63">
        <v>7.33</v>
      </c>
      <c r="AS572" s="8"/>
      <c r="AT572" s="62">
        <v>106</v>
      </c>
      <c r="AU572" s="63">
        <v>7.29</v>
      </c>
      <c r="AV572" s="8"/>
      <c r="AW572" s="62">
        <v>61.5</v>
      </c>
      <c r="AX572" s="63">
        <v>5.98</v>
      </c>
      <c r="AY572" s="8"/>
      <c r="AZ572" s="62">
        <v>66.5</v>
      </c>
      <c r="BA572" s="63">
        <v>7.37</v>
      </c>
      <c r="BB572" s="8"/>
      <c r="BC572" s="45">
        <v>58.952228546139999</v>
      </c>
      <c r="BD572" s="63">
        <v>8.43</v>
      </c>
      <c r="BF572" s="62">
        <v>36.6</v>
      </c>
      <c r="BG572" s="63">
        <v>4.9400000000000004</v>
      </c>
      <c r="BH572" s="8"/>
      <c r="BI572" s="62">
        <v>50.4</v>
      </c>
      <c r="BJ572" s="63">
        <v>6.47</v>
      </c>
      <c r="BL572" s="80">
        <v>51.931705474849998</v>
      </c>
      <c r="BM572" s="10">
        <v>7.0773348808290004</v>
      </c>
      <c r="BO572" s="80">
        <v>90.149002075200002</v>
      </c>
      <c r="BP572" s="10">
        <v>16.05500984192</v>
      </c>
      <c r="BR572" s="80">
        <v>87.38777923584</v>
      </c>
      <c r="BS572" s="10">
        <v>16.088010787959998</v>
      </c>
      <c r="BU572" s="45">
        <v>80.740989685060001</v>
      </c>
      <c r="BV572" s="10">
        <v>15.985229492189999</v>
      </c>
    </row>
    <row r="573" spans="1:74" x14ac:dyDescent="0.3">
      <c r="A573" s="62">
        <v>196</v>
      </c>
      <c r="B573" s="63">
        <v>12.8</v>
      </c>
      <c r="C573" s="8"/>
      <c r="D573" s="62">
        <v>87.6</v>
      </c>
      <c r="E573" s="63">
        <v>5.76</v>
      </c>
      <c r="F573" s="8"/>
      <c r="G573" s="62">
        <v>89.5</v>
      </c>
      <c r="H573" s="63">
        <v>5.81</v>
      </c>
      <c r="I573" s="8"/>
      <c r="J573" s="45">
        <v>89.83999633789</v>
      </c>
      <c r="K573" s="63">
        <v>5.85</v>
      </c>
      <c r="L573" s="8"/>
      <c r="M573" s="62">
        <v>77.5</v>
      </c>
      <c r="N573" s="63">
        <v>5.05</v>
      </c>
      <c r="O573" s="8"/>
      <c r="P573" s="62">
        <v>88</v>
      </c>
      <c r="Q573" s="63">
        <v>6.3</v>
      </c>
      <c r="R573" s="8"/>
      <c r="S573" s="45">
        <v>72.157928466800001</v>
      </c>
      <c r="T573" s="63">
        <v>5.0999999999999996</v>
      </c>
      <c r="U573" s="8"/>
      <c r="V573" s="62">
        <v>58.2</v>
      </c>
      <c r="W573" s="63">
        <v>4.1500000000000004</v>
      </c>
      <c r="X573" s="8"/>
      <c r="Y573" s="62">
        <v>60.5</v>
      </c>
      <c r="Z573" s="63">
        <v>4.21</v>
      </c>
      <c r="AA573" s="8"/>
      <c r="AB573" s="45">
        <v>75.835639953609999</v>
      </c>
      <c r="AC573" s="63">
        <v>5.32</v>
      </c>
      <c r="AD573" s="8"/>
      <c r="AE573" s="62">
        <v>73.7</v>
      </c>
      <c r="AF573" s="63">
        <v>5.2</v>
      </c>
      <c r="AG573" s="8"/>
      <c r="AH573" s="62">
        <v>0.96799999999999997</v>
      </c>
      <c r="AI573" s="63">
        <v>5.2</v>
      </c>
      <c r="AJ573" s="8"/>
      <c r="AK573" s="45">
        <v>51.480167388920002</v>
      </c>
      <c r="AL573" s="63">
        <v>4.2</v>
      </c>
      <c r="AM573" s="8"/>
      <c r="AN573" s="62">
        <v>88.9</v>
      </c>
      <c r="AO573" s="63">
        <v>7.12</v>
      </c>
      <c r="AP573" s="8"/>
      <c r="AQ573" s="45">
        <v>104.8144836426</v>
      </c>
      <c r="AR573" s="63">
        <v>7.23</v>
      </c>
      <c r="AS573" s="8"/>
      <c r="AT573" s="62">
        <v>105</v>
      </c>
      <c r="AU573" s="63">
        <v>7.2</v>
      </c>
      <c r="AV573" s="8"/>
      <c r="AW573" s="62">
        <v>60.7</v>
      </c>
      <c r="AX573" s="63">
        <v>5.9</v>
      </c>
      <c r="AY573" s="8"/>
      <c r="AZ573" s="62">
        <v>65.7</v>
      </c>
      <c r="BA573" s="63">
        <v>7.27</v>
      </c>
      <c r="BB573" s="8"/>
      <c r="BC573" s="45">
        <v>58.006427764889999</v>
      </c>
      <c r="BD573" s="63">
        <v>8.31</v>
      </c>
      <c r="BF573" s="62">
        <v>35.299999999999997</v>
      </c>
      <c r="BG573" s="63">
        <v>4.82</v>
      </c>
      <c r="BH573" s="8"/>
      <c r="BI573" s="62">
        <v>49.4</v>
      </c>
      <c r="BJ573" s="63">
        <v>6.35</v>
      </c>
      <c r="BL573" s="80">
        <v>50.632877349849998</v>
      </c>
      <c r="BM573" s="10">
        <v>6.9601473808290004</v>
      </c>
      <c r="BO573" s="80">
        <v>89.866409301760001</v>
      </c>
      <c r="BP573" s="10">
        <v>15.93916511536</v>
      </c>
      <c r="BR573" s="80">
        <v>87.038414001459998</v>
      </c>
      <c r="BS573" s="10">
        <v>15.97112941742</v>
      </c>
      <c r="BU573" s="45">
        <v>80.361351013179998</v>
      </c>
      <c r="BV573" s="10">
        <v>15.86865234375</v>
      </c>
    </row>
    <row r="574" spans="1:74" x14ac:dyDescent="0.3">
      <c r="A574" s="62">
        <v>196</v>
      </c>
      <c r="B574" s="63">
        <v>12.7</v>
      </c>
      <c r="C574" s="8"/>
      <c r="D574" s="62">
        <v>86.1</v>
      </c>
      <c r="E574" s="63">
        <v>5.66</v>
      </c>
      <c r="F574" s="8"/>
      <c r="G574" s="62">
        <v>88</v>
      </c>
      <c r="H574" s="63">
        <v>5.71</v>
      </c>
      <c r="I574" s="8"/>
      <c r="J574" s="45">
        <v>88.38003540039</v>
      </c>
      <c r="K574" s="63">
        <v>5.75</v>
      </c>
      <c r="L574" s="8"/>
      <c r="M574" s="62">
        <v>75.900000000000006</v>
      </c>
      <c r="N574" s="63">
        <v>4.95</v>
      </c>
      <c r="O574" s="8"/>
      <c r="P574" s="62">
        <v>86.5</v>
      </c>
      <c r="Q574" s="63">
        <v>6.2</v>
      </c>
      <c r="R574" s="8"/>
      <c r="S574" s="45">
        <v>70.525115966800001</v>
      </c>
      <c r="T574" s="63">
        <v>5</v>
      </c>
      <c r="U574" s="8"/>
      <c r="V574" s="62">
        <v>56.6</v>
      </c>
      <c r="W574" s="63">
        <v>4.05</v>
      </c>
      <c r="X574" s="8"/>
      <c r="Y574" s="62">
        <v>58.9</v>
      </c>
      <c r="Z574" s="63">
        <v>4.1100000000000003</v>
      </c>
      <c r="AA574" s="8"/>
      <c r="AB574" s="45">
        <v>74.406929016109999</v>
      </c>
      <c r="AC574" s="63">
        <v>5.22</v>
      </c>
      <c r="AD574" s="8"/>
      <c r="AE574" s="62">
        <v>72.2</v>
      </c>
      <c r="AF574" s="63">
        <v>5.0999999999999996</v>
      </c>
      <c r="AG574" s="8"/>
      <c r="AH574" s="62">
        <v>0.96799999999999997</v>
      </c>
      <c r="AI574" s="63">
        <v>5.0999999999999996</v>
      </c>
      <c r="AJ574" s="8"/>
      <c r="AK574" s="45">
        <v>50.259464263920002</v>
      </c>
      <c r="AL574" s="63">
        <v>4.0999999999999996</v>
      </c>
      <c r="AM574" s="8"/>
      <c r="AN574" s="62">
        <v>87.6</v>
      </c>
      <c r="AO574" s="63">
        <v>7.02</v>
      </c>
      <c r="AP574" s="8"/>
      <c r="AQ574" s="45">
        <v>103.5635070801</v>
      </c>
      <c r="AR574" s="63">
        <v>7.13</v>
      </c>
      <c r="AS574" s="8"/>
      <c r="AT574" s="62">
        <v>103</v>
      </c>
      <c r="AU574" s="63">
        <v>7.09</v>
      </c>
      <c r="AV574" s="8"/>
      <c r="AW574" s="62">
        <v>59.8</v>
      </c>
      <c r="AX574" s="63">
        <v>5.81</v>
      </c>
      <c r="AY574" s="8"/>
      <c r="AZ574" s="62">
        <v>64.900000000000006</v>
      </c>
      <c r="BA574" s="63">
        <v>7.17</v>
      </c>
      <c r="BB574" s="8"/>
      <c r="BC574" s="45">
        <v>57.086017608639999</v>
      </c>
      <c r="BD574" s="63">
        <v>8.1999999999999993</v>
      </c>
      <c r="BF574" s="62">
        <v>34.1</v>
      </c>
      <c r="BG574" s="63">
        <v>4.71</v>
      </c>
      <c r="BH574" s="8"/>
      <c r="BI574" s="62">
        <v>48.5</v>
      </c>
      <c r="BJ574" s="63">
        <v>6.24</v>
      </c>
      <c r="BL574" s="80">
        <v>49.378971099849998</v>
      </c>
      <c r="BM574" s="10">
        <v>6.8434481620790004</v>
      </c>
      <c r="BO574" s="80">
        <v>89.55012512207</v>
      </c>
      <c r="BP574" s="10">
        <v>15.8219165802</v>
      </c>
      <c r="BR574" s="80">
        <v>86.682945251459998</v>
      </c>
      <c r="BS574" s="10">
        <v>15.85449123383</v>
      </c>
      <c r="BU574" s="45">
        <v>79.974143981929998</v>
      </c>
      <c r="BV574" s="10">
        <v>15.751770019529999</v>
      </c>
    </row>
    <row r="575" spans="1:74" x14ac:dyDescent="0.3">
      <c r="A575" s="62">
        <v>195</v>
      </c>
      <c r="B575" s="63">
        <v>12.7</v>
      </c>
      <c r="C575" s="8"/>
      <c r="D575" s="62">
        <v>84.5</v>
      </c>
      <c r="E575" s="63">
        <v>5.56</v>
      </c>
      <c r="F575" s="8"/>
      <c r="G575" s="62">
        <v>86.5</v>
      </c>
      <c r="H575" s="63">
        <v>5.61</v>
      </c>
      <c r="I575" s="8"/>
      <c r="J575" s="45">
        <v>86.83706665039</v>
      </c>
      <c r="K575" s="63">
        <v>5.65</v>
      </c>
      <c r="L575" s="8"/>
      <c r="M575" s="62">
        <v>74.400000000000006</v>
      </c>
      <c r="N575" s="63">
        <v>4.8499999999999996</v>
      </c>
      <c r="O575" s="8"/>
      <c r="P575" s="62">
        <v>85</v>
      </c>
      <c r="Q575" s="63">
        <v>6.1</v>
      </c>
      <c r="R575" s="8"/>
      <c r="S575" s="45">
        <v>68.977264404300001</v>
      </c>
      <c r="T575" s="63">
        <v>4.9000000000000004</v>
      </c>
      <c r="U575" s="8"/>
      <c r="V575" s="62">
        <v>55</v>
      </c>
      <c r="W575" s="63">
        <v>3.95</v>
      </c>
      <c r="X575" s="8"/>
      <c r="Y575" s="62">
        <v>57.4</v>
      </c>
      <c r="Z575" s="63">
        <v>4.01</v>
      </c>
      <c r="AA575" s="8"/>
      <c r="AB575" s="45">
        <v>72.915718078609999</v>
      </c>
      <c r="AC575" s="63">
        <v>5.12</v>
      </c>
      <c r="AD575" s="8"/>
      <c r="AE575" s="62">
        <v>70.8</v>
      </c>
      <c r="AF575" s="63">
        <v>5</v>
      </c>
      <c r="AG575" s="8"/>
      <c r="AH575" s="62">
        <v>0.96799999999999997</v>
      </c>
      <c r="AI575" s="63">
        <v>5</v>
      </c>
      <c r="AJ575" s="8"/>
      <c r="AK575" s="45">
        <v>48.886417388920002</v>
      </c>
      <c r="AL575" s="63">
        <v>4</v>
      </c>
      <c r="AM575" s="8"/>
      <c r="AN575" s="62">
        <v>86.3</v>
      </c>
      <c r="AO575" s="63">
        <v>6.92</v>
      </c>
      <c r="AP575" s="8"/>
      <c r="AQ575" s="45">
        <v>102.1846008301</v>
      </c>
      <c r="AR575" s="63">
        <v>7.03</v>
      </c>
      <c r="AS575" s="8"/>
      <c r="AT575" s="62">
        <v>102</v>
      </c>
      <c r="AU575" s="63">
        <v>6.99</v>
      </c>
      <c r="AV575" s="8"/>
      <c r="AW575" s="62">
        <v>58.9</v>
      </c>
      <c r="AX575" s="63">
        <v>5.73</v>
      </c>
      <c r="AY575" s="8"/>
      <c r="AZ575" s="62">
        <v>64.2</v>
      </c>
      <c r="BA575" s="63">
        <v>7.07</v>
      </c>
      <c r="BB575" s="8"/>
      <c r="BC575" s="45">
        <v>56.161701202389999</v>
      </c>
      <c r="BD575" s="63">
        <v>8.08</v>
      </c>
      <c r="BF575" s="62">
        <v>32.799999999999997</v>
      </c>
      <c r="BG575" s="63">
        <v>4.59</v>
      </c>
      <c r="BH575" s="8"/>
      <c r="BI575" s="62">
        <v>47.6</v>
      </c>
      <c r="BJ575" s="63">
        <v>6.12</v>
      </c>
      <c r="BL575" s="80">
        <v>48.078189849849998</v>
      </c>
      <c r="BM575" s="10">
        <v>6.727176189423</v>
      </c>
      <c r="BO575" s="80">
        <v>89.207473754879999</v>
      </c>
      <c r="BP575" s="10">
        <v>15.70540046692</v>
      </c>
      <c r="BR575" s="80">
        <v>86.329429626459998</v>
      </c>
      <c r="BS575" s="10">
        <v>15.73779201508</v>
      </c>
      <c r="BU575" s="45">
        <v>79.565452575679998</v>
      </c>
      <c r="BV575" s="10">
        <v>15.635070800779999</v>
      </c>
    </row>
    <row r="576" spans="1:74" x14ac:dyDescent="0.3">
      <c r="A576" s="62">
        <v>195</v>
      </c>
      <c r="B576" s="63">
        <v>12.6</v>
      </c>
      <c r="C576" s="8"/>
      <c r="D576" s="62">
        <v>83</v>
      </c>
      <c r="E576" s="63">
        <v>5.46</v>
      </c>
      <c r="F576" s="8"/>
      <c r="G576" s="62">
        <v>85</v>
      </c>
      <c r="H576" s="63">
        <v>5.51</v>
      </c>
      <c r="I576" s="8"/>
      <c r="J576" s="45">
        <v>85.31948852539</v>
      </c>
      <c r="K576" s="63">
        <v>5.55</v>
      </c>
      <c r="L576" s="8"/>
      <c r="M576" s="62">
        <v>72.900000000000006</v>
      </c>
      <c r="N576" s="63">
        <v>4.75</v>
      </c>
      <c r="O576" s="8"/>
      <c r="P576" s="62">
        <v>83.6</v>
      </c>
      <c r="Q576" s="63">
        <v>6</v>
      </c>
      <c r="R576" s="8"/>
      <c r="S576" s="45">
        <v>67.423553466800001</v>
      </c>
      <c r="T576" s="63">
        <v>4.8</v>
      </c>
      <c r="U576" s="8"/>
      <c r="V576" s="62">
        <v>53.5</v>
      </c>
      <c r="W576" s="63">
        <v>3.85</v>
      </c>
      <c r="X576" s="8"/>
      <c r="Y576" s="62">
        <v>55.9</v>
      </c>
      <c r="Z576" s="63">
        <v>3.91</v>
      </c>
      <c r="AA576" s="8"/>
      <c r="AB576" s="45">
        <v>71.483100891109999</v>
      </c>
      <c r="AC576" s="63">
        <v>5.0199999999999996</v>
      </c>
      <c r="AD576" s="8"/>
      <c r="AE576" s="62">
        <v>69.3</v>
      </c>
      <c r="AF576" s="63">
        <v>4.9000000000000004</v>
      </c>
      <c r="AG576" s="8"/>
      <c r="AH576" s="62">
        <v>0.96799999999999997</v>
      </c>
      <c r="AI576" s="63">
        <v>4.9000000000000004</v>
      </c>
      <c r="AJ576" s="8"/>
      <c r="AK576" s="45">
        <v>47.561222076420002</v>
      </c>
      <c r="AL576" s="63">
        <v>3.9</v>
      </c>
      <c r="AM576" s="8"/>
      <c r="AN576" s="62">
        <v>85.1</v>
      </c>
      <c r="AO576" s="63">
        <v>6.82</v>
      </c>
      <c r="AP576" s="8"/>
      <c r="AQ576" s="45">
        <v>101.0459289551</v>
      </c>
      <c r="AR576" s="63">
        <v>6.93</v>
      </c>
      <c r="AS576" s="8"/>
      <c r="AT576" s="62">
        <v>100</v>
      </c>
      <c r="AU576" s="63">
        <v>6.89</v>
      </c>
      <c r="AV576" s="8"/>
      <c r="AW576" s="62">
        <v>58.1</v>
      </c>
      <c r="AX576" s="63">
        <v>5.65</v>
      </c>
      <c r="AY576" s="8"/>
      <c r="AZ576" s="62">
        <v>63.4</v>
      </c>
      <c r="BA576" s="63">
        <v>6.97</v>
      </c>
      <c r="BB576" s="8"/>
      <c r="BC576" s="45">
        <v>55.219806671139999</v>
      </c>
      <c r="BD576" s="63">
        <v>7.96</v>
      </c>
      <c r="BF576" s="62">
        <v>31.5</v>
      </c>
      <c r="BG576" s="63">
        <v>4.4800000000000004</v>
      </c>
      <c r="BH576" s="8"/>
      <c r="BI576" s="62">
        <v>46.8</v>
      </c>
      <c r="BJ576" s="63">
        <v>6</v>
      </c>
      <c r="BL576" s="80">
        <v>46.723697662349998</v>
      </c>
      <c r="BM576" s="10">
        <v>6.6098055839540004</v>
      </c>
      <c r="BO576" s="80">
        <v>88.855422973629999</v>
      </c>
      <c r="BP576" s="10">
        <v>15.589311599729999</v>
      </c>
      <c r="BR576" s="80">
        <v>85.971031188959998</v>
      </c>
      <c r="BS576" s="10">
        <v>15.621214866640001</v>
      </c>
      <c r="BU576" s="45">
        <v>79.170677185060001</v>
      </c>
      <c r="BV576" s="10">
        <v>15.518737792970001</v>
      </c>
    </row>
    <row r="577" spans="1:74" x14ac:dyDescent="0.3">
      <c r="A577" s="62">
        <v>194</v>
      </c>
      <c r="B577" s="63">
        <v>12.6</v>
      </c>
      <c r="C577" s="8"/>
      <c r="D577" s="62">
        <v>81.5</v>
      </c>
      <c r="E577" s="63">
        <v>5.36</v>
      </c>
      <c r="F577" s="8"/>
      <c r="G577" s="62">
        <v>83.4</v>
      </c>
      <c r="H577" s="63">
        <v>5.41</v>
      </c>
      <c r="I577" s="8"/>
      <c r="J577" s="45">
        <v>83.80581665039</v>
      </c>
      <c r="K577" s="63">
        <v>5.45</v>
      </c>
      <c r="L577" s="8"/>
      <c r="M577" s="62">
        <v>71.3</v>
      </c>
      <c r="N577" s="63">
        <v>4.6500000000000004</v>
      </c>
      <c r="O577" s="8"/>
      <c r="P577" s="62">
        <v>82.2</v>
      </c>
      <c r="Q577" s="63">
        <v>5.9</v>
      </c>
      <c r="R577" s="8"/>
      <c r="S577" s="45">
        <v>65.886444091800001</v>
      </c>
      <c r="T577" s="63">
        <v>4.7</v>
      </c>
      <c r="U577" s="8"/>
      <c r="V577" s="62">
        <v>51.9</v>
      </c>
      <c r="W577" s="63">
        <v>3.75</v>
      </c>
      <c r="X577" s="8"/>
      <c r="Y577" s="62">
        <v>54.4</v>
      </c>
      <c r="Z577" s="63">
        <v>3.81</v>
      </c>
      <c r="AA577" s="8"/>
      <c r="AB577" s="45">
        <v>70.009468078609999</v>
      </c>
      <c r="AC577" s="63">
        <v>4.92</v>
      </c>
      <c r="AD577" s="8"/>
      <c r="AE577" s="62">
        <v>67.900000000000006</v>
      </c>
      <c r="AF577" s="63">
        <v>4.8</v>
      </c>
      <c r="AG577" s="8"/>
      <c r="AH577" s="62">
        <v>0.96799999999999997</v>
      </c>
      <c r="AI577" s="63">
        <v>4.8</v>
      </c>
      <c r="AJ577" s="8"/>
      <c r="AK577" s="45">
        <v>46.276554107670002</v>
      </c>
      <c r="AL577" s="63">
        <v>3.8</v>
      </c>
      <c r="AM577" s="8"/>
      <c r="AN577" s="62">
        <v>83.8</v>
      </c>
      <c r="AO577" s="63">
        <v>6.72</v>
      </c>
      <c r="AP577" s="8"/>
      <c r="AQ577" s="45">
        <v>99.500030517580001</v>
      </c>
      <c r="AR577" s="63">
        <v>6.83</v>
      </c>
      <c r="AS577" s="8"/>
      <c r="AT577" s="62">
        <v>98.9</v>
      </c>
      <c r="AU577" s="63">
        <v>6.79</v>
      </c>
      <c r="AV577" s="8"/>
      <c r="AW577" s="62">
        <v>57.2</v>
      </c>
      <c r="AX577" s="63">
        <v>5.56</v>
      </c>
      <c r="AY577" s="8"/>
      <c r="AZ577" s="62">
        <v>62.6</v>
      </c>
      <c r="BA577" s="63">
        <v>6.87</v>
      </c>
      <c r="BB577" s="8"/>
      <c r="BC577" s="45">
        <v>54.289142608639999</v>
      </c>
      <c r="BD577" s="63">
        <v>7.85</v>
      </c>
      <c r="BF577" s="62">
        <v>30.1</v>
      </c>
      <c r="BG577" s="63">
        <v>4.3600000000000003</v>
      </c>
      <c r="BH577" s="8"/>
      <c r="BI577" s="62">
        <v>45.9</v>
      </c>
      <c r="BJ577" s="63">
        <v>5.89</v>
      </c>
      <c r="BL577" s="80">
        <v>45.274478912349998</v>
      </c>
      <c r="BM577" s="10">
        <v>6.49316740036</v>
      </c>
      <c r="BO577" s="80">
        <v>88.488967895510001</v>
      </c>
      <c r="BP577" s="10">
        <v>15.472124099729999</v>
      </c>
      <c r="BR577" s="80">
        <v>85.61678314209</v>
      </c>
      <c r="BS577" s="10">
        <v>15.50457668304</v>
      </c>
      <c r="BU577" s="45">
        <v>78.772727966310001</v>
      </c>
      <c r="BV577" s="10">
        <v>15.402160644529999</v>
      </c>
    </row>
    <row r="578" spans="1:74" x14ac:dyDescent="0.3">
      <c r="A578" s="62">
        <v>194</v>
      </c>
      <c r="B578" s="63">
        <v>12.5</v>
      </c>
      <c r="C578" s="8"/>
      <c r="D578" s="62">
        <v>80</v>
      </c>
      <c r="E578" s="63">
        <v>5.26</v>
      </c>
      <c r="F578" s="8"/>
      <c r="G578" s="62">
        <v>81.900000000000006</v>
      </c>
      <c r="H578" s="63">
        <v>5.31</v>
      </c>
      <c r="I578" s="8"/>
      <c r="J578" s="45">
        <v>82.26187133789</v>
      </c>
      <c r="K578" s="63">
        <v>5.35</v>
      </c>
      <c r="L578" s="8"/>
      <c r="M578" s="62">
        <v>69.7</v>
      </c>
      <c r="N578" s="63">
        <v>4.55</v>
      </c>
      <c r="O578" s="8"/>
      <c r="P578" s="62">
        <v>80.8</v>
      </c>
      <c r="Q578" s="63">
        <v>5.8</v>
      </c>
      <c r="R578" s="8"/>
      <c r="S578" s="45">
        <v>64.384490966800001</v>
      </c>
      <c r="T578" s="63">
        <v>4.5999999999999996</v>
      </c>
      <c r="U578" s="8"/>
      <c r="V578" s="62">
        <v>50.4</v>
      </c>
      <c r="W578" s="63">
        <v>3.65</v>
      </c>
      <c r="X578" s="8"/>
      <c r="Y578" s="62">
        <v>52.8</v>
      </c>
      <c r="Z578" s="63">
        <v>3.71</v>
      </c>
      <c r="AA578" s="8"/>
      <c r="AB578" s="45">
        <v>68.545600891109999</v>
      </c>
      <c r="AC578" s="63">
        <v>4.83</v>
      </c>
      <c r="AD578" s="8"/>
      <c r="AE578" s="62">
        <v>66.3</v>
      </c>
      <c r="AF578" s="63">
        <v>4.7</v>
      </c>
      <c r="AG578" s="8"/>
      <c r="AH578" s="62">
        <v>0.96799999999999997</v>
      </c>
      <c r="AI578" s="63">
        <v>4.7</v>
      </c>
      <c r="AJ578" s="8"/>
      <c r="AK578" s="45">
        <v>44.900577545170002</v>
      </c>
      <c r="AL578" s="63">
        <v>3.7</v>
      </c>
      <c r="AM578" s="8"/>
      <c r="AN578" s="62">
        <v>82.5</v>
      </c>
      <c r="AO578" s="63">
        <v>6.62</v>
      </c>
      <c r="AP578" s="8"/>
      <c r="AQ578" s="45">
        <v>97.995147705080001</v>
      </c>
      <c r="AR578" s="63">
        <v>6.73</v>
      </c>
      <c r="AS578" s="8"/>
      <c r="AT578" s="62">
        <v>97.8</v>
      </c>
      <c r="AU578" s="63">
        <v>6.69</v>
      </c>
      <c r="AV578" s="8"/>
      <c r="AW578" s="62">
        <v>56.3</v>
      </c>
      <c r="AX578" s="63">
        <v>5.48</v>
      </c>
      <c r="AY578" s="8"/>
      <c r="AZ578" s="62">
        <v>61.9</v>
      </c>
      <c r="BA578" s="63">
        <v>6.77</v>
      </c>
      <c r="BB578" s="8"/>
      <c r="BC578" s="45">
        <v>53.330158233639999</v>
      </c>
      <c r="BD578" s="63">
        <v>7.73</v>
      </c>
      <c r="BF578" s="62">
        <v>28.7</v>
      </c>
      <c r="BG578" s="63">
        <v>4.24</v>
      </c>
      <c r="BH578" s="8"/>
      <c r="BI578" s="62">
        <v>44.9</v>
      </c>
      <c r="BJ578" s="63">
        <v>5.77</v>
      </c>
      <c r="BL578" s="80">
        <v>43.804752349849998</v>
      </c>
      <c r="BM578" s="10">
        <v>6.3773837089540004</v>
      </c>
      <c r="BO578" s="80">
        <v>88.118606567379999</v>
      </c>
      <c r="BP578" s="10">
        <v>15.355241775510001</v>
      </c>
      <c r="BR578" s="80">
        <v>85.273277282709998</v>
      </c>
      <c r="BS578" s="10">
        <v>15.38812160492</v>
      </c>
      <c r="BU578" s="45">
        <v>78.356224060060001</v>
      </c>
      <c r="BV578" s="10">
        <v>15.285339355470001</v>
      </c>
    </row>
    <row r="579" spans="1:74" x14ac:dyDescent="0.3">
      <c r="A579" s="62">
        <v>193</v>
      </c>
      <c r="B579" s="63">
        <v>12.5</v>
      </c>
      <c r="C579" s="8"/>
      <c r="D579" s="62">
        <v>78.400000000000006</v>
      </c>
      <c r="E579" s="63">
        <v>5.16</v>
      </c>
      <c r="F579" s="8"/>
      <c r="G579" s="62">
        <v>80.400000000000006</v>
      </c>
      <c r="H579" s="63">
        <v>5.21</v>
      </c>
      <c r="I579" s="8"/>
      <c r="J579" s="45">
        <v>80.75991821289</v>
      </c>
      <c r="K579" s="63">
        <v>5.25</v>
      </c>
      <c r="L579" s="8"/>
      <c r="M579" s="62">
        <v>68.2</v>
      </c>
      <c r="N579" s="63">
        <v>4.45</v>
      </c>
      <c r="O579" s="8"/>
      <c r="P579" s="62">
        <v>79.3</v>
      </c>
      <c r="Q579" s="63">
        <v>5.7</v>
      </c>
      <c r="R579" s="8"/>
      <c r="S579" s="45">
        <v>62.9049949646</v>
      </c>
      <c r="T579" s="63">
        <v>4.5</v>
      </c>
      <c r="U579" s="8"/>
      <c r="V579" s="62">
        <v>48.8</v>
      </c>
      <c r="W579" s="63">
        <v>3.55</v>
      </c>
      <c r="X579" s="8"/>
      <c r="Y579" s="62">
        <v>51.2</v>
      </c>
      <c r="Z579" s="63">
        <v>3.61</v>
      </c>
      <c r="AA579" s="8"/>
      <c r="AB579" s="45">
        <v>67.101264953609999</v>
      </c>
      <c r="AC579" s="63">
        <v>4.72</v>
      </c>
      <c r="AD579" s="8"/>
      <c r="AE579" s="62">
        <v>65</v>
      </c>
      <c r="AF579" s="63">
        <v>4.5999999999999996</v>
      </c>
      <c r="AG579" s="8"/>
      <c r="AH579" s="62">
        <v>0.96799999999999997</v>
      </c>
      <c r="AI579" s="63">
        <v>4.5999999999999996</v>
      </c>
      <c r="AJ579" s="8"/>
      <c r="AK579" s="45">
        <v>43.641788482670002</v>
      </c>
      <c r="AL579" s="63">
        <v>3.6</v>
      </c>
      <c r="AM579" s="8"/>
      <c r="AN579" s="62">
        <v>81.3</v>
      </c>
      <c r="AO579" s="63">
        <v>6.52</v>
      </c>
      <c r="AP579" s="8"/>
      <c r="AQ579" s="45">
        <v>96.869659423830001</v>
      </c>
      <c r="AR579" s="63">
        <v>6.63</v>
      </c>
      <c r="AS579" s="8"/>
      <c r="AT579" s="62">
        <v>96.3</v>
      </c>
      <c r="AU579" s="63">
        <v>6.59</v>
      </c>
      <c r="AV579" s="8"/>
      <c r="AW579" s="62">
        <v>55.4</v>
      </c>
      <c r="AX579" s="63">
        <v>5.4</v>
      </c>
      <c r="AY579" s="8"/>
      <c r="AZ579" s="62">
        <v>61</v>
      </c>
      <c r="BA579" s="63">
        <v>6.67</v>
      </c>
      <c r="BB579" s="8"/>
      <c r="BC579" s="45">
        <v>52.318927764889999</v>
      </c>
      <c r="BD579" s="63">
        <v>7.61</v>
      </c>
      <c r="BF579" s="62">
        <v>27.3</v>
      </c>
      <c r="BG579" s="63">
        <v>4.12</v>
      </c>
      <c r="BH579" s="8"/>
      <c r="BI579" s="62">
        <v>43.9</v>
      </c>
      <c r="BJ579" s="63">
        <v>5.65</v>
      </c>
      <c r="BL579" s="80">
        <v>42.373111724849998</v>
      </c>
      <c r="BM579" s="10">
        <v>6.2601962089540004</v>
      </c>
      <c r="BO579" s="80">
        <v>87.739944458010001</v>
      </c>
      <c r="BP579" s="10">
        <v>15.2389087677</v>
      </c>
      <c r="BR579" s="80">
        <v>84.953086853030001</v>
      </c>
      <c r="BS579" s="10">
        <v>15.27172756195</v>
      </c>
      <c r="BU579" s="45">
        <v>77.945579528810001</v>
      </c>
      <c r="BV579" s="10">
        <v>15.168823242189999</v>
      </c>
    </row>
    <row r="580" spans="1:74" x14ac:dyDescent="0.3">
      <c r="A580" s="62">
        <v>193</v>
      </c>
      <c r="B580" s="63">
        <v>12.4</v>
      </c>
      <c r="C580" s="8"/>
      <c r="D580" s="62">
        <v>76.900000000000006</v>
      </c>
      <c r="E580" s="63">
        <v>5.0599999999999996</v>
      </c>
      <c r="F580" s="8"/>
      <c r="G580" s="62">
        <v>78.8</v>
      </c>
      <c r="H580" s="63">
        <v>5.1100000000000003</v>
      </c>
      <c r="I580" s="8"/>
      <c r="J580" s="45">
        <v>79.21792602539</v>
      </c>
      <c r="K580" s="63">
        <v>5.15</v>
      </c>
      <c r="L580" s="8"/>
      <c r="M580" s="62">
        <v>66.599999999999994</v>
      </c>
      <c r="N580" s="63">
        <v>4.3499999999999996</v>
      </c>
      <c r="O580" s="8"/>
      <c r="P580" s="62">
        <v>77.900000000000006</v>
      </c>
      <c r="Q580" s="63">
        <v>5.6</v>
      </c>
      <c r="R580" s="8"/>
      <c r="S580" s="45">
        <v>61.52169418335</v>
      </c>
      <c r="T580" s="63">
        <v>4.4000000000000004</v>
      </c>
      <c r="U580" s="8"/>
      <c r="V580" s="62">
        <v>47.8</v>
      </c>
      <c r="W580" s="63">
        <v>3.45</v>
      </c>
      <c r="X580" s="8"/>
      <c r="Y580" s="62">
        <v>49.7</v>
      </c>
      <c r="Z580" s="63">
        <v>3.51</v>
      </c>
      <c r="AA580" s="8"/>
      <c r="AB580" s="45">
        <v>65.609077453609999</v>
      </c>
      <c r="AC580" s="63">
        <v>4.62</v>
      </c>
      <c r="AD580" s="8"/>
      <c r="AE580" s="62">
        <v>63.4</v>
      </c>
      <c r="AF580" s="63">
        <v>4.5</v>
      </c>
      <c r="AG580" s="8"/>
      <c r="AH580" s="62">
        <v>0.96799999999999997</v>
      </c>
      <c r="AI580" s="63">
        <v>4.5</v>
      </c>
      <c r="AJ580" s="8"/>
      <c r="AK580" s="45">
        <v>42.268741607670002</v>
      </c>
      <c r="AL580" s="63">
        <v>3.5</v>
      </c>
      <c r="AM580" s="8"/>
      <c r="AN580" s="62">
        <v>80</v>
      </c>
      <c r="AO580" s="63">
        <v>6.42</v>
      </c>
      <c r="AP580" s="8"/>
      <c r="AQ580" s="45">
        <v>95.368682861330001</v>
      </c>
      <c r="AR580" s="63">
        <v>6.53</v>
      </c>
      <c r="AS580" s="8"/>
      <c r="AT580" s="62">
        <v>94.8</v>
      </c>
      <c r="AU580" s="63">
        <v>6.5</v>
      </c>
      <c r="AV580" s="8"/>
      <c r="AW580" s="62">
        <v>54.5</v>
      </c>
      <c r="AX580" s="63">
        <v>5.31</v>
      </c>
      <c r="AY580" s="8"/>
      <c r="AZ580" s="62">
        <v>60.2</v>
      </c>
      <c r="BA580" s="63">
        <v>6.57</v>
      </c>
      <c r="BB580" s="8"/>
      <c r="BC580" s="45">
        <v>51.340412139889999</v>
      </c>
      <c r="BD580" s="63">
        <v>7.5</v>
      </c>
      <c r="BF580" s="62">
        <v>25.8</v>
      </c>
      <c r="BG580" s="63">
        <v>4.01</v>
      </c>
      <c r="BH580" s="8"/>
      <c r="BI580" s="62">
        <v>42.8</v>
      </c>
      <c r="BJ580" s="63">
        <v>5.54</v>
      </c>
      <c r="BL580" s="80">
        <v>40.964908599849998</v>
      </c>
      <c r="BM580" s="10">
        <v>6.1436190605160004</v>
      </c>
      <c r="BO580" s="80">
        <v>87.369583129879999</v>
      </c>
      <c r="BP580" s="10">
        <v>15.12196540833</v>
      </c>
      <c r="BR580" s="80">
        <v>84.623374938959998</v>
      </c>
      <c r="BS580" s="10">
        <v>15.15472316742</v>
      </c>
      <c r="BU580" s="45">
        <v>77.546409606929998</v>
      </c>
      <c r="BV580" s="10">
        <v>15.05249023438</v>
      </c>
    </row>
    <row r="581" spans="1:74" x14ac:dyDescent="0.3">
      <c r="A581" s="62">
        <v>192</v>
      </c>
      <c r="B581" s="63">
        <v>12.4</v>
      </c>
      <c r="C581" s="8"/>
      <c r="D581" s="62">
        <v>75.3</v>
      </c>
      <c r="E581" s="63">
        <v>4.96</v>
      </c>
      <c r="F581" s="8"/>
      <c r="G581" s="62">
        <v>77.3</v>
      </c>
      <c r="H581" s="63">
        <v>5.01</v>
      </c>
      <c r="I581" s="8"/>
      <c r="J581" s="45">
        <v>77.65835571289</v>
      </c>
      <c r="K581" s="63">
        <v>5.05</v>
      </c>
      <c r="L581" s="8"/>
      <c r="M581" s="62">
        <v>65</v>
      </c>
      <c r="N581" s="63">
        <v>4.25</v>
      </c>
      <c r="O581" s="8"/>
      <c r="P581" s="62">
        <v>76.400000000000006</v>
      </c>
      <c r="Q581" s="63">
        <v>5.5</v>
      </c>
      <c r="R581" s="8"/>
      <c r="S581" s="45">
        <v>60.8180809021</v>
      </c>
      <c r="T581" s="63">
        <v>4.3</v>
      </c>
      <c r="U581" s="8"/>
      <c r="V581" s="62">
        <v>46.3</v>
      </c>
      <c r="W581" s="63">
        <v>3.35</v>
      </c>
      <c r="X581" s="8"/>
      <c r="Y581" s="62">
        <v>48.1</v>
      </c>
      <c r="Z581" s="63">
        <v>3.41</v>
      </c>
      <c r="AA581" s="8"/>
      <c r="AB581" s="45">
        <v>64.186225891109999</v>
      </c>
      <c r="AC581" s="63">
        <v>4.5199999999999996</v>
      </c>
      <c r="AD581" s="8"/>
      <c r="AE581" s="62">
        <v>62</v>
      </c>
      <c r="AF581" s="63">
        <v>4.4000000000000004</v>
      </c>
      <c r="AG581" s="8"/>
      <c r="AH581" s="62">
        <v>0.96799999999999997</v>
      </c>
      <c r="AI581" s="63">
        <v>4.4000000000000004</v>
      </c>
      <c r="AJ581" s="8"/>
      <c r="AK581" s="45">
        <v>40.991397857670002</v>
      </c>
      <c r="AL581" s="63">
        <v>3.4</v>
      </c>
      <c r="AM581" s="8"/>
      <c r="AN581" s="62">
        <v>78.7</v>
      </c>
      <c r="AO581" s="63">
        <v>6.32</v>
      </c>
      <c r="AP581" s="8"/>
      <c r="AQ581" s="45">
        <v>93.856964111330001</v>
      </c>
      <c r="AR581" s="63">
        <v>6.43</v>
      </c>
      <c r="AS581" s="8"/>
      <c r="AT581" s="62">
        <v>93.7</v>
      </c>
      <c r="AU581" s="63">
        <v>6.39</v>
      </c>
      <c r="AV581" s="8"/>
      <c r="AW581" s="62">
        <v>53.5</v>
      </c>
      <c r="AX581" s="63">
        <v>5.23</v>
      </c>
      <c r="AY581" s="8"/>
      <c r="AZ581" s="62">
        <v>59.3</v>
      </c>
      <c r="BA581" s="63">
        <v>6.47</v>
      </c>
      <c r="BB581" s="8"/>
      <c r="BC581" s="45">
        <v>50.338459014889999</v>
      </c>
      <c r="BD581" s="63">
        <v>7.38</v>
      </c>
      <c r="BF581" s="62">
        <v>24.3</v>
      </c>
      <c r="BG581" s="63">
        <v>3.89</v>
      </c>
      <c r="BH581" s="8"/>
      <c r="BI581" s="62">
        <v>41.7</v>
      </c>
      <c r="BJ581" s="63">
        <v>5.42</v>
      </c>
      <c r="BL581" s="80">
        <v>39.526432037349998</v>
      </c>
      <c r="BM581" s="10">
        <v>6.0274081230160004</v>
      </c>
      <c r="BO581" s="80">
        <v>86.984573364260001</v>
      </c>
      <c r="BP581" s="10">
        <v>15.00520515442</v>
      </c>
      <c r="BR581" s="80">
        <v>84.289024353030001</v>
      </c>
      <c r="BS581" s="10">
        <v>15.03832912445</v>
      </c>
      <c r="BU581" s="45">
        <v>77.119163513179998</v>
      </c>
      <c r="BV581" s="10">
        <v>14.935241699220001</v>
      </c>
    </row>
    <row r="582" spans="1:74" x14ac:dyDescent="0.3">
      <c r="A582" s="62">
        <v>192</v>
      </c>
      <c r="B582" s="63">
        <v>12.3</v>
      </c>
      <c r="C582" s="8"/>
      <c r="D582" s="62">
        <v>73.8</v>
      </c>
      <c r="E582" s="63">
        <v>4.8600000000000003</v>
      </c>
      <c r="F582" s="8"/>
      <c r="G582" s="62">
        <v>75.7</v>
      </c>
      <c r="H582" s="63">
        <v>4.91</v>
      </c>
      <c r="I582" s="8"/>
      <c r="J582" s="45">
        <v>76.10073852539</v>
      </c>
      <c r="K582" s="63">
        <v>4.95</v>
      </c>
      <c r="L582" s="8"/>
      <c r="M582" s="62">
        <v>63.5</v>
      </c>
      <c r="N582" s="63">
        <v>4.1500000000000004</v>
      </c>
      <c r="O582" s="8"/>
      <c r="P582" s="62">
        <v>75.2</v>
      </c>
      <c r="Q582" s="63">
        <v>5.4</v>
      </c>
      <c r="R582" s="8"/>
      <c r="S582" s="45">
        <v>59.0954246521</v>
      </c>
      <c r="T582" s="63">
        <v>4.2</v>
      </c>
      <c r="U582" s="8"/>
      <c r="V582" s="62">
        <v>44.7</v>
      </c>
      <c r="W582" s="63">
        <v>3.25</v>
      </c>
      <c r="X582" s="8"/>
      <c r="Y582" s="62">
        <v>46.5</v>
      </c>
      <c r="Z582" s="63">
        <v>3.31</v>
      </c>
      <c r="AA582" s="8"/>
      <c r="AB582" s="45">
        <v>62.677433013920002</v>
      </c>
      <c r="AC582" s="63">
        <v>4.42</v>
      </c>
      <c r="AD582" s="8"/>
      <c r="AE582" s="62">
        <v>60.5</v>
      </c>
      <c r="AF582" s="63">
        <v>4.3</v>
      </c>
      <c r="AG582" s="8"/>
      <c r="AH582" s="62">
        <v>0.96799999999999997</v>
      </c>
      <c r="AI582" s="63">
        <v>4.3</v>
      </c>
      <c r="AJ582" s="8"/>
      <c r="AK582" s="45">
        <v>39.629093170170002</v>
      </c>
      <c r="AL582" s="63">
        <v>3.3</v>
      </c>
      <c r="AM582" s="8"/>
      <c r="AN582" s="62">
        <v>77.400000000000006</v>
      </c>
      <c r="AO582" s="63">
        <v>6.22</v>
      </c>
      <c r="AP582" s="8"/>
      <c r="AQ582" s="45">
        <v>92.408721923830001</v>
      </c>
      <c r="AR582" s="63">
        <v>6.33</v>
      </c>
      <c r="AS582" s="8"/>
      <c r="AT582" s="62">
        <v>92.1</v>
      </c>
      <c r="AU582" s="63">
        <v>6.29</v>
      </c>
      <c r="AV582" s="8"/>
      <c r="AW582" s="62">
        <v>52.4</v>
      </c>
      <c r="AX582" s="63">
        <v>5.15</v>
      </c>
      <c r="AY582" s="8"/>
      <c r="AZ582" s="62">
        <v>58.4</v>
      </c>
      <c r="BA582" s="63">
        <v>6.37</v>
      </c>
      <c r="BB582" s="8"/>
      <c r="BC582" s="45">
        <v>49.363849639889999</v>
      </c>
      <c r="BD582" s="63">
        <v>7.26</v>
      </c>
      <c r="BF582" s="62">
        <v>22.8</v>
      </c>
      <c r="BG582" s="63">
        <v>3.77</v>
      </c>
      <c r="BH582" s="8"/>
      <c r="BI582" s="62">
        <v>40.6</v>
      </c>
      <c r="BJ582" s="63">
        <v>5.3</v>
      </c>
      <c r="BL582" s="80">
        <v>38.076236724849998</v>
      </c>
      <c r="BM582" s="10">
        <v>5.9102206230160004</v>
      </c>
      <c r="BO582" s="80">
        <v>86.578811645510001</v>
      </c>
      <c r="BP582" s="10">
        <v>14.8883228302</v>
      </c>
      <c r="BR582" s="80">
        <v>83.942344665530001</v>
      </c>
      <c r="BS582" s="10">
        <v>14.921935081479999</v>
      </c>
      <c r="BU582" s="45">
        <v>76.707786560060001</v>
      </c>
      <c r="BV582" s="10">
        <v>14.81860351563</v>
      </c>
    </row>
    <row r="583" spans="1:74" x14ac:dyDescent="0.3">
      <c r="A583" s="62">
        <v>191</v>
      </c>
      <c r="B583" s="63">
        <v>12.3</v>
      </c>
      <c r="C583" s="8"/>
      <c r="D583" s="62">
        <v>72.2</v>
      </c>
      <c r="E583" s="63">
        <v>4.76</v>
      </c>
      <c r="F583" s="8"/>
      <c r="G583" s="62">
        <v>74.099999999999994</v>
      </c>
      <c r="H583" s="63">
        <v>4.8099999999999996</v>
      </c>
      <c r="I583" s="8"/>
      <c r="J583" s="45">
        <v>74.56460571289</v>
      </c>
      <c r="K583" s="63">
        <v>4.8499999999999996</v>
      </c>
      <c r="L583" s="8"/>
      <c r="M583" s="62">
        <v>61.9</v>
      </c>
      <c r="N583" s="63">
        <v>4.05</v>
      </c>
      <c r="O583" s="8"/>
      <c r="P583" s="62">
        <v>74.2</v>
      </c>
      <c r="Q583" s="63">
        <v>5.3</v>
      </c>
      <c r="R583" s="8"/>
      <c r="S583" s="45">
        <v>57.5163230896</v>
      </c>
      <c r="T583" s="63">
        <v>4.0999999999999996</v>
      </c>
      <c r="U583" s="8"/>
      <c r="V583" s="62">
        <v>43.1</v>
      </c>
      <c r="W583" s="63">
        <v>3.15</v>
      </c>
      <c r="X583" s="8"/>
      <c r="Y583" s="62">
        <v>45</v>
      </c>
      <c r="Z583" s="63">
        <v>3.21</v>
      </c>
      <c r="AA583" s="8"/>
      <c r="AB583" s="45">
        <v>61.161808013920002</v>
      </c>
      <c r="AC583" s="63">
        <v>4.32</v>
      </c>
      <c r="AD583" s="8"/>
      <c r="AE583" s="62">
        <v>59</v>
      </c>
      <c r="AF583" s="63">
        <v>4.2</v>
      </c>
      <c r="AG583" s="8"/>
      <c r="AH583" s="62">
        <v>0.96799999999999997</v>
      </c>
      <c r="AI583" s="63">
        <v>4.2</v>
      </c>
      <c r="AJ583" s="8"/>
      <c r="AK583" s="45">
        <v>38.320499420170002</v>
      </c>
      <c r="AL583" s="63">
        <v>3.2</v>
      </c>
      <c r="AM583" s="8"/>
      <c r="AN583" s="62">
        <v>76.099999999999994</v>
      </c>
      <c r="AO583" s="63">
        <v>6.12</v>
      </c>
      <c r="AP583" s="8"/>
      <c r="AQ583" s="45">
        <v>91.191925048830001</v>
      </c>
      <c r="AR583" s="63">
        <v>6.23</v>
      </c>
      <c r="AS583" s="8"/>
      <c r="AT583" s="62">
        <v>90.8</v>
      </c>
      <c r="AU583" s="63">
        <v>6.19</v>
      </c>
      <c r="AV583" s="8"/>
      <c r="AW583" s="62">
        <v>51.4</v>
      </c>
      <c r="AX583" s="63">
        <v>5.0599999999999996</v>
      </c>
      <c r="AY583" s="8"/>
      <c r="AZ583" s="62">
        <v>57.5</v>
      </c>
      <c r="BA583" s="63">
        <v>6.27</v>
      </c>
      <c r="BB583" s="8"/>
      <c r="BC583" s="45">
        <v>48.295490264889999</v>
      </c>
      <c r="BD583" s="63">
        <v>7.15</v>
      </c>
      <c r="BF583" s="62">
        <v>21.3</v>
      </c>
      <c r="BG583" s="63">
        <v>3.66</v>
      </c>
      <c r="BH583" s="8"/>
      <c r="BI583" s="62">
        <v>39.4</v>
      </c>
      <c r="BJ583" s="63">
        <v>5.19</v>
      </c>
      <c r="BL583" s="80">
        <v>36.580142974849998</v>
      </c>
      <c r="BM583" s="10">
        <v>5.7936434745790004</v>
      </c>
      <c r="BO583" s="80">
        <v>86.191604614260001</v>
      </c>
      <c r="BP583" s="10">
        <v>14.771745681760001</v>
      </c>
      <c r="BR583" s="80">
        <v>83.554405212399999</v>
      </c>
      <c r="BS583" s="10">
        <v>14.80450344086</v>
      </c>
      <c r="BU583" s="45">
        <v>76.290550231929998</v>
      </c>
      <c r="BV583" s="10">
        <v>14.70263671875</v>
      </c>
    </row>
    <row r="584" spans="1:74" x14ac:dyDescent="0.3">
      <c r="A584" s="62">
        <v>190</v>
      </c>
      <c r="B584" s="63">
        <v>12.2</v>
      </c>
      <c r="C584" s="8"/>
      <c r="D584" s="62">
        <v>70.599999999999994</v>
      </c>
      <c r="E584" s="63">
        <v>4.66</v>
      </c>
      <c r="F584" s="8"/>
      <c r="G584" s="62">
        <v>72.599999999999994</v>
      </c>
      <c r="H584" s="63">
        <v>4.71</v>
      </c>
      <c r="I584" s="8"/>
      <c r="J584" s="45">
        <v>73.00601196289</v>
      </c>
      <c r="K584" s="63">
        <v>4.75</v>
      </c>
      <c r="L584" s="8"/>
      <c r="M584" s="62">
        <v>60.2</v>
      </c>
      <c r="N584" s="63">
        <v>3.95</v>
      </c>
      <c r="O584" s="8"/>
      <c r="P584" s="62">
        <v>72.5</v>
      </c>
      <c r="Q584" s="63">
        <v>5.2</v>
      </c>
      <c r="R584" s="8"/>
      <c r="S584" s="45">
        <v>55.9215965271</v>
      </c>
      <c r="T584" s="63">
        <v>4</v>
      </c>
      <c r="U584" s="8"/>
      <c r="V584" s="62">
        <v>41.6</v>
      </c>
      <c r="W584" s="63">
        <v>3.05</v>
      </c>
      <c r="X584" s="8"/>
      <c r="Y584" s="62">
        <v>43.4</v>
      </c>
      <c r="Z584" s="63">
        <v>3.11</v>
      </c>
      <c r="AA584" s="8"/>
      <c r="AB584" s="45">
        <v>59.707706451420002</v>
      </c>
      <c r="AC584" s="63">
        <v>4.22</v>
      </c>
      <c r="AD584" s="8"/>
      <c r="AE584" s="62">
        <v>57.5</v>
      </c>
      <c r="AF584" s="63">
        <v>4.0999999999999996</v>
      </c>
      <c r="AG584" s="8"/>
      <c r="AH584" s="62">
        <v>0.96799999999999997</v>
      </c>
      <c r="AI584" s="63">
        <v>4.0999999999999996</v>
      </c>
      <c r="AJ584" s="8"/>
      <c r="AK584" s="45">
        <v>36.993350982670002</v>
      </c>
      <c r="AL584" s="63">
        <v>3.1</v>
      </c>
      <c r="AM584" s="8"/>
      <c r="AN584" s="62">
        <v>74.8</v>
      </c>
      <c r="AO584" s="63">
        <v>6.02</v>
      </c>
      <c r="AP584" s="8"/>
      <c r="AQ584" s="45">
        <v>89.680694580080001</v>
      </c>
      <c r="AR584" s="63">
        <v>6.13</v>
      </c>
      <c r="AS584" s="8"/>
      <c r="AT584" s="62">
        <v>89.4</v>
      </c>
      <c r="AU584" s="63">
        <v>6.09</v>
      </c>
      <c r="AV584" s="8"/>
      <c r="AW584" s="62">
        <v>50.4</v>
      </c>
      <c r="AX584" s="63">
        <v>4.9800000000000004</v>
      </c>
      <c r="AY584" s="8"/>
      <c r="AZ584" s="62">
        <v>56.6</v>
      </c>
      <c r="BA584" s="63">
        <v>6.17</v>
      </c>
      <c r="BB584" s="8"/>
      <c r="BC584" s="45">
        <v>47.143146514889999</v>
      </c>
      <c r="BD584" s="63">
        <v>7.03</v>
      </c>
      <c r="BF584" s="62">
        <v>19.8</v>
      </c>
      <c r="BG584" s="63">
        <v>3.54</v>
      </c>
      <c r="BH584" s="8"/>
      <c r="BI584" s="62">
        <v>38.299999999999997</v>
      </c>
      <c r="BJ584" s="63">
        <v>5.07</v>
      </c>
      <c r="BL584" s="80">
        <v>35.081119537349998</v>
      </c>
      <c r="BM584" s="10">
        <v>5.6771883964540004</v>
      </c>
      <c r="BO584" s="80">
        <v>85.790725708010001</v>
      </c>
      <c r="BP584" s="10">
        <v>14.655290603639999</v>
      </c>
      <c r="BR584" s="80">
        <v>83.181114196780001</v>
      </c>
      <c r="BS584" s="10">
        <v>14.68798732758</v>
      </c>
      <c r="BU584" s="45">
        <v>75.855491638179998</v>
      </c>
      <c r="BV584" s="10">
        <v>14.584838867189999</v>
      </c>
    </row>
    <row r="585" spans="1:74" x14ac:dyDescent="0.3">
      <c r="A585" s="62">
        <v>190</v>
      </c>
      <c r="B585" s="63">
        <v>12.2</v>
      </c>
      <c r="C585" s="8"/>
      <c r="D585" s="62">
        <v>69</v>
      </c>
      <c r="E585" s="63">
        <v>4.5599999999999996</v>
      </c>
      <c r="F585" s="8"/>
      <c r="G585" s="62">
        <v>71</v>
      </c>
      <c r="H585" s="63">
        <v>4.6100000000000003</v>
      </c>
      <c r="I585" s="8"/>
      <c r="J585" s="45">
        <v>71.41909790039</v>
      </c>
      <c r="K585" s="63">
        <v>4.6500000000000004</v>
      </c>
      <c r="L585" s="8"/>
      <c r="M585" s="62">
        <v>58.6</v>
      </c>
      <c r="N585" s="63">
        <v>3.85</v>
      </c>
      <c r="O585" s="8"/>
      <c r="P585" s="62">
        <v>71</v>
      </c>
      <c r="Q585" s="63">
        <v>5.0999999999999996</v>
      </c>
      <c r="R585" s="8"/>
      <c r="S585" s="45">
        <v>54.3688621521</v>
      </c>
      <c r="T585" s="63">
        <v>3.9</v>
      </c>
      <c r="U585" s="8"/>
      <c r="V585" s="62">
        <v>40</v>
      </c>
      <c r="W585" s="63">
        <v>2.95</v>
      </c>
      <c r="X585" s="8"/>
      <c r="Y585" s="62">
        <v>41.8</v>
      </c>
      <c r="Z585" s="63">
        <v>3.01</v>
      </c>
      <c r="AA585" s="8"/>
      <c r="AB585" s="45">
        <v>58.163761138920002</v>
      </c>
      <c r="AC585" s="63">
        <v>4.12</v>
      </c>
      <c r="AD585" s="8"/>
      <c r="AE585" s="62">
        <v>56</v>
      </c>
      <c r="AF585" s="63">
        <v>4</v>
      </c>
      <c r="AG585" s="8"/>
      <c r="AH585" s="62">
        <v>0.96799999999999997</v>
      </c>
      <c r="AI585" s="63">
        <v>4</v>
      </c>
      <c r="AJ585" s="8"/>
      <c r="AK585" s="45">
        <v>35.634952545170002</v>
      </c>
      <c r="AL585" s="63">
        <v>3</v>
      </c>
      <c r="AM585" s="8"/>
      <c r="AN585" s="62">
        <v>73.5</v>
      </c>
      <c r="AO585" s="63">
        <v>5.92</v>
      </c>
      <c r="AP585" s="8"/>
      <c r="AQ585" s="45">
        <v>88.116241455080001</v>
      </c>
      <c r="AR585" s="63">
        <v>6.03</v>
      </c>
      <c r="AS585" s="8"/>
      <c r="AT585" s="62">
        <v>87.9</v>
      </c>
      <c r="AU585" s="63">
        <v>5.99</v>
      </c>
      <c r="AV585" s="8"/>
      <c r="AW585" s="62">
        <v>49.3</v>
      </c>
      <c r="AX585" s="63">
        <v>4.9000000000000004</v>
      </c>
      <c r="AY585" s="8"/>
      <c r="AZ585" s="62">
        <v>55.7</v>
      </c>
      <c r="BA585" s="63">
        <v>6.07</v>
      </c>
      <c r="BB585" s="8"/>
      <c r="BC585" s="45">
        <v>46.021564483639999</v>
      </c>
      <c r="BD585" s="63">
        <v>6.91</v>
      </c>
      <c r="BF585" s="62">
        <v>18.2</v>
      </c>
      <c r="BG585" s="63">
        <v>3.42</v>
      </c>
      <c r="BH585" s="8"/>
      <c r="BI585" s="62">
        <v>37.1</v>
      </c>
      <c r="BJ585" s="63">
        <v>4.95</v>
      </c>
      <c r="BL585" s="80">
        <v>33.519596099849998</v>
      </c>
      <c r="BM585" s="10">
        <v>5.560428142548</v>
      </c>
      <c r="BO585" s="80">
        <v>85.377395629879999</v>
      </c>
      <c r="BP585" s="10">
        <v>14.53877449036</v>
      </c>
      <c r="BR585" s="80">
        <v>82.798789978030001</v>
      </c>
      <c r="BS585" s="10">
        <v>14.571898460390001</v>
      </c>
      <c r="BU585" s="45">
        <v>75.444847106929998</v>
      </c>
      <c r="BV585" s="10">
        <v>14.46832275391</v>
      </c>
    </row>
    <row r="586" spans="1:74" x14ac:dyDescent="0.3">
      <c r="A586" s="62">
        <v>189</v>
      </c>
      <c r="B586" s="63">
        <v>12.1</v>
      </c>
      <c r="C586" s="8"/>
      <c r="D586" s="62">
        <v>67.400000000000006</v>
      </c>
      <c r="E586" s="63">
        <v>4.46</v>
      </c>
      <c r="F586" s="8"/>
      <c r="G586" s="62">
        <v>69.400000000000006</v>
      </c>
      <c r="H586" s="63">
        <v>4.51</v>
      </c>
      <c r="I586" s="8"/>
      <c r="J586" s="45">
        <v>69.85757446289</v>
      </c>
      <c r="K586" s="63">
        <v>4.55</v>
      </c>
      <c r="L586" s="8"/>
      <c r="M586" s="62">
        <v>57</v>
      </c>
      <c r="N586" s="63">
        <v>3.75</v>
      </c>
      <c r="O586" s="8"/>
      <c r="P586" s="62">
        <v>69.5</v>
      </c>
      <c r="Q586" s="63">
        <v>5</v>
      </c>
      <c r="R586" s="8"/>
      <c r="S586" s="45">
        <v>52.8630027771</v>
      </c>
      <c r="T586" s="63">
        <v>3.8</v>
      </c>
      <c r="U586" s="8"/>
      <c r="V586" s="62">
        <v>38.5</v>
      </c>
      <c r="W586" s="63">
        <v>2.85</v>
      </c>
      <c r="X586" s="8"/>
      <c r="Y586" s="62">
        <v>40.200000000000003</v>
      </c>
      <c r="Z586" s="63">
        <v>2.91</v>
      </c>
      <c r="AA586" s="8"/>
      <c r="AB586" s="45">
        <v>56.637393951420002</v>
      </c>
      <c r="AC586" s="63">
        <v>4.0199999999999996</v>
      </c>
      <c r="AD586" s="8"/>
      <c r="AE586" s="62">
        <v>54.4</v>
      </c>
      <c r="AF586" s="63">
        <v>3.9</v>
      </c>
      <c r="AG586" s="8"/>
      <c r="AH586" s="62">
        <v>0.96799999999999997</v>
      </c>
      <c r="AI586" s="63">
        <v>3.9</v>
      </c>
      <c r="AJ586" s="8"/>
      <c r="AK586" s="45">
        <v>34.294132232670002</v>
      </c>
      <c r="AL586" s="63">
        <v>2.9</v>
      </c>
      <c r="AM586" s="8"/>
      <c r="AN586" s="62">
        <v>72.2</v>
      </c>
      <c r="AO586" s="63">
        <v>5.82</v>
      </c>
      <c r="AP586" s="8"/>
      <c r="AQ586" s="45">
        <v>86.923370361330001</v>
      </c>
      <c r="AR586" s="63">
        <v>5.94</v>
      </c>
      <c r="AS586" s="8"/>
      <c r="AT586" s="62">
        <v>86.6</v>
      </c>
      <c r="AU586" s="63">
        <v>5.89</v>
      </c>
      <c r="AV586" s="8"/>
      <c r="AW586" s="62">
        <v>48.3</v>
      </c>
      <c r="AX586" s="63">
        <v>4.8099999999999996</v>
      </c>
      <c r="AY586" s="8"/>
      <c r="AZ586" s="62">
        <v>54.7</v>
      </c>
      <c r="BA586" s="63">
        <v>5.97</v>
      </c>
      <c r="BB586" s="8"/>
      <c r="BC586" s="45">
        <v>44.970783233639999</v>
      </c>
      <c r="BD586" s="63">
        <v>6.8</v>
      </c>
      <c r="BF586" s="62">
        <v>16.7</v>
      </c>
      <c r="BG586" s="63">
        <v>3.31</v>
      </c>
      <c r="BH586" s="8"/>
      <c r="BI586" s="62">
        <v>35.9</v>
      </c>
      <c r="BJ586" s="63">
        <v>4.84</v>
      </c>
      <c r="BL586" s="80">
        <v>31.931707382199999</v>
      </c>
      <c r="BM586" s="10">
        <v>5.443484783173</v>
      </c>
      <c r="BO586" s="80">
        <v>84.981887817379999</v>
      </c>
      <c r="BP586" s="10">
        <v>14.42219734192</v>
      </c>
      <c r="BR586" s="80">
        <v>82.418663024899999</v>
      </c>
      <c r="BS586" s="10">
        <v>14.45410060883</v>
      </c>
      <c r="BU586" s="45">
        <v>75.030052185060001</v>
      </c>
      <c r="BV586" s="10">
        <v>14.352355957029999</v>
      </c>
    </row>
    <row r="587" spans="1:74" x14ac:dyDescent="0.3">
      <c r="A587" s="62">
        <v>189</v>
      </c>
      <c r="B587" s="63">
        <v>12.1</v>
      </c>
      <c r="C587" s="8"/>
      <c r="D587" s="62">
        <v>65.900000000000006</v>
      </c>
      <c r="E587" s="63">
        <v>4.3600000000000003</v>
      </c>
      <c r="F587" s="8"/>
      <c r="G587" s="62">
        <v>67.8</v>
      </c>
      <c r="H587" s="63">
        <v>4.41</v>
      </c>
      <c r="I587" s="8"/>
      <c r="J587" s="45">
        <v>68.31069946289</v>
      </c>
      <c r="K587" s="63">
        <v>4.45</v>
      </c>
      <c r="L587" s="8"/>
      <c r="M587" s="62">
        <v>55.4</v>
      </c>
      <c r="N587" s="63">
        <v>3.65</v>
      </c>
      <c r="O587" s="8"/>
      <c r="P587" s="62">
        <v>68</v>
      </c>
      <c r="Q587" s="63">
        <v>4.91</v>
      </c>
      <c r="R587" s="8"/>
      <c r="S587" s="45">
        <v>51.3190574646</v>
      </c>
      <c r="T587" s="63">
        <v>3.7</v>
      </c>
      <c r="U587" s="8"/>
      <c r="V587" s="62">
        <v>37.4</v>
      </c>
      <c r="W587" s="63">
        <v>2.75</v>
      </c>
      <c r="X587" s="8"/>
      <c r="Y587" s="62">
        <v>38.6</v>
      </c>
      <c r="Z587" s="63">
        <v>2.81</v>
      </c>
      <c r="AA587" s="8"/>
      <c r="AB587" s="45">
        <v>55.149112701420002</v>
      </c>
      <c r="AC587" s="63">
        <v>3.92</v>
      </c>
      <c r="AD587" s="8"/>
      <c r="AE587" s="62">
        <v>53</v>
      </c>
      <c r="AF587" s="63">
        <v>3.8</v>
      </c>
      <c r="AG587" s="8"/>
      <c r="AH587" s="62">
        <v>0.96799999999999997</v>
      </c>
      <c r="AI587" s="63">
        <v>3.8</v>
      </c>
      <c r="AJ587" s="8"/>
      <c r="AK587" s="45">
        <v>32.942569732670002</v>
      </c>
      <c r="AL587" s="63">
        <v>2.8</v>
      </c>
      <c r="AM587" s="8"/>
      <c r="AN587" s="62">
        <v>71</v>
      </c>
      <c r="AO587" s="63">
        <v>5.72</v>
      </c>
      <c r="AP587" s="8"/>
      <c r="AQ587" s="45">
        <v>85.309112548830001</v>
      </c>
      <c r="AR587" s="63">
        <v>5.83</v>
      </c>
      <c r="AS587" s="8"/>
      <c r="AT587" s="62">
        <v>85.1</v>
      </c>
      <c r="AU587" s="63">
        <v>5.79</v>
      </c>
      <c r="AV587" s="8"/>
      <c r="AW587" s="62">
        <v>47.2</v>
      </c>
      <c r="AX587" s="63">
        <v>4.7300000000000004</v>
      </c>
      <c r="AY587" s="8"/>
      <c r="AZ587" s="62">
        <v>53.8</v>
      </c>
      <c r="BA587" s="63">
        <v>5.87</v>
      </c>
      <c r="BB587" s="8"/>
      <c r="BC587" s="45">
        <v>43.825275421139999</v>
      </c>
      <c r="BD587" s="63">
        <v>6.68</v>
      </c>
      <c r="BF587" s="62">
        <v>15.1</v>
      </c>
      <c r="BG587" s="63">
        <v>3.19</v>
      </c>
      <c r="BH587" s="8"/>
      <c r="BI587" s="62">
        <v>34.700000000000003</v>
      </c>
      <c r="BJ587" s="63">
        <v>4.72</v>
      </c>
      <c r="BL587" s="80">
        <v>30.320379257199999</v>
      </c>
      <c r="BM587" s="10">
        <v>5.3268465995790004</v>
      </c>
      <c r="BO587" s="80">
        <v>84.573684692379999</v>
      </c>
      <c r="BP587" s="10">
        <v>14.305681228639999</v>
      </c>
      <c r="BR587" s="80">
        <v>82.050987243649999</v>
      </c>
      <c r="BS587" s="10">
        <v>14.337462425229999</v>
      </c>
      <c r="BU587" s="45">
        <v>74.597923278810001</v>
      </c>
      <c r="BV587" s="10">
        <v>14.23480224609</v>
      </c>
    </row>
    <row r="588" spans="1:74" x14ac:dyDescent="0.3">
      <c r="A588" s="62">
        <v>188</v>
      </c>
      <c r="B588" s="63">
        <v>12</v>
      </c>
      <c r="C588" s="8"/>
      <c r="D588" s="62">
        <v>64.3</v>
      </c>
      <c r="E588" s="63">
        <v>4.26</v>
      </c>
      <c r="F588" s="8"/>
      <c r="G588" s="62">
        <v>66.2</v>
      </c>
      <c r="H588" s="63">
        <v>4.3099999999999996</v>
      </c>
      <c r="I588" s="8"/>
      <c r="J588" s="45">
        <v>66.70327758789</v>
      </c>
      <c r="K588" s="63">
        <v>4.3499999999999996</v>
      </c>
      <c r="L588" s="8"/>
      <c r="M588" s="62">
        <v>53.8</v>
      </c>
      <c r="N588" s="63">
        <v>3.55</v>
      </c>
      <c r="O588" s="8"/>
      <c r="P588" s="62">
        <v>66.5</v>
      </c>
      <c r="Q588" s="63">
        <v>4.8</v>
      </c>
      <c r="R588" s="8"/>
      <c r="S588" s="45">
        <v>50.1198387146</v>
      </c>
      <c r="T588" s="63">
        <v>3.6</v>
      </c>
      <c r="U588" s="8"/>
      <c r="V588" s="62">
        <v>35.700000000000003</v>
      </c>
      <c r="W588" s="63">
        <v>2.65</v>
      </c>
      <c r="X588" s="8"/>
      <c r="Y588" s="62">
        <v>37</v>
      </c>
      <c r="Z588" s="63">
        <v>2.71</v>
      </c>
      <c r="AA588" s="8"/>
      <c r="AB588" s="45">
        <v>53.629581451420002</v>
      </c>
      <c r="AC588" s="63">
        <v>3.82</v>
      </c>
      <c r="AD588" s="8"/>
      <c r="AE588" s="62">
        <v>51.4</v>
      </c>
      <c r="AF588" s="63">
        <v>3.7</v>
      </c>
      <c r="AG588" s="8"/>
      <c r="AH588" s="62">
        <v>0.96799999999999997</v>
      </c>
      <c r="AI588" s="63">
        <v>3.7</v>
      </c>
      <c r="AJ588" s="8"/>
      <c r="AK588" s="45">
        <v>31.616886138920002</v>
      </c>
      <c r="AL588" s="63">
        <v>2.7</v>
      </c>
      <c r="AM588" s="8"/>
      <c r="AN588" s="62">
        <v>69.7</v>
      </c>
      <c r="AO588" s="63">
        <v>5.62</v>
      </c>
      <c r="AP588" s="8"/>
      <c r="AQ588" s="45">
        <v>83.861358642580001</v>
      </c>
      <c r="AR588" s="63">
        <v>5.73</v>
      </c>
      <c r="AS588" s="8"/>
      <c r="AT588" s="62">
        <v>83.6</v>
      </c>
      <c r="AU588" s="63">
        <v>5.69</v>
      </c>
      <c r="AV588" s="8"/>
      <c r="AW588" s="62">
        <v>46.1</v>
      </c>
      <c r="AX588" s="63">
        <v>4.6500000000000004</v>
      </c>
      <c r="AY588" s="8"/>
      <c r="AZ588" s="62">
        <v>52.9</v>
      </c>
      <c r="BA588" s="63">
        <v>5.77</v>
      </c>
      <c r="BB588" s="8"/>
      <c r="BC588" s="45">
        <v>42.646076202389999</v>
      </c>
      <c r="BD588" s="63">
        <v>6.56</v>
      </c>
      <c r="BF588" s="62">
        <v>13.6</v>
      </c>
      <c r="BG588" s="63">
        <v>3.08</v>
      </c>
      <c r="BH588" s="8"/>
      <c r="BI588" s="62">
        <v>33.4</v>
      </c>
      <c r="BJ588" s="63">
        <v>4.5999999999999996</v>
      </c>
      <c r="BL588" s="80">
        <v>28.665105819699999</v>
      </c>
      <c r="BM588" s="10">
        <v>5.210086345673</v>
      </c>
      <c r="BO588" s="80">
        <v>84.153274536129999</v>
      </c>
      <c r="BP588" s="10">
        <v>14.18855476379</v>
      </c>
      <c r="BR588" s="80">
        <v>81.677940368649999</v>
      </c>
      <c r="BS588" s="10">
        <v>14.22186183929</v>
      </c>
      <c r="BU588" s="45">
        <v>74.172142028810001</v>
      </c>
      <c r="BV588" s="10">
        <v>14.11865234375</v>
      </c>
    </row>
    <row r="589" spans="1:74" x14ac:dyDescent="0.3">
      <c r="A589" s="62">
        <v>188</v>
      </c>
      <c r="B589" s="63">
        <v>12</v>
      </c>
      <c r="C589" s="8"/>
      <c r="D589" s="62">
        <v>62.7</v>
      </c>
      <c r="E589" s="63">
        <v>4.16</v>
      </c>
      <c r="F589" s="8"/>
      <c r="G589" s="62">
        <v>64.7</v>
      </c>
      <c r="H589" s="63">
        <v>4.21</v>
      </c>
      <c r="I589" s="8"/>
      <c r="J589" s="45">
        <v>65.12222290039</v>
      </c>
      <c r="K589" s="63">
        <v>4.25</v>
      </c>
      <c r="L589" s="8"/>
      <c r="M589" s="62">
        <v>52.2</v>
      </c>
      <c r="N589" s="63">
        <v>3.45</v>
      </c>
      <c r="O589" s="8"/>
      <c r="P589" s="62">
        <v>65.099999999999994</v>
      </c>
      <c r="Q589" s="63">
        <v>4.7</v>
      </c>
      <c r="R589" s="8"/>
      <c r="S589" s="45">
        <v>48.89571762085</v>
      </c>
      <c r="T589" s="63">
        <v>3.5</v>
      </c>
      <c r="U589" s="8"/>
      <c r="V589" s="62">
        <v>34.1</v>
      </c>
      <c r="W589" s="63">
        <v>2.5499999999999998</v>
      </c>
      <c r="X589" s="8"/>
      <c r="Y589" s="62">
        <v>35.4</v>
      </c>
      <c r="Z589" s="63">
        <v>2.61</v>
      </c>
      <c r="AA589" s="8"/>
      <c r="AB589" s="45">
        <v>52.076847076420002</v>
      </c>
      <c r="AC589" s="63">
        <v>3.72</v>
      </c>
      <c r="AD589" s="8"/>
      <c r="AE589" s="62">
        <v>49.9</v>
      </c>
      <c r="AF589" s="63">
        <v>3.6</v>
      </c>
      <c r="AG589" s="8"/>
      <c r="AH589" s="62">
        <v>0.96799999999999997</v>
      </c>
      <c r="AI589" s="63">
        <v>3.6</v>
      </c>
      <c r="AJ589" s="8"/>
      <c r="AK589" s="45">
        <v>30.239933013920002</v>
      </c>
      <c r="AL589" s="63">
        <v>2.6</v>
      </c>
      <c r="AM589" s="8"/>
      <c r="AN589" s="62">
        <v>68.5</v>
      </c>
      <c r="AO589" s="63">
        <v>5.52</v>
      </c>
      <c r="AP589" s="8"/>
      <c r="AQ589" s="45">
        <v>82.485870361330001</v>
      </c>
      <c r="AR589" s="63">
        <v>5.63</v>
      </c>
      <c r="AS589" s="8"/>
      <c r="AT589" s="62">
        <v>82.2</v>
      </c>
      <c r="AU589" s="63">
        <v>5.59</v>
      </c>
      <c r="AV589" s="8"/>
      <c r="AW589" s="62">
        <v>45</v>
      </c>
      <c r="AX589" s="63">
        <v>4.5599999999999996</v>
      </c>
      <c r="AY589" s="8"/>
      <c r="AZ589" s="62">
        <v>51.9</v>
      </c>
      <c r="BA589" s="63">
        <v>5.67</v>
      </c>
      <c r="BB589" s="8"/>
      <c r="BC589" s="45">
        <v>41.419025421139999</v>
      </c>
      <c r="BD589" s="63">
        <v>6.45</v>
      </c>
      <c r="BF589" s="62">
        <v>12</v>
      </c>
      <c r="BG589" s="63">
        <v>2.96</v>
      </c>
      <c r="BH589" s="8"/>
      <c r="BI589" s="62">
        <v>32.200000000000003</v>
      </c>
      <c r="BJ589" s="63">
        <v>4.49</v>
      </c>
      <c r="BL589" s="80">
        <v>27.046941757199999</v>
      </c>
      <c r="BM589" s="10">
        <v>5.0934481620790004</v>
      </c>
      <c r="BO589" s="80">
        <v>83.726516723629999</v>
      </c>
      <c r="BP589" s="10">
        <v>14.07216072083</v>
      </c>
      <c r="BR589" s="80">
        <v>81.288291931149999</v>
      </c>
      <c r="BS589" s="10">
        <v>14.10436916351</v>
      </c>
      <c r="BU589" s="45">
        <v>73.746604919429998</v>
      </c>
      <c r="BV589" s="10">
        <v>14.002624511720001</v>
      </c>
    </row>
    <row r="590" spans="1:74" x14ac:dyDescent="0.3">
      <c r="A590" s="62">
        <v>187</v>
      </c>
      <c r="B590" s="63">
        <v>11.9</v>
      </c>
      <c r="C590" s="8"/>
      <c r="D590" s="62">
        <v>61.1</v>
      </c>
      <c r="E590" s="63">
        <v>4.0599999999999996</v>
      </c>
      <c r="F590" s="8"/>
      <c r="G590" s="62">
        <v>63.1</v>
      </c>
      <c r="H590" s="63">
        <v>4.1100000000000003</v>
      </c>
      <c r="I590" s="8"/>
      <c r="J590" s="45">
        <v>63.54019165039</v>
      </c>
      <c r="K590" s="63">
        <v>4.1500000000000004</v>
      </c>
      <c r="L590" s="8"/>
      <c r="M590" s="62">
        <v>50.5</v>
      </c>
      <c r="N590" s="63">
        <v>3.35</v>
      </c>
      <c r="O590" s="8"/>
      <c r="P590" s="62">
        <v>63.8</v>
      </c>
      <c r="Q590" s="63">
        <v>4.5999999999999996</v>
      </c>
      <c r="R590" s="8"/>
      <c r="S590" s="45">
        <v>47.25899887085</v>
      </c>
      <c r="T590" s="63">
        <v>3.4</v>
      </c>
      <c r="U590" s="8"/>
      <c r="V590" s="62">
        <v>32.6</v>
      </c>
      <c r="W590" s="63">
        <v>2.4500000000000002</v>
      </c>
      <c r="X590" s="8"/>
      <c r="Y590" s="62">
        <v>33.799999999999997</v>
      </c>
      <c r="Z590" s="63">
        <v>2.5099999999999998</v>
      </c>
      <c r="AA590" s="8"/>
      <c r="AB590" s="45">
        <v>50.529972076420002</v>
      </c>
      <c r="AC590" s="63">
        <v>3.62</v>
      </c>
      <c r="AD590" s="8"/>
      <c r="AE590" s="62">
        <v>48.3</v>
      </c>
      <c r="AF590" s="63">
        <v>3.5</v>
      </c>
      <c r="AG590" s="8"/>
      <c r="AH590" s="62">
        <v>0.96799999999999997</v>
      </c>
      <c r="AI590" s="63">
        <v>3.5</v>
      </c>
      <c r="AJ590" s="8"/>
      <c r="AK590" s="45">
        <v>28.908878326420002</v>
      </c>
      <c r="AL590" s="63">
        <v>2.5</v>
      </c>
      <c r="AM590" s="8"/>
      <c r="AN590" s="62">
        <v>67.2</v>
      </c>
      <c r="AO590" s="63">
        <v>5.42</v>
      </c>
      <c r="AP590" s="8"/>
      <c r="AQ590" s="45">
        <v>80.886260986330001</v>
      </c>
      <c r="AR590" s="63">
        <v>5.53</v>
      </c>
      <c r="AS590" s="8"/>
      <c r="AT590" s="62">
        <v>80.7</v>
      </c>
      <c r="AU590" s="63">
        <v>5.49</v>
      </c>
      <c r="AV590" s="8"/>
      <c r="AW590" s="62">
        <v>43.8</v>
      </c>
      <c r="AX590" s="63">
        <v>4.4800000000000004</v>
      </c>
      <c r="AY590" s="8"/>
      <c r="AZ590" s="62">
        <v>50.9</v>
      </c>
      <c r="BA590" s="63">
        <v>5.57</v>
      </c>
      <c r="BB590" s="8"/>
      <c r="BC590" s="45">
        <v>40.150959014889999</v>
      </c>
      <c r="BD590" s="63">
        <v>6.33</v>
      </c>
      <c r="BF590" s="62">
        <v>10.5</v>
      </c>
      <c r="BG590" s="63">
        <v>2.84</v>
      </c>
      <c r="BH590" s="8"/>
      <c r="BI590" s="62">
        <v>30.9</v>
      </c>
      <c r="BJ590" s="63">
        <v>4.37</v>
      </c>
      <c r="BL590" s="80">
        <v>25.451238632199999</v>
      </c>
      <c r="BM590" s="10">
        <v>4.9768710136410004</v>
      </c>
      <c r="BO590" s="80">
        <v>83.311576843259999</v>
      </c>
      <c r="BP590" s="10">
        <v>13.95581531525</v>
      </c>
      <c r="BR590" s="80">
        <v>80.897666931149999</v>
      </c>
      <c r="BS590" s="10">
        <v>13.98828029633</v>
      </c>
      <c r="BU590" s="45">
        <v>73.313987731929998</v>
      </c>
      <c r="BV590" s="10">
        <v>13.88531494141</v>
      </c>
    </row>
    <row r="591" spans="1:74" x14ac:dyDescent="0.3">
      <c r="A591" s="62">
        <v>186</v>
      </c>
      <c r="B591" s="63">
        <v>11.9</v>
      </c>
      <c r="C591" s="8"/>
      <c r="D591" s="62">
        <v>59.5</v>
      </c>
      <c r="E591" s="63">
        <v>3.96</v>
      </c>
      <c r="F591" s="8"/>
      <c r="G591" s="62">
        <v>61.4</v>
      </c>
      <c r="H591" s="63">
        <v>4.01</v>
      </c>
      <c r="I591" s="8"/>
      <c r="J591" s="45">
        <v>61.93276977539</v>
      </c>
      <c r="K591" s="63">
        <v>4.05</v>
      </c>
      <c r="L591" s="8"/>
      <c r="M591" s="62">
        <v>48.9</v>
      </c>
      <c r="N591" s="63">
        <v>3.25</v>
      </c>
      <c r="O591" s="8"/>
      <c r="P591" s="62">
        <v>62.9</v>
      </c>
      <c r="Q591" s="63">
        <v>4.5</v>
      </c>
      <c r="R591" s="8"/>
      <c r="S591" s="45">
        <v>45.69259262085</v>
      </c>
      <c r="T591" s="63">
        <v>3.3</v>
      </c>
      <c r="U591" s="8"/>
      <c r="V591" s="62">
        <v>31.1</v>
      </c>
      <c r="W591" s="63">
        <v>2.35</v>
      </c>
      <c r="X591" s="8"/>
      <c r="Y591" s="62">
        <v>32.1</v>
      </c>
      <c r="Z591" s="63">
        <v>2.41</v>
      </c>
      <c r="AA591" s="8"/>
      <c r="AB591" s="45">
        <v>48.999698638920002</v>
      </c>
      <c r="AC591" s="63">
        <v>3.52</v>
      </c>
      <c r="AD591" s="8"/>
      <c r="AE591" s="62">
        <v>46.8</v>
      </c>
      <c r="AF591" s="63">
        <v>3.4</v>
      </c>
      <c r="AG591" s="8"/>
      <c r="AH591" s="62">
        <v>0.96799999999999997</v>
      </c>
      <c r="AI591" s="63">
        <v>3.4</v>
      </c>
      <c r="AJ591" s="8"/>
      <c r="AK591" s="45">
        <v>27.578800201420002</v>
      </c>
      <c r="AL591" s="63">
        <v>2.4</v>
      </c>
      <c r="AM591" s="8"/>
      <c r="AN591" s="62">
        <v>66</v>
      </c>
      <c r="AO591" s="63">
        <v>5.32</v>
      </c>
      <c r="AP591" s="8"/>
      <c r="AQ591" s="45">
        <v>79.568878173830001</v>
      </c>
      <c r="AR591" s="63">
        <v>5.43</v>
      </c>
      <c r="AS591" s="8"/>
      <c r="AT591" s="62">
        <v>79.400000000000006</v>
      </c>
      <c r="AU591" s="63">
        <v>5.39</v>
      </c>
      <c r="AV591" s="8"/>
      <c r="AW591" s="62">
        <v>42.6</v>
      </c>
      <c r="AX591" s="63">
        <v>4.4000000000000004</v>
      </c>
      <c r="AY591" s="8"/>
      <c r="AZ591" s="62">
        <v>50.3</v>
      </c>
      <c r="BA591" s="63">
        <v>5.47</v>
      </c>
      <c r="BB591" s="8"/>
      <c r="BC591" s="45">
        <v>38.899982452389999</v>
      </c>
      <c r="BD591" s="63">
        <v>6.21</v>
      </c>
      <c r="BF591" s="62">
        <v>9</v>
      </c>
      <c r="BG591" s="63">
        <v>2.73</v>
      </c>
      <c r="BH591" s="8"/>
      <c r="BI591" s="62">
        <v>29.7</v>
      </c>
      <c r="BJ591" s="63">
        <v>4.25</v>
      </c>
      <c r="BL591" s="80">
        <v>23.962957382199999</v>
      </c>
      <c r="BM591" s="10">
        <v>4.8604159355160004</v>
      </c>
      <c r="BO591" s="80">
        <v>82.868217468259999</v>
      </c>
      <c r="BP591" s="10">
        <v>13.838444709779999</v>
      </c>
      <c r="BR591" s="80">
        <v>80.508262634280001</v>
      </c>
      <c r="BS591" s="10">
        <v>13.87200832367</v>
      </c>
      <c r="BU591" s="45">
        <v>72.900901794429998</v>
      </c>
      <c r="BV591" s="10">
        <v>13.76879882813</v>
      </c>
    </row>
    <row r="592" spans="1:74" x14ac:dyDescent="0.3">
      <c r="A592" s="62">
        <v>186</v>
      </c>
      <c r="B592" s="63">
        <v>11.8</v>
      </c>
      <c r="C592" s="8"/>
      <c r="D592" s="62">
        <v>57.9</v>
      </c>
      <c r="E592" s="63">
        <v>3.86</v>
      </c>
      <c r="F592" s="8"/>
      <c r="G592" s="62">
        <v>59.8</v>
      </c>
      <c r="H592" s="63">
        <v>3.91</v>
      </c>
      <c r="I592" s="8"/>
      <c r="J592" s="45">
        <v>60.30191040039</v>
      </c>
      <c r="K592" s="63">
        <v>3.95</v>
      </c>
      <c r="L592" s="8"/>
      <c r="M592" s="62">
        <v>47.2</v>
      </c>
      <c r="N592" s="63">
        <v>3.15</v>
      </c>
      <c r="O592" s="8"/>
      <c r="P592" s="62">
        <v>61.2</v>
      </c>
      <c r="Q592" s="63">
        <v>4.4000000000000004</v>
      </c>
      <c r="R592" s="8"/>
      <c r="S592" s="45">
        <v>44.15743637085</v>
      </c>
      <c r="T592" s="63">
        <v>3.2</v>
      </c>
      <c r="U592" s="8"/>
      <c r="V592" s="62">
        <v>29.7</v>
      </c>
      <c r="W592" s="63">
        <v>2.25</v>
      </c>
      <c r="X592" s="8"/>
      <c r="Y592" s="62">
        <v>30.5</v>
      </c>
      <c r="Z592" s="63">
        <v>2.31</v>
      </c>
      <c r="AA592" s="8"/>
      <c r="AB592" s="45">
        <v>47.431339263920002</v>
      </c>
      <c r="AC592" s="63">
        <v>3.42</v>
      </c>
      <c r="AD592" s="8"/>
      <c r="AE592" s="62">
        <v>45.2</v>
      </c>
      <c r="AF592" s="63">
        <v>3.3</v>
      </c>
      <c r="AG592" s="8"/>
      <c r="AH592" s="62">
        <v>0.96799999999999997</v>
      </c>
      <c r="AI592" s="63">
        <v>3.3</v>
      </c>
      <c r="AJ592" s="8"/>
      <c r="AK592" s="45">
        <v>26.228214263920002</v>
      </c>
      <c r="AL592" s="63">
        <v>2.2999999999999998</v>
      </c>
      <c r="AM592" s="8"/>
      <c r="AN592" s="62">
        <v>64.7</v>
      </c>
      <c r="AO592" s="63">
        <v>5.22</v>
      </c>
      <c r="AP592" s="8"/>
      <c r="AQ592" s="45">
        <v>77.985870361330001</v>
      </c>
      <c r="AR592" s="63">
        <v>5.33</v>
      </c>
      <c r="AS592" s="8"/>
      <c r="AT592" s="62">
        <v>77.8</v>
      </c>
      <c r="AU592" s="63">
        <v>5.29</v>
      </c>
      <c r="AV592" s="8"/>
      <c r="AW592" s="62">
        <v>41.4</v>
      </c>
      <c r="AX592" s="63">
        <v>4.3099999999999996</v>
      </c>
      <c r="AY592" s="8"/>
      <c r="AZ592" s="62">
        <v>49.5</v>
      </c>
      <c r="BA592" s="63">
        <v>5.37</v>
      </c>
      <c r="BB592" s="8"/>
      <c r="BC592" s="45">
        <v>37.663654327389999</v>
      </c>
      <c r="BD592" s="63">
        <v>6.1</v>
      </c>
      <c r="BF592" s="62">
        <v>7.6</v>
      </c>
      <c r="BG592" s="63">
        <v>2.61</v>
      </c>
      <c r="BH592" s="8"/>
      <c r="BI592" s="62">
        <v>28.4</v>
      </c>
      <c r="BJ592" s="63">
        <v>4.1399999999999997</v>
      </c>
      <c r="BL592" s="80">
        <v>22.498113632199999</v>
      </c>
      <c r="BM592" s="10">
        <v>4.743899822235</v>
      </c>
      <c r="BO592" s="80">
        <v>82.429496765140001</v>
      </c>
      <c r="BP592" s="10">
        <v>13.721684455869999</v>
      </c>
      <c r="BR592" s="80">
        <v>80.115684509280001</v>
      </c>
      <c r="BS592" s="10">
        <v>13.75469875336</v>
      </c>
      <c r="BU592" s="45">
        <v>72.466331481929998</v>
      </c>
      <c r="BV592" s="10">
        <v>13.65258789063</v>
      </c>
    </row>
    <row r="593" spans="1:74" x14ac:dyDescent="0.3">
      <c r="A593" s="62">
        <v>185</v>
      </c>
      <c r="B593" s="63">
        <v>11.8</v>
      </c>
      <c r="C593" s="8"/>
      <c r="D593" s="62">
        <v>56.3</v>
      </c>
      <c r="E593" s="63">
        <v>3.76</v>
      </c>
      <c r="F593" s="8"/>
      <c r="G593" s="62">
        <v>58.2</v>
      </c>
      <c r="H593" s="63">
        <v>3.81</v>
      </c>
      <c r="I593" s="8"/>
      <c r="J593" s="45">
        <v>58.68081665039</v>
      </c>
      <c r="K593" s="63">
        <v>3.85</v>
      </c>
      <c r="L593" s="8"/>
      <c r="M593" s="62">
        <v>45.5</v>
      </c>
      <c r="N593" s="63">
        <v>3.05</v>
      </c>
      <c r="O593" s="8"/>
      <c r="P593" s="62">
        <v>59.7</v>
      </c>
      <c r="Q593" s="63">
        <v>4.3</v>
      </c>
      <c r="R593" s="8"/>
      <c r="S593" s="45">
        <v>42.60567855835</v>
      </c>
      <c r="T593" s="63">
        <v>3.1</v>
      </c>
      <c r="U593" s="8"/>
      <c r="V593" s="62">
        <v>28.1</v>
      </c>
      <c r="W593" s="63">
        <v>2.15</v>
      </c>
      <c r="X593" s="8"/>
      <c r="Y593" s="62">
        <v>28.9</v>
      </c>
      <c r="Z593" s="63">
        <v>2.21</v>
      </c>
      <c r="AA593" s="8"/>
      <c r="AB593" s="45">
        <v>45.864933013920002</v>
      </c>
      <c r="AC593" s="63">
        <v>3.32</v>
      </c>
      <c r="AD593" s="8"/>
      <c r="AE593" s="62">
        <v>43.7</v>
      </c>
      <c r="AF593" s="63">
        <v>3.2</v>
      </c>
      <c r="AG593" s="8"/>
      <c r="AH593" s="62">
        <v>0.96799999999999997</v>
      </c>
      <c r="AI593" s="63">
        <v>3.2</v>
      </c>
      <c r="AJ593" s="8"/>
      <c r="AK593" s="45">
        <v>24.932315826420002</v>
      </c>
      <c r="AL593" s="63">
        <v>2.2000000000000002</v>
      </c>
      <c r="AM593" s="8"/>
      <c r="AN593" s="62">
        <v>63.4</v>
      </c>
      <c r="AO593" s="63">
        <v>5.12</v>
      </c>
      <c r="AP593" s="8"/>
      <c r="AQ593" s="45">
        <v>76.586944580080001</v>
      </c>
      <c r="AR593" s="63">
        <v>5.23</v>
      </c>
      <c r="AS593" s="8"/>
      <c r="AT593" s="62">
        <v>76.5</v>
      </c>
      <c r="AU593" s="63">
        <v>5.19</v>
      </c>
      <c r="AV593" s="8"/>
      <c r="AW593" s="62">
        <v>40.200000000000003</v>
      </c>
      <c r="AX593" s="63">
        <v>4.2300000000000004</v>
      </c>
      <c r="AY593" s="8"/>
      <c r="AZ593" s="62">
        <v>48.7</v>
      </c>
      <c r="BA593" s="63">
        <v>5.27</v>
      </c>
      <c r="BB593" s="8"/>
      <c r="BC593" s="45">
        <v>36.317951202389999</v>
      </c>
      <c r="BD593" s="63">
        <v>5.98</v>
      </c>
      <c r="BF593" s="62">
        <v>6.29</v>
      </c>
      <c r="BG593" s="63">
        <v>2.4900000000000002</v>
      </c>
      <c r="BH593" s="8"/>
      <c r="BI593" s="62">
        <v>27</v>
      </c>
      <c r="BJ593" s="63">
        <v>4.0199999999999996</v>
      </c>
      <c r="BL593" s="80">
        <v>20.990301132199999</v>
      </c>
      <c r="BM593" s="10">
        <v>4.6270174980160004</v>
      </c>
      <c r="BO593" s="80">
        <v>82.000785827640001</v>
      </c>
      <c r="BP593" s="10">
        <v>13.605717659</v>
      </c>
      <c r="BR593" s="80">
        <v>79.734580993649999</v>
      </c>
      <c r="BS593" s="10">
        <v>13.63793849945</v>
      </c>
      <c r="BU593" s="45">
        <v>72.029319763179998</v>
      </c>
      <c r="BV593" s="10">
        <v>13.53540039063</v>
      </c>
    </row>
    <row r="594" spans="1:74" x14ac:dyDescent="0.3">
      <c r="A594" s="62">
        <v>185</v>
      </c>
      <c r="B594" s="63">
        <v>11.7</v>
      </c>
      <c r="C594" s="8"/>
      <c r="D594" s="62">
        <v>54.7</v>
      </c>
      <c r="E594" s="63">
        <v>3.66</v>
      </c>
      <c r="F594" s="8"/>
      <c r="G594" s="62">
        <v>56.5</v>
      </c>
      <c r="H594" s="63">
        <v>3.71</v>
      </c>
      <c r="I594" s="8"/>
      <c r="J594" s="45">
        <v>57.06362915039</v>
      </c>
      <c r="K594" s="63">
        <v>3.75</v>
      </c>
      <c r="L594" s="8"/>
      <c r="M594" s="62">
        <v>43.9</v>
      </c>
      <c r="N594" s="63">
        <v>2.95</v>
      </c>
      <c r="O594" s="8"/>
      <c r="P594" s="62">
        <v>58.1</v>
      </c>
      <c r="Q594" s="63">
        <v>4.2</v>
      </c>
      <c r="R594" s="8"/>
      <c r="S594" s="45">
        <v>41.05685043335</v>
      </c>
      <c r="T594" s="63">
        <v>3</v>
      </c>
      <c r="U594" s="8"/>
      <c r="V594" s="62">
        <v>26.4</v>
      </c>
      <c r="W594" s="63">
        <v>2.0499999999999998</v>
      </c>
      <c r="X594" s="8"/>
      <c r="Y594" s="62">
        <v>27.3</v>
      </c>
      <c r="Z594" s="63">
        <v>2.11</v>
      </c>
      <c r="AA594" s="8"/>
      <c r="AB594" s="45">
        <v>44.309268951420002</v>
      </c>
      <c r="AC594" s="63">
        <v>3.22</v>
      </c>
      <c r="AD594" s="8"/>
      <c r="AE594" s="62">
        <v>42.1</v>
      </c>
      <c r="AF594" s="63">
        <v>3.1</v>
      </c>
      <c r="AG594" s="8"/>
      <c r="AH594" s="62">
        <v>0.96799999999999997</v>
      </c>
      <c r="AI594" s="63">
        <v>3.1</v>
      </c>
      <c r="AJ594" s="8"/>
      <c r="AK594" s="45">
        <v>23.605167388920002</v>
      </c>
      <c r="AL594" s="63">
        <v>2.1</v>
      </c>
      <c r="AM594" s="8"/>
      <c r="AN594" s="62">
        <v>62.1</v>
      </c>
      <c r="AO594" s="63">
        <v>5.0199999999999996</v>
      </c>
      <c r="AP594" s="8"/>
      <c r="AQ594" s="45">
        <v>75.062530517580001</v>
      </c>
      <c r="AR594" s="63">
        <v>5.13</v>
      </c>
      <c r="AS594" s="8"/>
      <c r="AT594" s="62">
        <v>74.8</v>
      </c>
      <c r="AU594" s="63">
        <v>5.09</v>
      </c>
      <c r="AV594" s="8"/>
      <c r="AW594" s="62">
        <v>39</v>
      </c>
      <c r="AX594" s="63">
        <v>4.1500000000000004</v>
      </c>
      <c r="AY594" s="8"/>
      <c r="AZ594" s="62">
        <v>47.6</v>
      </c>
      <c r="BA594" s="63">
        <v>5.17</v>
      </c>
      <c r="BB594" s="8"/>
      <c r="BC594" s="45">
        <v>34.964435577389999</v>
      </c>
      <c r="BD594" s="63">
        <v>5.86</v>
      </c>
      <c r="BF594" s="62">
        <v>5.16</v>
      </c>
      <c r="BG594" s="63">
        <v>2.38</v>
      </c>
      <c r="BH594" s="8"/>
      <c r="BI594" s="62">
        <v>25.6</v>
      </c>
      <c r="BJ594" s="63">
        <v>3.9</v>
      </c>
      <c r="BL594" s="80">
        <v>19.506902694699999</v>
      </c>
      <c r="BM594" s="10">
        <v>4.5104403495790004</v>
      </c>
      <c r="BO594" s="80">
        <v>81.566215515140001</v>
      </c>
      <c r="BP594" s="10">
        <v>13.48816394806</v>
      </c>
      <c r="BR594" s="80">
        <v>79.366416931149999</v>
      </c>
      <c r="BS594" s="10">
        <v>13.521605491640001</v>
      </c>
      <c r="BU594" s="45">
        <v>71.595970153810001</v>
      </c>
      <c r="BV594" s="10">
        <v>13.418823242189999</v>
      </c>
    </row>
    <row r="595" spans="1:74" x14ac:dyDescent="0.3">
      <c r="A595" s="62">
        <v>184</v>
      </c>
      <c r="B595" s="63">
        <v>11.7</v>
      </c>
      <c r="C595" s="8"/>
      <c r="D595" s="62">
        <v>53.1</v>
      </c>
      <c r="E595" s="63">
        <v>3.56</v>
      </c>
      <c r="F595" s="8"/>
      <c r="G595" s="62">
        <v>54.9</v>
      </c>
      <c r="H595" s="63">
        <v>3.61</v>
      </c>
      <c r="I595" s="8"/>
      <c r="J595" s="45">
        <v>55.42007446289</v>
      </c>
      <c r="K595" s="63">
        <v>3.65</v>
      </c>
      <c r="L595" s="8"/>
      <c r="M595" s="62">
        <v>42.2</v>
      </c>
      <c r="N595" s="63">
        <v>2.85</v>
      </c>
      <c r="O595" s="8"/>
      <c r="P595" s="62">
        <v>56.6</v>
      </c>
      <c r="Q595" s="63">
        <v>4.0999999999999996</v>
      </c>
      <c r="R595" s="8"/>
      <c r="S595" s="45">
        <v>39.8932762146</v>
      </c>
      <c r="T595" s="63">
        <v>2.9</v>
      </c>
      <c r="U595" s="8"/>
      <c r="V595" s="62">
        <v>24.8</v>
      </c>
      <c r="W595" s="63">
        <v>1.95</v>
      </c>
      <c r="X595" s="8"/>
      <c r="Y595" s="62">
        <v>25.7</v>
      </c>
      <c r="Z595" s="63">
        <v>2.0099999999999998</v>
      </c>
      <c r="AA595" s="8"/>
      <c r="AB595" s="45">
        <v>42.743839263920002</v>
      </c>
      <c r="AC595" s="63">
        <v>3.12</v>
      </c>
      <c r="AD595" s="8"/>
      <c r="AE595" s="62">
        <v>40.6</v>
      </c>
      <c r="AF595" s="63">
        <v>3</v>
      </c>
      <c r="AG595" s="8"/>
      <c r="AH595" s="62">
        <v>0.96799999999999997</v>
      </c>
      <c r="AI595" s="63">
        <v>3</v>
      </c>
      <c r="AJ595" s="8"/>
      <c r="AK595" s="45">
        <v>22.247745513920002</v>
      </c>
      <c r="AL595" s="63">
        <v>2</v>
      </c>
      <c r="AM595" s="8"/>
      <c r="AN595" s="62">
        <v>60.9</v>
      </c>
      <c r="AO595" s="63">
        <v>4.92</v>
      </c>
      <c r="AP595" s="8"/>
      <c r="AQ595" s="45">
        <v>73.548858642580001</v>
      </c>
      <c r="AR595" s="63">
        <v>5.03</v>
      </c>
      <c r="AS595" s="8"/>
      <c r="AT595" s="62">
        <v>73.5</v>
      </c>
      <c r="AU595" s="63">
        <v>4.99</v>
      </c>
      <c r="AV595" s="8"/>
      <c r="AW595" s="62">
        <v>37.799999999999997</v>
      </c>
      <c r="AX595" s="63">
        <v>4.0599999999999996</v>
      </c>
      <c r="AY595" s="8"/>
      <c r="AZ595" s="62">
        <v>46.5</v>
      </c>
      <c r="BA595" s="63">
        <v>5.07</v>
      </c>
      <c r="BB595" s="8"/>
      <c r="BC595" s="45">
        <v>33.633380889889999</v>
      </c>
      <c r="BD595" s="63">
        <v>5.75</v>
      </c>
      <c r="BF595" s="62">
        <v>4.1399999999999997</v>
      </c>
      <c r="BG595" s="63">
        <v>2.2599999999999998</v>
      </c>
      <c r="BH595" s="8"/>
      <c r="BI595" s="62">
        <v>24.2</v>
      </c>
      <c r="BJ595" s="63">
        <v>3.79</v>
      </c>
      <c r="BL595" s="80">
        <v>18.012762069699999</v>
      </c>
      <c r="BM595" s="10">
        <v>4.394168376923</v>
      </c>
      <c r="BO595" s="80">
        <v>81.121147155759999</v>
      </c>
      <c r="BP595" s="10">
        <v>13.37170886993</v>
      </c>
      <c r="BR595" s="80">
        <v>79.003135681149999</v>
      </c>
      <c r="BS595" s="10">
        <v>13.40472316742</v>
      </c>
      <c r="BU595" s="45">
        <v>71.147483825679998</v>
      </c>
      <c r="BV595" s="10">
        <v>13.30200195313</v>
      </c>
    </row>
    <row r="596" spans="1:74" x14ac:dyDescent="0.3">
      <c r="A596" s="62">
        <v>183</v>
      </c>
      <c r="B596" s="63">
        <v>11.6</v>
      </c>
      <c r="C596" s="8"/>
      <c r="D596" s="62">
        <v>51.5</v>
      </c>
      <c r="E596" s="63">
        <v>3.46</v>
      </c>
      <c r="F596" s="8"/>
      <c r="G596" s="62">
        <v>53.2</v>
      </c>
      <c r="H596" s="63">
        <v>3.51</v>
      </c>
      <c r="I596" s="8"/>
      <c r="J596" s="45">
        <v>53.79214477539</v>
      </c>
      <c r="K596" s="63">
        <v>3.55</v>
      </c>
      <c r="L596" s="8"/>
      <c r="M596" s="62">
        <v>40.5</v>
      </c>
      <c r="N596" s="63">
        <v>2.75</v>
      </c>
      <c r="O596" s="8"/>
      <c r="P596" s="62">
        <v>55.1</v>
      </c>
      <c r="Q596" s="63">
        <v>4</v>
      </c>
      <c r="R596" s="8"/>
      <c r="S596" s="45">
        <v>38.3053855896</v>
      </c>
      <c r="T596" s="63">
        <v>2.8</v>
      </c>
      <c r="U596" s="8"/>
      <c r="V596" s="62">
        <v>23.4</v>
      </c>
      <c r="W596" s="63">
        <v>1.85</v>
      </c>
      <c r="X596" s="8"/>
      <c r="Y596" s="62">
        <v>24.1</v>
      </c>
      <c r="Z596" s="63">
        <v>1.91</v>
      </c>
      <c r="AA596" s="8"/>
      <c r="AB596" s="45">
        <v>41.158878326420002</v>
      </c>
      <c r="AC596" s="63">
        <v>3.02</v>
      </c>
      <c r="AD596" s="8"/>
      <c r="AE596" s="62">
        <v>39</v>
      </c>
      <c r="AF596" s="63">
        <v>2.9</v>
      </c>
      <c r="AG596" s="8"/>
      <c r="AH596" s="62">
        <v>0.96799999999999997</v>
      </c>
      <c r="AI596" s="63">
        <v>2.9</v>
      </c>
      <c r="AJ596" s="8"/>
      <c r="AK596" s="45">
        <v>20.880558013920002</v>
      </c>
      <c r="AL596" s="63">
        <v>1.9</v>
      </c>
      <c r="AM596" s="8"/>
      <c r="AN596" s="62">
        <v>59.5</v>
      </c>
      <c r="AO596" s="63">
        <v>4.82</v>
      </c>
      <c r="AP596" s="8"/>
      <c r="AQ596" s="45">
        <v>72.111358642580001</v>
      </c>
      <c r="AR596" s="63">
        <v>4.93</v>
      </c>
      <c r="AS596" s="8"/>
      <c r="AT596" s="62">
        <v>71.900000000000006</v>
      </c>
      <c r="AU596" s="63">
        <v>4.8899999999999997</v>
      </c>
      <c r="AV596" s="8"/>
      <c r="AW596" s="62">
        <v>36.5</v>
      </c>
      <c r="AX596" s="63">
        <v>3.98</v>
      </c>
      <c r="AY596" s="8"/>
      <c r="AZ596" s="62">
        <v>45.4</v>
      </c>
      <c r="BA596" s="63">
        <v>4.97</v>
      </c>
      <c r="BB596" s="8"/>
      <c r="BC596" s="45">
        <v>32.226154327389999</v>
      </c>
      <c r="BD596" s="63">
        <v>5.63</v>
      </c>
      <c r="BF596" s="62">
        <v>3.17</v>
      </c>
      <c r="BG596" s="63">
        <v>2.14</v>
      </c>
      <c r="BH596" s="8"/>
      <c r="BI596" s="62">
        <v>22.7</v>
      </c>
      <c r="BJ596" s="63">
        <v>3.67</v>
      </c>
      <c r="BL596" s="80">
        <v>16.477605819699999</v>
      </c>
      <c r="BM596" s="10">
        <v>4.27685880661</v>
      </c>
      <c r="BO596" s="80">
        <v>80.689994812009999</v>
      </c>
      <c r="BP596" s="10">
        <v>13.25598621368</v>
      </c>
      <c r="BR596" s="80">
        <v>78.602745056149999</v>
      </c>
      <c r="BS596" s="10">
        <v>13.28790187836</v>
      </c>
      <c r="BU596" s="45">
        <v>70.679222106929998</v>
      </c>
      <c r="BV596" s="10">
        <v>13.185241699220001</v>
      </c>
    </row>
    <row r="597" spans="1:74" x14ac:dyDescent="0.3">
      <c r="A597" s="62">
        <v>183</v>
      </c>
      <c r="B597" s="63">
        <v>11.6</v>
      </c>
      <c r="C597" s="8"/>
      <c r="D597" s="62">
        <v>50</v>
      </c>
      <c r="E597" s="63">
        <v>3.36</v>
      </c>
      <c r="F597" s="8"/>
      <c r="G597" s="62">
        <v>51.6</v>
      </c>
      <c r="H597" s="63">
        <v>3.41</v>
      </c>
      <c r="I597" s="8"/>
      <c r="J597" s="45">
        <v>52.17202758789</v>
      </c>
      <c r="K597" s="63">
        <v>3.45</v>
      </c>
      <c r="L597" s="8"/>
      <c r="M597" s="62">
        <v>38.799999999999997</v>
      </c>
      <c r="N597" s="63">
        <v>2.65</v>
      </c>
      <c r="O597" s="8"/>
      <c r="P597" s="62">
        <v>53.7</v>
      </c>
      <c r="Q597" s="63">
        <v>3.9</v>
      </c>
      <c r="R597" s="8"/>
      <c r="S597" s="45">
        <v>36.7399559021</v>
      </c>
      <c r="T597" s="63">
        <v>2.7</v>
      </c>
      <c r="U597" s="8"/>
      <c r="V597" s="62">
        <v>21.7</v>
      </c>
      <c r="W597" s="63">
        <v>1.75</v>
      </c>
      <c r="X597" s="8"/>
      <c r="Y597" s="62">
        <v>22.5</v>
      </c>
      <c r="Z597" s="63">
        <v>1.81</v>
      </c>
      <c r="AA597" s="8"/>
      <c r="AB597" s="45">
        <v>39.596378326420002</v>
      </c>
      <c r="AC597" s="63">
        <v>2.92</v>
      </c>
      <c r="AD597" s="8"/>
      <c r="AE597" s="62">
        <v>37.5</v>
      </c>
      <c r="AF597" s="63">
        <v>2.8</v>
      </c>
      <c r="AG597" s="8"/>
      <c r="AH597" s="62">
        <v>0.96799999999999997</v>
      </c>
      <c r="AI597" s="63">
        <v>2.8</v>
      </c>
      <c r="AJ597" s="8"/>
      <c r="AK597" s="45">
        <v>19.532901763920002</v>
      </c>
      <c r="AL597" s="63">
        <v>1.8</v>
      </c>
      <c r="AM597" s="8"/>
      <c r="AN597" s="62">
        <v>58.2</v>
      </c>
      <c r="AO597" s="63">
        <v>4.72</v>
      </c>
      <c r="AP597" s="8"/>
      <c r="AQ597" s="45">
        <v>70.515655517580001</v>
      </c>
      <c r="AR597" s="63">
        <v>4.83</v>
      </c>
      <c r="AS597" s="8"/>
      <c r="AT597" s="62">
        <v>70.5</v>
      </c>
      <c r="AU597" s="63">
        <v>4.79</v>
      </c>
      <c r="AV597" s="8"/>
      <c r="AW597" s="62">
        <v>35.200000000000003</v>
      </c>
      <c r="AX597" s="63">
        <v>3.9</v>
      </c>
      <c r="AY597" s="8"/>
      <c r="AZ597" s="62">
        <v>44.3</v>
      </c>
      <c r="BA597" s="63">
        <v>4.87</v>
      </c>
      <c r="BB597" s="8"/>
      <c r="BC597" s="45">
        <v>30.786699295039998</v>
      </c>
      <c r="BD597" s="63">
        <v>5.51</v>
      </c>
      <c r="BF597" s="62">
        <v>2.2799999999999998</v>
      </c>
      <c r="BG597" s="63">
        <v>2.0299999999999998</v>
      </c>
      <c r="BH597" s="8"/>
      <c r="BI597" s="62">
        <v>21.2</v>
      </c>
      <c r="BJ597" s="63">
        <v>3.55</v>
      </c>
      <c r="BL597" s="80">
        <v>14.938543319700001</v>
      </c>
      <c r="BM597" s="10">
        <v>4.160281658173</v>
      </c>
      <c r="BO597" s="80">
        <v>80.239067077640001</v>
      </c>
      <c r="BP597" s="10">
        <v>13.13855457306</v>
      </c>
      <c r="BR597" s="80">
        <v>78.192588806149999</v>
      </c>
      <c r="BS597" s="10">
        <v>13.17132472992</v>
      </c>
      <c r="BU597" s="45">
        <v>70.196800231929998</v>
      </c>
      <c r="BV597" s="10">
        <v>13.068542480470001</v>
      </c>
    </row>
    <row r="598" spans="1:74" x14ac:dyDescent="0.3">
      <c r="A598" s="62">
        <v>182</v>
      </c>
      <c r="B598" s="63">
        <v>11.5</v>
      </c>
      <c r="C598" s="8"/>
      <c r="D598" s="62">
        <v>48.4</v>
      </c>
      <c r="E598" s="63">
        <v>3.26</v>
      </c>
      <c r="F598" s="8"/>
      <c r="G598" s="62">
        <v>49.9</v>
      </c>
      <c r="H598" s="63">
        <v>3.31</v>
      </c>
      <c r="I598" s="8"/>
      <c r="J598" s="45">
        <v>50.50405883789</v>
      </c>
      <c r="K598" s="63">
        <v>3.35</v>
      </c>
      <c r="L598" s="8"/>
      <c r="M598" s="62">
        <v>37.1</v>
      </c>
      <c r="N598" s="63">
        <v>2.5499999999999998</v>
      </c>
      <c r="O598" s="8"/>
      <c r="P598" s="62">
        <v>52.7</v>
      </c>
      <c r="Q598" s="63">
        <v>3.8</v>
      </c>
      <c r="R598" s="8"/>
      <c r="S598" s="45">
        <v>35.1784324646</v>
      </c>
      <c r="T598" s="63">
        <v>2.6</v>
      </c>
      <c r="U598" s="8"/>
      <c r="V598" s="62">
        <v>20.100000000000001</v>
      </c>
      <c r="W598" s="63">
        <v>1.65</v>
      </c>
      <c r="X598" s="8"/>
      <c r="Y598" s="62">
        <v>20.9</v>
      </c>
      <c r="Z598" s="63">
        <v>1.71</v>
      </c>
      <c r="AA598" s="8"/>
      <c r="AB598" s="45">
        <v>38.028995513920002</v>
      </c>
      <c r="AC598" s="63">
        <v>2.83</v>
      </c>
      <c r="AD598" s="8"/>
      <c r="AE598" s="62">
        <v>35.9</v>
      </c>
      <c r="AF598" s="63">
        <v>2.7</v>
      </c>
      <c r="AG598" s="8"/>
      <c r="AH598" s="62">
        <v>0.96799999999999997</v>
      </c>
      <c r="AI598" s="63">
        <v>2.7</v>
      </c>
      <c r="AJ598" s="8"/>
      <c r="AK598" s="45">
        <v>18.164737701420002</v>
      </c>
      <c r="AL598" s="63">
        <v>1.7</v>
      </c>
      <c r="AM598" s="8"/>
      <c r="AN598" s="62">
        <v>57</v>
      </c>
      <c r="AO598" s="63">
        <v>4.62</v>
      </c>
      <c r="AP598" s="8"/>
      <c r="AQ598" s="45">
        <v>69.103546142580001</v>
      </c>
      <c r="AR598" s="63">
        <v>4.7300000000000004</v>
      </c>
      <c r="AS598" s="8"/>
      <c r="AT598" s="62">
        <v>68.900000000000006</v>
      </c>
      <c r="AU598" s="63">
        <v>4.6900000000000004</v>
      </c>
      <c r="AV598" s="8"/>
      <c r="AW598" s="62">
        <v>33.799999999999997</v>
      </c>
      <c r="AX598" s="63">
        <v>3.81</v>
      </c>
      <c r="AY598" s="8"/>
      <c r="AZ598" s="62">
        <v>43.2</v>
      </c>
      <c r="BA598" s="63">
        <v>4.7699999999999996</v>
      </c>
      <c r="BB598" s="8"/>
      <c r="BC598" s="45">
        <v>29.34934425354</v>
      </c>
      <c r="BD598" s="63">
        <v>5.4</v>
      </c>
      <c r="BF598" s="62">
        <v>1.49</v>
      </c>
      <c r="BG598" s="63">
        <v>1.91</v>
      </c>
      <c r="BH598" s="8"/>
      <c r="BI598" s="62">
        <v>19.7</v>
      </c>
      <c r="BJ598" s="63">
        <v>3.44</v>
      </c>
      <c r="BL598" s="80">
        <v>13.397527694700001</v>
      </c>
      <c r="BM598" s="10">
        <v>4.044192790985</v>
      </c>
      <c r="BO598" s="80">
        <v>79.794731140140001</v>
      </c>
      <c r="BP598" s="10">
        <v>13.02222156525</v>
      </c>
      <c r="BR598" s="80">
        <v>77.752159118649999</v>
      </c>
      <c r="BS598" s="10">
        <v>13.05450344086</v>
      </c>
      <c r="BU598" s="45">
        <v>69.691429138179998</v>
      </c>
      <c r="BV598" s="10">
        <v>12.951782226560001</v>
      </c>
    </row>
    <row r="599" spans="1:74" x14ac:dyDescent="0.3">
      <c r="A599" s="62">
        <v>182</v>
      </c>
      <c r="B599" s="63">
        <v>11.5</v>
      </c>
      <c r="C599" s="8"/>
      <c r="D599" s="62">
        <v>46.8</v>
      </c>
      <c r="E599" s="63">
        <v>3.16</v>
      </c>
      <c r="F599" s="8"/>
      <c r="G599" s="62">
        <v>48.3</v>
      </c>
      <c r="H599" s="63">
        <v>3.21</v>
      </c>
      <c r="I599" s="8"/>
      <c r="J599" s="45">
        <v>48.83706665039</v>
      </c>
      <c r="K599" s="63">
        <v>3.25</v>
      </c>
      <c r="L599" s="8"/>
      <c r="M599" s="62">
        <v>35.6</v>
      </c>
      <c r="N599" s="63">
        <v>2.4500000000000002</v>
      </c>
      <c r="O599" s="8"/>
      <c r="P599" s="62">
        <v>51</v>
      </c>
      <c r="Q599" s="63">
        <v>3.7</v>
      </c>
      <c r="R599" s="8"/>
      <c r="S599" s="45">
        <v>33.6159324646</v>
      </c>
      <c r="T599" s="63">
        <v>2.5</v>
      </c>
      <c r="U599" s="8"/>
      <c r="V599" s="62">
        <v>18.5</v>
      </c>
      <c r="W599" s="63">
        <v>1.55</v>
      </c>
      <c r="X599" s="8"/>
      <c r="Y599" s="62">
        <v>19.2</v>
      </c>
      <c r="Z599" s="63">
        <v>1.61</v>
      </c>
      <c r="AA599" s="8"/>
      <c r="AB599" s="45">
        <v>36.443058013920002</v>
      </c>
      <c r="AC599" s="63">
        <v>2.72</v>
      </c>
      <c r="AD599" s="8"/>
      <c r="AE599" s="62">
        <v>34.4</v>
      </c>
      <c r="AF599" s="63">
        <v>2.6</v>
      </c>
      <c r="AG599" s="8"/>
      <c r="AH599" s="62">
        <v>0.96799999999999997</v>
      </c>
      <c r="AI599" s="63">
        <v>2.6</v>
      </c>
      <c r="AJ599" s="8"/>
      <c r="AK599" s="45">
        <v>16.798526763920002</v>
      </c>
      <c r="AL599" s="63">
        <v>1.6</v>
      </c>
      <c r="AM599" s="8"/>
      <c r="AN599" s="62">
        <v>55.6</v>
      </c>
      <c r="AO599" s="63">
        <v>4.5199999999999996</v>
      </c>
      <c r="AP599" s="8"/>
      <c r="AQ599" s="45">
        <v>67.493194580080001</v>
      </c>
      <c r="AR599" s="63">
        <v>4.63</v>
      </c>
      <c r="AS599" s="8"/>
      <c r="AT599" s="62">
        <v>67.5</v>
      </c>
      <c r="AU599" s="63">
        <v>4.59</v>
      </c>
      <c r="AV599" s="8"/>
      <c r="AW599" s="62">
        <v>32.4</v>
      </c>
      <c r="AX599" s="63">
        <v>3.73</v>
      </c>
      <c r="AY599" s="8"/>
      <c r="AZ599" s="62">
        <v>42</v>
      </c>
      <c r="BA599" s="63">
        <v>4.67</v>
      </c>
      <c r="BB599" s="8"/>
      <c r="BC599" s="45">
        <v>27.81223487854</v>
      </c>
      <c r="BD599" s="63">
        <v>5.28</v>
      </c>
      <c r="BF599" s="62">
        <v>0.83</v>
      </c>
      <c r="BG599" s="63">
        <v>1.79</v>
      </c>
      <c r="BH599" s="8"/>
      <c r="BI599" s="62">
        <v>18.2</v>
      </c>
      <c r="BJ599" s="63">
        <v>3.32</v>
      </c>
      <c r="BL599" s="80">
        <v>11.860418319700001</v>
      </c>
      <c r="BM599" s="10">
        <v>3.9264557361599999</v>
      </c>
      <c r="BO599" s="80">
        <v>79.360649108890001</v>
      </c>
      <c r="BP599" s="10">
        <v>12.90588855743</v>
      </c>
      <c r="BR599" s="80">
        <v>77.312950134280001</v>
      </c>
      <c r="BS599" s="10">
        <v>12.93780422211</v>
      </c>
      <c r="BU599" s="45">
        <v>69.186553955080001</v>
      </c>
      <c r="BV599" s="10">
        <v>12.835292816160001</v>
      </c>
    </row>
    <row r="600" spans="1:74" x14ac:dyDescent="0.3">
      <c r="A600" s="62">
        <v>181</v>
      </c>
      <c r="B600" s="63">
        <v>11.4</v>
      </c>
      <c r="C600" s="8"/>
      <c r="D600" s="62">
        <v>45.2</v>
      </c>
      <c r="E600" s="63">
        <v>3.06</v>
      </c>
      <c r="F600" s="8"/>
      <c r="G600" s="62">
        <v>46.6</v>
      </c>
      <c r="H600" s="63">
        <v>3.11</v>
      </c>
      <c r="I600" s="8"/>
      <c r="J600" s="45">
        <v>47.17300415039</v>
      </c>
      <c r="K600" s="63">
        <v>3.15</v>
      </c>
      <c r="L600" s="8"/>
      <c r="M600" s="62">
        <v>33.799999999999997</v>
      </c>
      <c r="N600" s="63">
        <v>2.35</v>
      </c>
      <c r="O600" s="8"/>
      <c r="P600" s="62">
        <v>49.5</v>
      </c>
      <c r="Q600" s="63">
        <v>3.6</v>
      </c>
      <c r="R600" s="8"/>
      <c r="S600" s="45">
        <v>32.3122215271</v>
      </c>
      <c r="T600" s="63">
        <v>2.4</v>
      </c>
      <c r="U600" s="8"/>
      <c r="V600" s="62">
        <v>16.899999999999999</v>
      </c>
      <c r="W600" s="63">
        <v>1.45</v>
      </c>
      <c r="X600" s="8"/>
      <c r="Y600" s="62">
        <v>17.600000000000001</v>
      </c>
      <c r="Z600" s="63">
        <v>1.51</v>
      </c>
      <c r="AA600" s="8"/>
      <c r="AB600" s="45">
        <v>34.872745513920002</v>
      </c>
      <c r="AC600" s="63">
        <v>2.62</v>
      </c>
      <c r="AD600" s="8"/>
      <c r="AE600" s="62">
        <v>32.9</v>
      </c>
      <c r="AF600" s="63">
        <v>2.5</v>
      </c>
      <c r="AG600" s="8"/>
      <c r="AH600" s="62">
        <v>0.96799999999999997</v>
      </c>
      <c r="AI600" s="63">
        <v>2.5</v>
      </c>
      <c r="AJ600" s="8"/>
      <c r="AK600" s="45">
        <v>15.43817615509</v>
      </c>
      <c r="AL600" s="63">
        <v>1.5</v>
      </c>
      <c r="AM600" s="8"/>
      <c r="AN600" s="62">
        <v>54.4</v>
      </c>
      <c r="AO600" s="63">
        <v>4.42</v>
      </c>
      <c r="AP600" s="8"/>
      <c r="AQ600" s="45">
        <v>66.129913330080001</v>
      </c>
      <c r="AR600" s="63">
        <v>4.53</v>
      </c>
      <c r="AS600" s="8"/>
      <c r="AT600" s="62">
        <v>65.900000000000006</v>
      </c>
      <c r="AU600" s="63">
        <v>4.49</v>
      </c>
      <c r="AV600" s="8"/>
      <c r="AW600" s="62">
        <v>31</v>
      </c>
      <c r="AX600" s="63">
        <v>3.65</v>
      </c>
      <c r="AY600" s="8"/>
      <c r="AZ600" s="62">
        <v>40.9</v>
      </c>
      <c r="BA600" s="63">
        <v>4.57</v>
      </c>
      <c r="BB600" s="8"/>
      <c r="BC600" s="45">
        <v>26.29758644104</v>
      </c>
      <c r="BD600" s="63">
        <v>5.16</v>
      </c>
      <c r="BF600" s="62">
        <v>0.5</v>
      </c>
      <c r="BG600" s="63">
        <v>1.68</v>
      </c>
      <c r="BH600" s="8"/>
      <c r="BI600" s="62">
        <v>16.7</v>
      </c>
      <c r="BJ600" s="63">
        <v>3.2</v>
      </c>
      <c r="BL600" s="80">
        <v>10.358465194700001</v>
      </c>
      <c r="BM600" s="10">
        <v>3.8098175525669999</v>
      </c>
      <c r="BO600" s="80">
        <v>78.910942077640001</v>
      </c>
      <c r="BP600" s="10">
        <v>12.78870105743</v>
      </c>
      <c r="BR600" s="80">
        <v>76.850448608400001</v>
      </c>
      <c r="BS600" s="10">
        <v>12.8211555481</v>
      </c>
      <c r="BU600" s="45">
        <v>68.692413330080001</v>
      </c>
      <c r="BV600" s="10">
        <v>12.71889877319</v>
      </c>
    </row>
    <row r="601" spans="1:74" x14ac:dyDescent="0.3">
      <c r="A601" s="62">
        <v>180</v>
      </c>
      <c r="B601" s="63">
        <v>11.4</v>
      </c>
      <c r="C601" s="8"/>
      <c r="D601" s="62">
        <v>43.6</v>
      </c>
      <c r="E601" s="63">
        <v>2.97</v>
      </c>
      <c r="F601" s="8"/>
      <c r="G601" s="62">
        <v>44.9</v>
      </c>
      <c r="H601" s="63">
        <v>3.01</v>
      </c>
      <c r="I601" s="8"/>
      <c r="J601" s="45">
        <v>45.48355102539</v>
      </c>
      <c r="K601" s="63">
        <v>3.05</v>
      </c>
      <c r="L601" s="8"/>
      <c r="M601" s="62">
        <v>32</v>
      </c>
      <c r="N601" s="63">
        <v>2.25</v>
      </c>
      <c r="O601" s="8"/>
      <c r="P601" s="62">
        <v>47.9</v>
      </c>
      <c r="Q601" s="63">
        <v>3.5</v>
      </c>
      <c r="R601" s="8"/>
      <c r="S601" s="45">
        <v>30.708707809450001</v>
      </c>
      <c r="T601" s="63">
        <v>2.2999999999999998</v>
      </c>
      <c r="U601" s="8"/>
      <c r="V601" s="62">
        <v>15.2</v>
      </c>
      <c r="W601" s="63">
        <v>1.35</v>
      </c>
      <c r="X601" s="8"/>
      <c r="Y601" s="62">
        <v>16</v>
      </c>
      <c r="Z601" s="63">
        <v>1.41</v>
      </c>
      <c r="AA601" s="8"/>
      <c r="AB601" s="45">
        <v>33.299503326420002</v>
      </c>
      <c r="AC601" s="63">
        <v>2.52</v>
      </c>
      <c r="AD601" s="8"/>
      <c r="AE601" s="62">
        <v>31.2</v>
      </c>
      <c r="AF601" s="63">
        <v>2.4</v>
      </c>
      <c r="AG601" s="8"/>
      <c r="AH601" s="62">
        <v>0.96799999999999997</v>
      </c>
      <c r="AI601" s="63">
        <v>2.4</v>
      </c>
      <c r="AJ601" s="8"/>
      <c r="AK601" s="45">
        <v>14.06415271759</v>
      </c>
      <c r="AL601" s="63">
        <v>1.4</v>
      </c>
      <c r="AM601" s="8"/>
      <c r="AN601" s="62">
        <v>53.1</v>
      </c>
      <c r="AO601" s="63">
        <v>4.32</v>
      </c>
      <c r="AP601" s="8"/>
      <c r="AQ601" s="45">
        <v>64.493194580080001</v>
      </c>
      <c r="AR601" s="63">
        <v>4.43</v>
      </c>
      <c r="AS601" s="8"/>
      <c r="AT601" s="62">
        <v>64.5</v>
      </c>
      <c r="AU601" s="63">
        <v>4.3899999999999997</v>
      </c>
      <c r="AV601" s="8"/>
      <c r="AW601" s="62">
        <v>29.7</v>
      </c>
      <c r="AX601" s="63">
        <v>3.56</v>
      </c>
      <c r="AY601" s="8"/>
      <c r="AZ601" s="62">
        <v>39.700000000000003</v>
      </c>
      <c r="BA601" s="63">
        <v>4.47</v>
      </c>
      <c r="BB601" s="8"/>
      <c r="BC601" s="45">
        <v>24.75754737854</v>
      </c>
      <c r="BD601" s="63">
        <v>5.05</v>
      </c>
      <c r="BF601" s="62">
        <v>0.39500000000000002</v>
      </c>
      <c r="BG601" s="63">
        <v>1.56</v>
      </c>
      <c r="BH601" s="8"/>
      <c r="BI601" s="62">
        <v>15.2</v>
      </c>
      <c r="BJ601" s="63">
        <v>3.09</v>
      </c>
      <c r="BL601" s="80">
        <v>8.8789730072019992</v>
      </c>
      <c r="BM601" s="10">
        <v>3.6941559314729999</v>
      </c>
      <c r="BO601" s="80">
        <v>78.452934265140001</v>
      </c>
      <c r="BP601" s="10">
        <v>12.67206287384</v>
      </c>
      <c r="BR601" s="80">
        <v>76.375839233400001</v>
      </c>
      <c r="BS601" s="10">
        <v>12.70476150513</v>
      </c>
      <c r="BU601" s="45">
        <v>68.197052001949999</v>
      </c>
      <c r="BV601" s="10">
        <v>12.60213851929</v>
      </c>
    </row>
    <row r="602" spans="1:74" x14ac:dyDescent="0.3">
      <c r="A602" s="62">
        <v>180</v>
      </c>
      <c r="B602" s="63">
        <v>11.3</v>
      </c>
      <c r="C602" s="8"/>
      <c r="D602" s="62">
        <v>42</v>
      </c>
      <c r="E602" s="63">
        <v>2.86</v>
      </c>
      <c r="F602" s="8"/>
      <c r="G602" s="62">
        <v>43.2</v>
      </c>
      <c r="H602" s="63">
        <v>2.91</v>
      </c>
      <c r="I602" s="8"/>
      <c r="J602" s="45">
        <v>43.79019165039</v>
      </c>
      <c r="K602" s="63">
        <v>2.95</v>
      </c>
      <c r="L602" s="8"/>
      <c r="M602" s="62">
        <v>30.3</v>
      </c>
      <c r="N602" s="63">
        <v>2.15</v>
      </c>
      <c r="O602" s="8"/>
      <c r="P602" s="62">
        <v>46.4</v>
      </c>
      <c r="Q602" s="63">
        <v>3.4</v>
      </c>
      <c r="R602" s="8"/>
      <c r="S602" s="45">
        <v>29.124723434450001</v>
      </c>
      <c r="T602" s="63">
        <v>2.2000000000000002</v>
      </c>
      <c r="U602" s="8"/>
      <c r="V602" s="62">
        <v>13.7</v>
      </c>
      <c r="W602" s="63">
        <v>1.25</v>
      </c>
      <c r="X602" s="8"/>
      <c r="Y602" s="62">
        <v>14.4</v>
      </c>
      <c r="Z602" s="63">
        <v>1.31</v>
      </c>
      <c r="AA602" s="8"/>
      <c r="AB602" s="45">
        <v>31.723331451420002</v>
      </c>
      <c r="AC602" s="63">
        <v>2.42</v>
      </c>
      <c r="AD602" s="8"/>
      <c r="AE602" s="62">
        <v>29.8</v>
      </c>
      <c r="AF602" s="63">
        <v>2.2999999999999998</v>
      </c>
      <c r="AG602" s="8"/>
      <c r="AH602" s="62">
        <v>0.96799999999999997</v>
      </c>
      <c r="AI602" s="63">
        <v>2.2999999999999998</v>
      </c>
      <c r="AJ602" s="8"/>
      <c r="AK602" s="45">
        <v>12.63837146759</v>
      </c>
      <c r="AL602" s="63">
        <v>1.3</v>
      </c>
      <c r="AM602" s="8"/>
      <c r="AN602" s="62">
        <v>51.7</v>
      </c>
      <c r="AO602" s="63">
        <v>4.22</v>
      </c>
      <c r="AP602" s="8"/>
      <c r="AQ602" s="45">
        <v>63.132843017580001</v>
      </c>
      <c r="AR602" s="63">
        <v>4.33</v>
      </c>
      <c r="AS602" s="8"/>
      <c r="AT602" s="62">
        <v>63</v>
      </c>
      <c r="AU602" s="63">
        <v>4.29</v>
      </c>
      <c r="AV602" s="8"/>
      <c r="AW602" s="62">
        <v>28.3</v>
      </c>
      <c r="AX602" s="63">
        <v>3.48</v>
      </c>
      <c r="AY602" s="8"/>
      <c r="AZ602" s="62">
        <v>38.5</v>
      </c>
      <c r="BA602" s="63">
        <v>4.37</v>
      </c>
      <c r="BB602" s="8"/>
      <c r="BC602" s="45">
        <v>23.19895362854</v>
      </c>
      <c r="BD602" s="63">
        <v>4.93</v>
      </c>
      <c r="BF602" s="62">
        <v>0.32800000000000001</v>
      </c>
      <c r="BG602" s="63">
        <v>1.44</v>
      </c>
      <c r="BH602" s="8"/>
      <c r="BI602" s="62">
        <v>13.7</v>
      </c>
      <c r="BJ602" s="63">
        <v>2.97</v>
      </c>
      <c r="BL602" s="80">
        <v>7.3789730072020001</v>
      </c>
      <c r="BM602" s="10">
        <v>3.5767242908479999</v>
      </c>
      <c r="BO602" s="80">
        <v>77.996879577640001</v>
      </c>
      <c r="BP602" s="10">
        <v>12.555729866029999</v>
      </c>
      <c r="BR602" s="80">
        <v>75.926132202150001</v>
      </c>
      <c r="BS602" s="10">
        <v>12.58824539185</v>
      </c>
      <c r="BU602" s="45">
        <v>67.686309814449999</v>
      </c>
      <c r="BV602" s="10">
        <v>12.48550033569</v>
      </c>
    </row>
    <row r="603" spans="1:74" x14ac:dyDescent="0.3">
      <c r="A603" s="62">
        <v>179</v>
      </c>
      <c r="B603" s="63">
        <v>11.3</v>
      </c>
      <c r="C603" s="8"/>
      <c r="D603" s="62">
        <v>40.4</v>
      </c>
      <c r="E603" s="63">
        <v>2.76</v>
      </c>
      <c r="F603" s="8"/>
      <c r="G603" s="62">
        <v>41.5</v>
      </c>
      <c r="H603" s="63">
        <v>2.81</v>
      </c>
      <c r="I603" s="8"/>
      <c r="J603" s="45">
        <v>42.10659790039</v>
      </c>
      <c r="K603" s="63">
        <v>2.85</v>
      </c>
      <c r="L603" s="8"/>
      <c r="M603" s="62">
        <v>28.7</v>
      </c>
      <c r="N603" s="63">
        <v>2.0499999999999998</v>
      </c>
      <c r="O603" s="8"/>
      <c r="P603" s="62">
        <v>44.9</v>
      </c>
      <c r="Q603" s="63">
        <v>3.3</v>
      </c>
      <c r="R603" s="8"/>
      <c r="S603" s="45">
        <v>27.555387496950001</v>
      </c>
      <c r="T603" s="63">
        <v>2.1</v>
      </c>
      <c r="U603" s="8"/>
      <c r="V603" s="62">
        <v>12</v>
      </c>
      <c r="W603" s="63">
        <v>1.1499999999999999</v>
      </c>
      <c r="X603" s="8"/>
      <c r="Y603" s="62">
        <v>12.7</v>
      </c>
      <c r="Z603" s="63">
        <v>1.21</v>
      </c>
      <c r="AA603" s="8"/>
      <c r="AB603" s="45">
        <v>30.177433013920002</v>
      </c>
      <c r="AC603" s="63">
        <v>2.3199999999999998</v>
      </c>
      <c r="AD603" s="8"/>
      <c r="AE603" s="62">
        <v>28.2</v>
      </c>
      <c r="AF603" s="63">
        <v>2.2000000000000002</v>
      </c>
      <c r="AG603" s="8"/>
      <c r="AH603" s="62">
        <v>0.96799999999999997</v>
      </c>
      <c r="AI603" s="63">
        <v>2.2000000000000002</v>
      </c>
      <c r="AJ603" s="8"/>
      <c r="AK603" s="45">
        <v>11.24188709259</v>
      </c>
      <c r="AL603" s="63">
        <v>1.2</v>
      </c>
      <c r="AM603" s="8"/>
      <c r="AN603" s="62">
        <v>50.5</v>
      </c>
      <c r="AO603" s="63">
        <v>4.12</v>
      </c>
      <c r="AP603" s="8"/>
      <c r="AQ603" s="45">
        <v>61.623077392580001</v>
      </c>
      <c r="AR603" s="63">
        <v>4.2300000000000004</v>
      </c>
      <c r="AS603" s="8"/>
      <c r="AT603" s="62">
        <v>61.7</v>
      </c>
      <c r="AU603" s="63">
        <v>4.1900000000000004</v>
      </c>
      <c r="AV603" s="8"/>
      <c r="AW603" s="62">
        <v>26.8</v>
      </c>
      <c r="AX603" s="63">
        <v>3.4</v>
      </c>
      <c r="AY603" s="8"/>
      <c r="AZ603" s="62">
        <v>37.200000000000003</v>
      </c>
      <c r="BA603" s="63">
        <v>4.2699999999999996</v>
      </c>
      <c r="BB603" s="8"/>
      <c r="BC603" s="45">
        <v>21.67844581604</v>
      </c>
      <c r="BD603" s="63">
        <v>4.8099999999999996</v>
      </c>
      <c r="BF603" s="62">
        <v>0.26500000000000001</v>
      </c>
      <c r="BG603" s="63">
        <v>1.33</v>
      </c>
      <c r="BH603" s="8"/>
      <c r="BI603" s="62">
        <v>12.2</v>
      </c>
      <c r="BJ603" s="63">
        <v>2.85</v>
      </c>
      <c r="BL603" s="80">
        <v>5.9307308197020001</v>
      </c>
      <c r="BM603" s="10">
        <v>3.4603302478789999</v>
      </c>
      <c r="BO603" s="80">
        <v>77.543266296390001</v>
      </c>
      <c r="BP603" s="10">
        <v>12.43884754181</v>
      </c>
      <c r="BR603" s="80">
        <v>75.474227905269998</v>
      </c>
      <c r="BS603" s="10">
        <v>12.47136306763</v>
      </c>
      <c r="BU603" s="45">
        <v>67.189727783199999</v>
      </c>
      <c r="BV603" s="10">
        <v>12.36916732788</v>
      </c>
    </row>
    <row r="604" spans="1:74" x14ac:dyDescent="0.3">
      <c r="A604" s="62">
        <v>179</v>
      </c>
      <c r="B604" s="63">
        <v>11.2</v>
      </c>
      <c r="C604" s="8"/>
      <c r="D604" s="62">
        <v>38.9</v>
      </c>
      <c r="E604" s="63">
        <v>2.66</v>
      </c>
      <c r="F604" s="8"/>
      <c r="G604" s="62">
        <v>39.799999999999997</v>
      </c>
      <c r="H604" s="63">
        <v>2.71</v>
      </c>
      <c r="I604" s="8"/>
      <c r="J604" s="45">
        <v>40.41909790039</v>
      </c>
      <c r="K604" s="63">
        <v>2.75</v>
      </c>
      <c r="L604" s="8"/>
      <c r="M604" s="62">
        <v>26.9</v>
      </c>
      <c r="N604" s="63">
        <v>1.95</v>
      </c>
      <c r="O604" s="8"/>
      <c r="P604" s="62">
        <v>43.5</v>
      </c>
      <c r="Q604" s="63">
        <v>3.2</v>
      </c>
      <c r="R604" s="8"/>
      <c r="S604" s="45">
        <v>26.113004684450001</v>
      </c>
      <c r="T604" s="63">
        <v>2</v>
      </c>
      <c r="U604" s="8"/>
      <c r="V604" s="62">
        <v>10.3</v>
      </c>
      <c r="W604" s="63">
        <v>1.05</v>
      </c>
      <c r="X604" s="8"/>
      <c r="Y604" s="62">
        <v>11.1</v>
      </c>
      <c r="Z604" s="63">
        <v>1.1100000000000001</v>
      </c>
      <c r="AA604" s="8"/>
      <c r="AB604" s="45">
        <v>28.614933013920002</v>
      </c>
      <c r="AC604" s="63">
        <v>2.2200000000000002</v>
      </c>
      <c r="AD604" s="8"/>
      <c r="AE604" s="62">
        <v>26.6</v>
      </c>
      <c r="AF604" s="63">
        <v>2.1</v>
      </c>
      <c r="AG604" s="8"/>
      <c r="AH604" s="62">
        <v>0.96799999999999997</v>
      </c>
      <c r="AI604" s="63">
        <v>2.1</v>
      </c>
      <c r="AJ604" s="8"/>
      <c r="AK604" s="45">
        <v>9.8532152175899999</v>
      </c>
      <c r="AL604" s="63">
        <v>1.1000000000000001</v>
      </c>
      <c r="AM604" s="8"/>
      <c r="AN604" s="62">
        <v>49.1</v>
      </c>
      <c r="AO604" s="63">
        <v>4.0199999999999996</v>
      </c>
      <c r="AP604" s="8"/>
      <c r="AQ604" s="45">
        <v>60.278350830080001</v>
      </c>
      <c r="AR604" s="63">
        <v>4.13</v>
      </c>
      <c r="AS604" s="8"/>
      <c r="AT604" s="62">
        <v>60.3</v>
      </c>
      <c r="AU604" s="63">
        <v>4.09</v>
      </c>
      <c r="AV604" s="8"/>
      <c r="AW604" s="62">
        <v>25.4</v>
      </c>
      <c r="AX604" s="63">
        <v>3.31</v>
      </c>
      <c r="AY604" s="8"/>
      <c r="AZ604" s="62">
        <v>36</v>
      </c>
      <c r="BA604" s="63">
        <v>4.17</v>
      </c>
      <c r="BB604" s="8"/>
      <c r="BC604" s="45">
        <v>20.10520362854</v>
      </c>
      <c r="BD604" s="63">
        <v>4.7</v>
      </c>
      <c r="BF604" s="62">
        <v>0.20300000000000001</v>
      </c>
      <c r="BG604" s="63">
        <v>1.21</v>
      </c>
      <c r="BH604" s="8"/>
      <c r="BI604" s="62">
        <v>10.7</v>
      </c>
      <c r="BJ604" s="63">
        <v>2.74</v>
      </c>
      <c r="BL604" s="80">
        <v>4.5303401947020001</v>
      </c>
      <c r="BM604" s="10">
        <v>3.3442413806919999</v>
      </c>
      <c r="BO604" s="80">
        <v>77.078178405759999</v>
      </c>
      <c r="BP604" s="10">
        <v>12.32202625275</v>
      </c>
      <c r="BR604" s="80">
        <v>75.009872436519998</v>
      </c>
      <c r="BS604" s="10">
        <v>12.354907989499999</v>
      </c>
      <c r="BU604" s="45">
        <v>66.672882080080001</v>
      </c>
      <c r="BV604" s="10">
        <v>12.251857757570001</v>
      </c>
    </row>
    <row r="605" spans="1:74" x14ac:dyDescent="0.3">
      <c r="A605" s="62">
        <v>178</v>
      </c>
      <c r="B605" s="63">
        <v>11.2</v>
      </c>
      <c r="C605" s="8"/>
      <c r="D605" s="62">
        <v>37.299999999999997</v>
      </c>
      <c r="E605" s="63">
        <v>2.56</v>
      </c>
      <c r="F605" s="8"/>
      <c r="G605" s="62">
        <v>38.1</v>
      </c>
      <c r="H605" s="63">
        <v>2.61</v>
      </c>
      <c r="I605" s="8"/>
      <c r="J605" s="45">
        <v>38.70034790039</v>
      </c>
      <c r="K605" s="63">
        <v>2.65</v>
      </c>
      <c r="L605" s="8"/>
      <c r="M605" s="62">
        <v>25.2</v>
      </c>
      <c r="N605" s="63">
        <v>1.85</v>
      </c>
      <c r="O605" s="8"/>
      <c r="P605" s="62">
        <v>42.2</v>
      </c>
      <c r="Q605" s="63">
        <v>3.1</v>
      </c>
      <c r="R605" s="8"/>
      <c r="S605" s="45">
        <v>24.477262496950001</v>
      </c>
      <c r="T605" s="63">
        <v>1.9</v>
      </c>
      <c r="U605" s="8"/>
      <c r="V605" s="62">
        <v>8.7100000000000009</v>
      </c>
      <c r="W605" s="63">
        <v>0.94599999999999995</v>
      </c>
      <c r="X605" s="8"/>
      <c r="Y605" s="62">
        <v>9.48</v>
      </c>
      <c r="Z605" s="63">
        <v>1.01</v>
      </c>
      <c r="AA605" s="8"/>
      <c r="AB605" s="45">
        <v>27.044620513920002</v>
      </c>
      <c r="AC605" s="63">
        <v>2.12</v>
      </c>
      <c r="AD605" s="8"/>
      <c r="AE605" s="62">
        <v>25.1</v>
      </c>
      <c r="AF605" s="63">
        <v>2</v>
      </c>
      <c r="AG605" s="8"/>
      <c r="AH605" s="62">
        <v>0.96799999999999997</v>
      </c>
      <c r="AI605" s="63">
        <v>2</v>
      </c>
      <c r="AJ605" s="8"/>
      <c r="AK605" s="45">
        <v>8.4284105300899999</v>
      </c>
      <c r="AL605" s="63">
        <v>0.996</v>
      </c>
      <c r="AM605" s="8"/>
      <c r="AN605" s="62">
        <v>47.9</v>
      </c>
      <c r="AO605" s="63">
        <v>3.92</v>
      </c>
      <c r="AP605" s="8"/>
      <c r="AQ605" s="45">
        <v>58.638702392580001</v>
      </c>
      <c r="AR605" s="63">
        <v>4.03</v>
      </c>
      <c r="AS605" s="8"/>
      <c r="AT605" s="62">
        <v>58.6</v>
      </c>
      <c r="AU605" s="63">
        <v>3.99</v>
      </c>
      <c r="AV605" s="8"/>
      <c r="AW605" s="62">
        <v>24</v>
      </c>
      <c r="AX605" s="63">
        <v>3.23</v>
      </c>
      <c r="AY605" s="8"/>
      <c r="AZ605" s="62">
        <v>34.9</v>
      </c>
      <c r="BA605" s="63">
        <v>4.07</v>
      </c>
      <c r="BB605" s="8"/>
      <c r="BC605" s="45">
        <v>18.48801612854</v>
      </c>
      <c r="BD605" s="63">
        <v>4.58</v>
      </c>
      <c r="BF605" s="62">
        <v>0.14799999999999999</v>
      </c>
      <c r="BG605" s="63">
        <v>1.0900000000000001</v>
      </c>
      <c r="BH605" s="8"/>
      <c r="BI605" s="62">
        <v>9.25</v>
      </c>
      <c r="BJ605" s="63">
        <v>2.62</v>
      </c>
      <c r="BL605" s="80">
        <v>3.1826837062840001</v>
      </c>
      <c r="BM605" s="10">
        <v>3.2269318103789999</v>
      </c>
      <c r="BO605" s="80">
        <v>76.600395202640001</v>
      </c>
      <c r="BP605" s="10">
        <v>12.20520496368</v>
      </c>
      <c r="BR605" s="80">
        <v>74.556259155269998</v>
      </c>
      <c r="BS605" s="10">
        <v>12.23851394653</v>
      </c>
      <c r="BU605" s="45">
        <v>66.163848876949999</v>
      </c>
      <c r="BV605" s="10">
        <v>12.13528060913</v>
      </c>
    </row>
    <row r="606" spans="1:74" x14ac:dyDescent="0.3">
      <c r="A606" s="62">
        <v>177</v>
      </c>
      <c r="B606" s="63">
        <v>11.1</v>
      </c>
      <c r="C606" s="8"/>
      <c r="D606" s="62">
        <v>35.700000000000003</v>
      </c>
      <c r="E606" s="63">
        <v>2.46</v>
      </c>
      <c r="F606" s="8"/>
      <c r="G606" s="62">
        <v>36.4</v>
      </c>
      <c r="H606" s="63">
        <v>2.5099999999999998</v>
      </c>
      <c r="I606" s="8"/>
      <c r="J606" s="45">
        <v>36.99234008789</v>
      </c>
      <c r="K606" s="63">
        <v>2.5499999999999998</v>
      </c>
      <c r="L606" s="8"/>
      <c r="M606" s="62">
        <v>23.5</v>
      </c>
      <c r="N606" s="63">
        <v>1.75</v>
      </c>
      <c r="O606" s="8"/>
      <c r="P606" s="62">
        <v>40.6</v>
      </c>
      <c r="Q606" s="63">
        <v>3</v>
      </c>
      <c r="R606" s="8"/>
      <c r="S606" s="45">
        <v>22.889371871950001</v>
      </c>
      <c r="T606" s="63">
        <v>1.8</v>
      </c>
      <c r="U606" s="8"/>
      <c r="V606" s="62">
        <v>7.15</v>
      </c>
      <c r="W606" s="63">
        <v>0.84699999999999998</v>
      </c>
      <c r="X606" s="8"/>
      <c r="Y606" s="62">
        <v>7.89</v>
      </c>
      <c r="Z606" s="63">
        <v>0.90600000000000003</v>
      </c>
      <c r="AA606" s="8"/>
      <c r="AB606" s="45">
        <v>25.495792388920002</v>
      </c>
      <c r="AC606" s="63">
        <v>2.02</v>
      </c>
      <c r="AD606" s="8"/>
      <c r="AE606" s="62">
        <v>23.5</v>
      </c>
      <c r="AF606" s="63">
        <v>1.9</v>
      </c>
      <c r="AG606" s="8"/>
      <c r="AH606" s="62">
        <v>0.96799999999999997</v>
      </c>
      <c r="AI606" s="63">
        <v>1.9</v>
      </c>
      <c r="AJ606" s="8"/>
      <c r="AK606" s="45">
        <v>7.0387616157529997</v>
      </c>
      <c r="AL606" s="63">
        <v>0.89600000000000002</v>
      </c>
      <c r="AM606" s="8"/>
      <c r="AN606" s="62">
        <v>46.6</v>
      </c>
      <c r="AO606" s="63">
        <v>3.82</v>
      </c>
      <c r="AP606" s="8"/>
      <c r="AQ606" s="45">
        <v>57.216743469240001</v>
      </c>
      <c r="AR606" s="63">
        <v>3.93</v>
      </c>
      <c r="AS606" s="8"/>
      <c r="AT606" s="62">
        <v>57.1</v>
      </c>
      <c r="AU606" s="63">
        <v>3.89</v>
      </c>
      <c r="AV606" s="8"/>
      <c r="AW606" s="62">
        <v>22.6</v>
      </c>
      <c r="AX606" s="63">
        <v>3.15</v>
      </c>
      <c r="AY606" s="8"/>
      <c r="AZ606" s="62">
        <v>33.6</v>
      </c>
      <c r="BA606" s="63">
        <v>3.97</v>
      </c>
      <c r="BB606" s="8"/>
      <c r="BC606" s="45">
        <v>16.88938331604</v>
      </c>
      <c r="BD606" s="63">
        <v>4.46</v>
      </c>
      <c r="BF606" s="62">
        <v>0.109</v>
      </c>
      <c r="BG606" s="63">
        <v>0.97599999999999998</v>
      </c>
      <c r="BH606" s="8"/>
      <c r="BI606" s="62">
        <v>7.92</v>
      </c>
      <c r="BJ606" s="63">
        <v>2.5</v>
      </c>
      <c r="BL606" s="80">
        <v>1.9702813625340001</v>
      </c>
      <c r="BM606" s="10">
        <v>3.1103546619419999</v>
      </c>
      <c r="BO606" s="80">
        <v>76.121391296390001</v>
      </c>
      <c r="BP606" s="10">
        <v>12.08856678009</v>
      </c>
      <c r="BR606" s="80">
        <v>74.109725952150001</v>
      </c>
      <c r="BS606" s="10">
        <v>12.121082305910001</v>
      </c>
      <c r="BU606" s="45">
        <v>65.628692626949999</v>
      </c>
      <c r="BV606" s="10">
        <v>12.01919174194</v>
      </c>
    </row>
    <row r="607" spans="1:74" x14ac:dyDescent="0.3">
      <c r="A607" s="62">
        <v>177</v>
      </c>
      <c r="B607" s="63">
        <v>11.1</v>
      </c>
      <c r="C607" s="8"/>
      <c r="D607" s="62">
        <v>34.1</v>
      </c>
      <c r="E607" s="63">
        <v>2.36</v>
      </c>
      <c r="F607" s="8"/>
      <c r="G607" s="62">
        <v>34.6</v>
      </c>
      <c r="H607" s="63">
        <v>2.41</v>
      </c>
      <c r="I607" s="8"/>
      <c r="J607" s="45">
        <v>35.29995727539</v>
      </c>
      <c r="K607" s="63">
        <v>2.4500000000000002</v>
      </c>
      <c r="L607" s="8"/>
      <c r="M607" s="62">
        <v>21.8</v>
      </c>
      <c r="N607" s="63">
        <v>1.65</v>
      </c>
      <c r="O607" s="8"/>
      <c r="P607" s="62">
        <v>39.1</v>
      </c>
      <c r="Q607" s="63">
        <v>2.9</v>
      </c>
      <c r="R607" s="8"/>
      <c r="S607" s="45">
        <v>21.309061050419999</v>
      </c>
      <c r="T607" s="63">
        <v>1.7</v>
      </c>
      <c r="U607" s="8"/>
      <c r="V607" s="62">
        <v>5.67</v>
      </c>
      <c r="W607" s="63">
        <v>0.746</v>
      </c>
      <c r="X607" s="8"/>
      <c r="Y607" s="62">
        <v>6.35</v>
      </c>
      <c r="Z607" s="63">
        <v>0.80700000000000005</v>
      </c>
      <c r="AA607" s="8"/>
      <c r="AB607" s="45">
        <v>23.903018951420002</v>
      </c>
      <c r="AC607" s="63">
        <v>1.92</v>
      </c>
      <c r="AD607" s="8"/>
      <c r="AE607" s="62">
        <v>21.9</v>
      </c>
      <c r="AF607" s="63">
        <v>1.81</v>
      </c>
      <c r="AG607" s="8"/>
      <c r="AH607" s="62">
        <v>0.96799999999999997</v>
      </c>
      <c r="AI607" s="63">
        <v>1.81</v>
      </c>
      <c r="AJ607" s="8"/>
      <c r="AK607" s="45">
        <v>5.7067303657529997</v>
      </c>
      <c r="AL607" s="63">
        <v>0.79600000000000004</v>
      </c>
      <c r="AM607" s="8"/>
      <c r="AN607" s="62">
        <v>45.2</v>
      </c>
      <c r="AO607" s="63">
        <v>3.72</v>
      </c>
      <c r="AP607" s="8"/>
      <c r="AQ607" s="45">
        <v>55.628852844240001</v>
      </c>
      <c r="AR607" s="63">
        <v>3.83</v>
      </c>
      <c r="AS607" s="8"/>
      <c r="AT607" s="62">
        <v>55.6</v>
      </c>
      <c r="AU607" s="63">
        <v>3.79</v>
      </c>
      <c r="AV607" s="8"/>
      <c r="AW607" s="62">
        <v>21.1</v>
      </c>
      <c r="AX607" s="63">
        <v>3.06</v>
      </c>
      <c r="AY607" s="8"/>
      <c r="AZ607" s="62">
        <v>32.200000000000003</v>
      </c>
      <c r="BA607" s="63">
        <v>3.87</v>
      </c>
      <c r="BB607" s="8"/>
      <c r="BC607" s="45">
        <v>15.26633739471</v>
      </c>
      <c r="BD607" s="63">
        <v>4.3499999999999996</v>
      </c>
      <c r="BF607" s="62">
        <v>7.4200000000000002E-2</v>
      </c>
      <c r="BG607" s="63">
        <v>0.85799999999999998</v>
      </c>
      <c r="BH607" s="8"/>
      <c r="BI607" s="62">
        <v>6.68</v>
      </c>
      <c r="BJ607" s="63">
        <v>2.39</v>
      </c>
      <c r="BL607" s="80">
        <v>0.95416808128359998</v>
      </c>
      <c r="BM607" s="10">
        <v>2.9940216541289999</v>
      </c>
      <c r="BO607" s="80">
        <v>75.659477233890001</v>
      </c>
      <c r="BP607" s="10">
        <v>11.97211170197</v>
      </c>
      <c r="BR607" s="80">
        <v>73.673934936519998</v>
      </c>
      <c r="BS607" s="10">
        <v>12.00456619263</v>
      </c>
      <c r="BU607" s="45">
        <v>65.068145751949999</v>
      </c>
      <c r="BV607" s="10">
        <v>11.90145492554</v>
      </c>
    </row>
    <row r="608" spans="1:74" x14ac:dyDescent="0.3">
      <c r="A608" s="62">
        <v>176</v>
      </c>
      <c r="B608" s="63">
        <v>11</v>
      </c>
      <c r="C608" s="8"/>
      <c r="D608" s="62">
        <v>32.5</v>
      </c>
      <c r="E608" s="63">
        <v>2.2599999999999998</v>
      </c>
      <c r="F608" s="8"/>
      <c r="G608" s="62">
        <v>32.9</v>
      </c>
      <c r="H608" s="63">
        <v>2.31</v>
      </c>
      <c r="I608" s="8"/>
      <c r="J608" s="45">
        <v>33.63784790039</v>
      </c>
      <c r="K608" s="63">
        <v>2.35</v>
      </c>
      <c r="L608" s="8"/>
      <c r="M608" s="62">
        <v>20</v>
      </c>
      <c r="N608" s="63">
        <v>1.55</v>
      </c>
      <c r="O608" s="8"/>
      <c r="P608" s="62">
        <v>37.5</v>
      </c>
      <c r="Q608" s="63">
        <v>2.8</v>
      </c>
      <c r="R608" s="8"/>
      <c r="S608" s="45">
        <v>19.666482925419999</v>
      </c>
      <c r="T608" s="63">
        <v>1.6</v>
      </c>
      <c r="U608" s="8"/>
      <c r="V608" s="62">
        <v>4.34</v>
      </c>
      <c r="W608" s="63">
        <v>0.64600000000000002</v>
      </c>
      <c r="X608" s="8"/>
      <c r="Y608" s="62">
        <v>4.8600000000000003</v>
      </c>
      <c r="Z608" s="63">
        <v>0.70499999999999996</v>
      </c>
      <c r="AA608" s="8"/>
      <c r="AB608" s="45">
        <v>22.335636138920002</v>
      </c>
      <c r="AC608" s="63">
        <v>1.82</v>
      </c>
      <c r="AD608" s="8"/>
      <c r="AE608" s="62">
        <v>20.3</v>
      </c>
      <c r="AF608" s="63">
        <v>1.7</v>
      </c>
      <c r="AG608" s="8"/>
      <c r="AH608" s="62">
        <v>0.96799999999999997</v>
      </c>
      <c r="AI608" s="63">
        <v>1.7</v>
      </c>
      <c r="AJ608" s="8"/>
      <c r="AK608" s="45">
        <v>4.4704022407529997</v>
      </c>
      <c r="AL608" s="63">
        <v>0.69599999999999995</v>
      </c>
      <c r="AM608" s="8"/>
      <c r="AN608" s="62">
        <v>43.9</v>
      </c>
      <c r="AO608" s="63">
        <v>3.62</v>
      </c>
      <c r="AP608" s="8"/>
      <c r="AQ608" s="45">
        <v>54.333930969240001</v>
      </c>
      <c r="AR608" s="63">
        <v>3.73</v>
      </c>
      <c r="AS608" s="8"/>
      <c r="AT608" s="62">
        <v>54.1</v>
      </c>
      <c r="AU608" s="63">
        <v>3.69</v>
      </c>
      <c r="AV608" s="8"/>
      <c r="AW608" s="62">
        <v>19.7</v>
      </c>
      <c r="AX608" s="63">
        <v>2.98</v>
      </c>
      <c r="AY608" s="8"/>
      <c r="AZ608" s="62">
        <v>30.8</v>
      </c>
      <c r="BA608" s="63">
        <v>3.77</v>
      </c>
      <c r="BB608" s="8"/>
      <c r="BC608" s="45">
        <v>13.63743114471</v>
      </c>
      <c r="BD608" s="63">
        <v>4.2300000000000004</v>
      </c>
      <c r="BF608" s="62">
        <v>4.6300000000000001E-2</v>
      </c>
      <c r="BG608" s="63">
        <v>0.74199999999999999</v>
      </c>
      <c r="BH608" s="8"/>
      <c r="BI608" s="62">
        <v>5.55</v>
      </c>
      <c r="BJ608" s="63">
        <v>2.27</v>
      </c>
      <c r="BL608" s="80">
        <v>0.29767397046089999</v>
      </c>
      <c r="BM608" s="10">
        <v>2.8771393299099999</v>
      </c>
      <c r="BO608" s="80">
        <v>75.172416687009999</v>
      </c>
      <c r="BP608" s="10">
        <v>11.855534553529999</v>
      </c>
      <c r="BR608" s="80">
        <v>73.220565795900001</v>
      </c>
      <c r="BS608" s="10">
        <v>11.88841629028</v>
      </c>
      <c r="BU608" s="45">
        <v>64.530792236330001</v>
      </c>
      <c r="BV608" s="10">
        <v>11.7848777771</v>
      </c>
    </row>
    <row r="609" spans="1:74" x14ac:dyDescent="0.3">
      <c r="A609" s="62">
        <v>175</v>
      </c>
      <c r="B609" s="63">
        <v>11</v>
      </c>
      <c r="C609" s="8"/>
      <c r="D609" s="62">
        <v>30.9</v>
      </c>
      <c r="E609" s="63">
        <v>2.16</v>
      </c>
      <c r="F609" s="8"/>
      <c r="G609" s="62">
        <v>31.2</v>
      </c>
      <c r="H609" s="63">
        <v>2.21</v>
      </c>
      <c r="I609" s="8"/>
      <c r="J609" s="45">
        <v>31.904447555539999</v>
      </c>
      <c r="K609" s="63">
        <v>2.25</v>
      </c>
      <c r="L609" s="8"/>
      <c r="M609" s="62">
        <v>18.3</v>
      </c>
      <c r="N609" s="63">
        <v>1.45</v>
      </c>
      <c r="O609" s="8"/>
      <c r="P609" s="62">
        <v>36</v>
      </c>
      <c r="Q609" s="63">
        <v>2.7</v>
      </c>
      <c r="R609" s="8"/>
      <c r="S609" s="45">
        <v>18.056131362919999</v>
      </c>
      <c r="T609" s="63">
        <v>1.5</v>
      </c>
      <c r="U609" s="8"/>
      <c r="V609" s="62">
        <v>3.17</v>
      </c>
      <c r="W609" s="63">
        <v>0.54700000000000004</v>
      </c>
      <c r="X609" s="8"/>
      <c r="Y609" s="62">
        <v>3.55</v>
      </c>
      <c r="Z609" s="63">
        <v>0.60599999999999998</v>
      </c>
      <c r="AA609" s="8"/>
      <c r="AB609" s="45">
        <v>20.701847076420002</v>
      </c>
      <c r="AC609" s="63">
        <v>1.72</v>
      </c>
      <c r="AD609" s="8"/>
      <c r="AE609" s="62">
        <v>18.7</v>
      </c>
      <c r="AF609" s="63">
        <v>1.6</v>
      </c>
      <c r="AG609" s="8"/>
      <c r="AH609" s="62">
        <v>0.96799999999999997</v>
      </c>
      <c r="AI609" s="63">
        <v>1.6</v>
      </c>
      <c r="AJ609" s="8"/>
      <c r="AK609" s="45">
        <v>3.3942303657530002</v>
      </c>
      <c r="AL609" s="63">
        <v>0.59599999999999997</v>
      </c>
      <c r="AM609" s="8"/>
      <c r="AN609" s="62">
        <v>42.7</v>
      </c>
      <c r="AO609" s="63">
        <v>3.52</v>
      </c>
      <c r="AP609" s="8"/>
      <c r="AQ609" s="45">
        <v>52.745552062990001</v>
      </c>
      <c r="AR609" s="63">
        <v>3.63</v>
      </c>
      <c r="AS609" s="8"/>
      <c r="AT609" s="62">
        <v>52.8</v>
      </c>
      <c r="AU609" s="63">
        <v>3.59</v>
      </c>
      <c r="AV609" s="8"/>
      <c r="AW609" s="62">
        <v>18.2</v>
      </c>
      <c r="AX609" s="63">
        <v>2.9</v>
      </c>
      <c r="AY609" s="8"/>
      <c r="AZ609" s="62">
        <v>29.4</v>
      </c>
      <c r="BA609" s="63">
        <v>3.67</v>
      </c>
      <c r="BB609" s="8"/>
      <c r="BC609" s="45">
        <v>12.02122020721</v>
      </c>
      <c r="BD609" s="63">
        <v>4.1100000000000003</v>
      </c>
      <c r="BF609" s="62">
        <v>1.7299999999999999E-2</v>
      </c>
      <c r="BG609" s="63">
        <v>0.626</v>
      </c>
      <c r="BH609" s="8"/>
      <c r="BI609" s="62">
        <v>4.5599999999999996</v>
      </c>
      <c r="BJ609" s="63">
        <v>2.15</v>
      </c>
      <c r="BL609" s="80">
        <v>6.9097302854060003E-2</v>
      </c>
      <c r="BM609" s="10">
        <v>2.7603790760039999</v>
      </c>
      <c r="BO609" s="80">
        <v>74.684867858890001</v>
      </c>
      <c r="BP609" s="10">
        <v>11.738774299619999</v>
      </c>
      <c r="BR609" s="80">
        <v>72.739120483400001</v>
      </c>
      <c r="BS609" s="10">
        <v>11.77080154419</v>
      </c>
      <c r="BU609" s="45">
        <v>63.988311767580001</v>
      </c>
      <c r="BV609" s="10">
        <v>11.668788909910001</v>
      </c>
    </row>
    <row r="610" spans="1:74" x14ac:dyDescent="0.3">
      <c r="A610" s="62">
        <v>175</v>
      </c>
      <c r="B610" s="63">
        <v>10.9</v>
      </c>
      <c r="C610" s="8"/>
      <c r="D610" s="62">
        <v>29.3</v>
      </c>
      <c r="E610" s="63">
        <v>2.06</v>
      </c>
      <c r="F610" s="8"/>
      <c r="G610" s="62">
        <v>29.5</v>
      </c>
      <c r="H610" s="63">
        <v>2.11</v>
      </c>
      <c r="I610" s="8"/>
      <c r="J610" s="45">
        <v>30.153470993039999</v>
      </c>
      <c r="K610" s="63">
        <v>2.15</v>
      </c>
      <c r="L610" s="8"/>
      <c r="M610" s="62">
        <v>16.600000000000001</v>
      </c>
      <c r="N610" s="63">
        <v>1.35</v>
      </c>
      <c r="O610" s="8"/>
      <c r="P610" s="62">
        <v>34.6</v>
      </c>
      <c r="Q610" s="63">
        <v>2.6</v>
      </c>
      <c r="R610" s="8"/>
      <c r="S610" s="45">
        <v>16.427225112919999</v>
      </c>
      <c r="T610" s="63">
        <v>1.4</v>
      </c>
      <c r="U610" s="8"/>
      <c r="V610" s="62">
        <v>2.13</v>
      </c>
      <c r="W610" s="63">
        <v>0.44600000000000001</v>
      </c>
      <c r="X610" s="8"/>
      <c r="Y610" s="62">
        <v>2.5</v>
      </c>
      <c r="Z610" s="63">
        <v>0.50700000000000001</v>
      </c>
      <c r="AA610" s="8"/>
      <c r="AB610" s="45">
        <v>19.104190826420002</v>
      </c>
      <c r="AC610" s="63">
        <v>1.62</v>
      </c>
      <c r="AD610" s="8"/>
      <c r="AE610" s="62">
        <v>17.100000000000001</v>
      </c>
      <c r="AF610" s="63">
        <v>1.5</v>
      </c>
      <c r="AG610" s="8"/>
      <c r="AH610" s="62">
        <v>0.96799999999999997</v>
      </c>
      <c r="AI610" s="63">
        <v>1.5</v>
      </c>
      <c r="AJ610" s="8"/>
      <c r="AK610" s="45">
        <v>2.5075116157530002</v>
      </c>
      <c r="AL610" s="63">
        <v>0.496</v>
      </c>
      <c r="AM610" s="8"/>
      <c r="AN610" s="62">
        <v>41.2</v>
      </c>
      <c r="AO610" s="63">
        <v>3.43</v>
      </c>
      <c r="AP610" s="8"/>
      <c r="AQ610" s="45">
        <v>51.207466125490001</v>
      </c>
      <c r="AR610" s="63">
        <v>3.53</v>
      </c>
      <c r="AS610" s="8"/>
      <c r="AT610" s="62">
        <v>51.2</v>
      </c>
      <c r="AU610" s="63">
        <v>3.49</v>
      </c>
      <c r="AV610" s="8"/>
      <c r="AW610" s="62">
        <v>16.8</v>
      </c>
      <c r="AX610" s="63">
        <v>2.81</v>
      </c>
      <c r="AY610" s="8"/>
      <c r="AZ610" s="62">
        <v>27.9</v>
      </c>
      <c r="BA610" s="63">
        <v>3.57</v>
      </c>
      <c r="BB610" s="8"/>
      <c r="BC610" s="45">
        <v>10.43918895721</v>
      </c>
      <c r="BD610" s="63">
        <v>4</v>
      </c>
      <c r="BF610" s="62">
        <v>-4.8300000000000001E-3</v>
      </c>
      <c r="BG610" s="63">
        <v>0.50800000000000001</v>
      </c>
      <c r="BH610" s="8"/>
      <c r="BI610" s="62">
        <v>3.63</v>
      </c>
      <c r="BJ610" s="63">
        <v>2.04</v>
      </c>
      <c r="BL610" s="80">
        <v>4.8425449058410001E-3</v>
      </c>
      <c r="BM610" s="10">
        <v>2.6435577869419999</v>
      </c>
      <c r="BO610" s="80">
        <v>74.204643249509999</v>
      </c>
      <c r="BP610" s="10">
        <v>11.622563362119999</v>
      </c>
      <c r="BR610" s="80">
        <v>72.302108764650001</v>
      </c>
      <c r="BS610" s="10">
        <v>11.6541633606</v>
      </c>
      <c r="BU610" s="45">
        <v>63.416046142580001</v>
      </c>
      <c r="BV610" s="10">
        <v>11.551662445070001</v>
      </c>
    </row>
    <row r="611" spans="1:74" x14ac:dyDescent="0.3">
      <c r="A611" s="62">
        <v>174</v>
      </c>
      <c r="B611" s="63">
        <v>10.9</v>
      </c>
      <c r="C611" s="8"/>
      <c r="D611" s="62">
        <v>27.7</v>
      </c>
      <c r="E611" s="63">
        <v>1.96</v>
      </c>
      <c r="F611" s="8"/>
      <c r="G611" s="62">
        <v>27.7</v>
      </c>
      <c r="H611" s="63">
        <v>2.0099999999999998</v>
      </c>
      <c r="I611" s="8"/>
      <c r="J611" s="45">
        <v>28.420072555539999</v>
      </c>
      <c r="K611" s="63">
        <v>2.0499999999999998</v>
      </c>
      <c r="L611" s="8"/>
      <c r="M611" s="62">
        <v>14.9</v>
      </c>
      <c r="N611" s="63">
        <v>1.25</v>
      </c>
      <c r="O611" s="8"/>
      <c r="P611" s="62">
        <v>33</v>
      </c>
      <c r="Q611" s="63">
        <v>2.5</v>
      </c>
      <c r="R611" s="8"/>
      <c r="S611" s="45">
        <v>14.81199073792</v>
      </c>
      <c r="T611" s="63">
        <v>1.3</v>
      </c>
      <c r="U611" s="8"/>
      <c r="V611" s="62">
        <v>1.23</v>
      </c>
      <c r="W611" s="63">
        <v>0.34599999999999997</v>
      </c>
      <c r="X611" s="8"/>
      <c r="Y611" s="62">
        <v>1.6</v>
      </c>
      <c r="Z611" s="63">
        <v>0.40600000000000003</v>
      </c>
      <c r="AA611" s="8"/>
      <c r="AB611" s="45">
        <v>17.492862701420002</v>
      </c>
      <c r="AC611" s="63">
        <v>1.52</v>
      </c>
      <c r="AD611" s="8"/>
      <c r="AE611" s="62">
        <v>15.5</v>
      </c>
      <c r="AF611" s="63">
        <v>1.4</v>
      </c>
      <c r="AG611" s="8"/>
      <c r="AH611" s="62">
        <v>0.96799999999999997</v>
      </c>
      <c r="AI611" s="63">
        <v>1.4</v>
      </c>
      <c r="AJ611" s="8"/>
      <c r="AK611" s="45">
        <v>1.735050678253</v>
      </c>
      <c r="AL611" s="63">
        <v>0.39700000000000002</v>
      </c>
      <c r="AM611" s="8"/>
      <c r="AN611" s="62">
        <v>39.9</v>
      </c>
      <c r="AO611" s="63">
        <v>3.32</v>
      </c>
      <c r="AP611" s="8"/>
      <c r="AQ611" s="45">
        <v>49.611763000490001</v>
      </c>
      <c r="AR611" s="63">
        <v>3.43</v>
      </c>
      <c r="AS611" s="8"/>
      <c r="AT611" s="62">
        <v>49.6</v>
      </c>
      <c r="AU611" s="63">
        <v>3.39</v>
      </c>
      <c r="AV611" s="8"/>
      <c r="AW611" s="62">
        <v>15.3</v>
      </c>
      <c r="AX611" s="63">
        <v>2.73</v>
      </c>
      <c r="AY611" s="8"/>
      <c r="AZ611" s="62">
        <v>26.5</v>
      </c>
      <c r="BA611" s="63">
        <v>3.47</v>
      </c>
      <c r="BB611" s="8"/>
      <c r="BC611" s="45">
        <v>8.9411420822140002</v>
      </c>
      <c r="BD611" s="63">
        <v>3.88</v>
      </c>
      <c r="BF611" s="62">
        <v>-2.5000000000000001E-2</v>
      </c>
      <c r="BG611" s="63">
        <v>0.39200000000000002</v>
      </c>
      <c r="BH611" s="8"/>
      <c r="BI611" s="62">
        <v>2.72</v>
      </c>
      <c r="BJ611" s="63">
        <v>1.92</v>
      </c>
      <c r="BL611" s="80">
        <v>-7.8127132728699998E-3</v>
      </c>
      <c r="BM611" s="10">
        <v>2.5265533924099999</v>
      </c>
      <c r="BO611" s="80">
        <v>73.708061218259999</v>
      </c>
      <c r="BP611" s="10">
        <v>11.50525379181</v>
      </c>
      <c r="BR611" s="80">
        <v>71.871200561519998</v>
      </c>
      <c r="BS611" s="10">
        <v>11.53837966919</v>
      </c>
      <c r="BU611" s="45">
        <v>62.858428955080001</v>
      </c>
      <c r="BV611" s="10">
        <v>11.43532943726</v>
      </c>
    </row>
    <row r="612" spans="1:74" x14ac:dyDescent="0.3">
      <c r="A612" s="62">
        <v>173</v>
      </c>
      <c r="B612" s="63">
        <v>10.8</v>
      </c>
      <c r="C612" s="8"/>
      <c r="D612" s="62">
        <v>26.1</v>
      </c>
      <c r="E612" s="63">
        <v>1.86</v>
      </c>
      <c r="F612" s="8"/>
      <c r="G612" s="62">
        <v>26</v>
      </c>
      <c r="H612" s="63">
        <v>1.91</v>
      </c>
      <c r="I612" s="8"/>
      <c r="J612" s="45">
        <v>26.690580368039999</v>
      </c>
      <c r="K612" s="63">
        <v>1.95</v>
      </c>
      <c r="L612" s="8"/>
      <c r="M612" s="62">
        <v>13.2</v>
      </c>
      <c r="N612" s="63">
        <v>1.1499999999999999</v>
      </c>
      <c r="O612" s="8"/>
      <c r="P612" s="62">
        <v>31.4</v>
      </c>
      <c r="Q612" s="63">
        <v>2.4</v>
      </c>
      <c r="R612" s="8"/>
      <c r="S612" s="45">
        <v>13.19675636292</v>
      </c>
      <c r="T612" s="63">
        <v>1.2</v>
      </c>
      <c r="U612" s="8"/>
      <c r="V612" s="62">
        <v>0.49099999999999999</v>
      </c>
      <c r="W612" s="63">
        <v>0.246</v>
      </c>
      <c r="X612" s="8"/>
      <c r="Y612" s="62">
        <v>0.83199999999999996</v>
      </c>
      <c r="Z612" s="63">
        <v>0.30599999999999999</v>
      </c>
      <c r="AA612" s="8"/>
      <c r="AB612" s="45">
        <v>15.88055896759</v>
      </c>
      <c r="AC612" s="63">
        <v>1.42</v>
      </c>
      <c r="AD612" s="8"/>
      <c r="AE612" s="62">
        <v>13.9</v>
      </c>
      <c r="AF612" s="63">
        <v>1.3</v>
      </c>
      <c r="AG612" s="8"/>
      <c r="AH612" s="62">
        <v>0.96799999999999997</v>
      </c>
      <c r="AI612" s="63">
        <v>1.3</v>
      </c>
      <c r="AJ612" s="8"/>
      <c r="AK612" s="45">
        <v>1.007999897003</v>
      </c>
      <c r="AL612" s="63">
        <v>0.29599999999999999</v>
      </c>
      <c r="AM612" s="8"/>
      <c r="AN612" s="62">
        <v>38.700000000000003</v>
      </c>
      <c r="AO612" s="63">
        <v>3.22</v>
      </c>
      <c r="AP612" s="8"/>
      <c r="AQ612" s="45">
        <v>48.062934875490001</v>
      </c>
      <c r="AR612" s="63">
        <v>3.33</v>
      </c>
      <c r="AS612" s="8"/>
      <c r="AT612" s="62">
        <v>48</v>
      </c>
      <c r="AU612" s="63">
        <v>3.29</v>
      </c>
      <c r="AV612" s="8"/>
      <c r="AW612" s="62">
        <v>13.9</v>
      </c>
      <c r="AX612" s="63">
        <v>2.65</v>
      </c>
      <c r="AY612" s="8"/>
      <c r="AZ612" s="62">
        <v>25</v>
      </c>
      <c r="BA612" s="63">
        <v>3.37</v>
      </c>
      <c r="BB612" s="8"/>
      <c r="BC612" s="45">
        <v>7.4977822303770001</v>
      </c>
      <c r="BD612" s="63">
        <v>3.76</v>
      </c>
      <c r="BF612" s="62">
        <v>-4.1200000000000001E-2</v>
      </c>
      <c r="BG612" s="63">
        <v>0.27600000000000002</v>
      </c>
      <c r="BH612" s="8"/>
      <c r="BI612" s="62">
        <v>1.9</v>
      </c>
      <c r="BJ612" s="63">
        <v>1.8</v>
      </c>
      <c r="BL612" s="80">
        <v>-1.334020961076E-2</v>
      </c>
      <c r="BM612" s="10">
        <v>2.4102203845979999</v>
      </c>
      <c r="BO612" s="80">
        <v>73.223686218259999</v>
      </c>
      <c r="BP612" s="10">
        <v>11.38879871368</v>
      </c>
      <c r="BR612" s="80">
        <v>71.413192749019998</v>
      </c>
      <c r="BS612" s="10">
        <v>11.42094802856</v>
      </c>
      <c r="BU612" s="45">
        <v>62.296905517580001</v>
      </c>
      <c r="BV612" s="10">
        <v>11.319240570070001</v>
      </c>
    </row>
    <row r="613" spans="1:74" x14ac:dyDescent="0.3">
      <c r="A613" s="62">
        <v>173</v>
      </c>
      <c r="B613" s="63">
        <v>10.8</v>
      </c>
      <c r="C613" s="8"/>
      <c r="D613" s="62">
        <v>24.4</v>
      </c>
      <c r="E613" s="63">
        <v>1.76</v>
      </c>
      <c r="F613" s="8"/>
      <c r="G613" s="62">
        <v>24.3</v>
      </c>
      <c r="H613" s="63">
        <v>1.81</v>
      </c>
      <c r="I613" s="8"/>
      <c r="J613" s="45">
        <v>24.974760055539999</v>
      </c>
      <c r="K613" s="63">
        <v>1.85</v>
      </c>
      <c r="L613" s="8"/>
      <c r="M613" s="62">
        <v>11.5</v>
      </c>
      <c r="N613" s="63">
        <v>1.05</v>
      </c>
      <c r="O613" s="8"/>
      <c r="P613" s="62">
        <v>29.9</v>
      </c>
      <c r="Q613" s="63">
        <v>2.2999999999999998</v>
      </c>
      <c r="R613" s="8"/>
      <c r="S613" s="45">
        <v>11.56296730042</v>
      </c>
      <c r="T613" s="63">
        <v>1.1000000000000001</v>
      </c>
      <c r="U613" s="8"/>
      <c r="V613" s="62">
        <v>1.1900000000000001E-3</v>
      </c>
      <c r="W613" s="63">
        <v>0.14699999999999999</v>
      </c>
      <c r="X613" s="8"/>
      <c r="Y613" s="62">
        <v>0.27900000000000003</v>
      </c>
      <c r="Z613" s="63">
        <v>0.20599999999999999</v>
      </c>
      <c r="AA613" s="8"/>
      <c r="AB613" s="45">
        <v>14.26825428009</v>
      </c>
      <c r="AC613" s="63">
        <v>1.32</v>
      </c>
      <c r="AD613" s="8"/>
      <c r="AE613" s="62">
        <v>12.4</v>
      </c>
      <c r="AF613" s="63">
        <v>1.2</v>
      </c>
      <c r="AG613" s="8"/>
      <c r="AH613" s="62">
        <v>0.96799999999999997</v>
      </c>
      <c r="AI613" s="63">
        <v>1.2</v>
      </c>
      <c r="AJ613" s="8"/>
      <c r="AK613" s="45">
        <v>0.39178895950319997</v>
      </c>
      <c r="AL613" s="63">
        <v>0.19500000000000001</v>
      </c>
      <c r="AM613" s="8"/>
      <c r="AN613" s="62">
        <v>37.299999999999997</v>
      </c>
      <c r="AO613" s="63">
        <v>3.12</v>
      </c>
      <c r="AP613" s="8"/>
      <c r="AQ613" s="45">
        <v>46.552192687990001</v>
      </c>
      <c r="AR613" s="63">
        <v>3.23</v>
      </c>
      <c r="AS613" s="8"/>
      <c r="AT613" s="62">
        <v>46.5</v>
      </c>
      <c r="AU613" s="63">
        <v>3.19</v>
      </c>
      <c r="AV613" s="8"/>
      <c r="AW613" s="62">
        <v>12.5</v>
      </c>
      <c r="AX613" s="63">
        <v>2.56</v>
      </c>
      <c r="AY613" s="8"/>
      <c r="AZ613" s="62">
        <v>23.5</v>
      </c>
      <c r="BA613" s="63">
        <v>3.27</v>
      </c>
      <c r="BB613" s="8"/>
      <c r="BC613" s="45">
        <v>6.1559853553770001</v>
      </c>
      <c r="BD613" s="63">
        <v>3.65</v>
      </c>
      <c r="BF613" s="62">
        <v>-5.0299999999999997E-2</v>
      </c>
      <c r="BG613" s="63">
        <v>0.158</v>
      </c>
      <c r="BH613" s="8"/>
      <c r="BI613" s="62">
        <v>1.2</v>
      </c>
      <c r="BJ613" s="63">
        <v>1.69</v>
      </c>
      <c r="BL613" s="80">
        <v>-1.2891719117760001E-2</v>
      </c>
      <c r="BM613" s="10">
        <v>2.2935888767239998</v>
      </c>
      <c r="BO613" s="80">
        <v>72.733451843259999</v>
      </c>
      <c r="BP613" s="10">
        <v>11.2727098465</v>
      </c>
      <c r="BR613" s="80">
        <v>70.957870483400001</v>
      </c>
      <c r="BS613" s="10">
        <v>11.304676055910001</v>
      </c>
      <c r="BU613" s="45">
        <v>61.726593017580001</v>
      </c>
      <c r="BV613" s="10">
        <v>11.201992034910001</v>
      </c>
    </row>
    <row r="614" spans="1:74" x14ac:dyDescent="0.3">
      <c r="A614" s="62">
        <v>172</v>
      </c>
      <c r="B614" s="63">
        <v>10.7</v>
      </c>
      <c r="C614" s="8"/>
      <c r="D614" s="62">
        <v>22.8</v>
      </c>
      <c r="E614" s="63">
        <v>1.66</v>
      </c>
      <c r="F614" s="8"/>
      <c r="G614" s="62">
        <v>22.5</v>
      </c>
      <c r="H614" s="63">
        <v>1.71</v>
      </c>
      <c r="I614" s="8"/>
      <c r="J614" s="45">
        <v>23.263822555539999</v>
      </c>
      <c r="K614" s="63">
        <v>1.75</v>
      </c>
      <c r="L614" s="8"/>
      <c r="M614" s="62">
        <v>9.74</v>
      </c>
      <c r="N614" s="63">
        <v>0.94599999999999995</v>
      </c>
      <c r="O614" s="8"/>
      <c r="P614" s="62">
        <v>28.4</v>
      </c>
      <c r="Q614" s="63">
        <v>2.2000000000000002</v>
      </c>
      <c r="R614" s="8"/>
      <c r="S614" s="45">
        <v>9.913553237915</v>
      </c>
      <c r="T614" s="63">
        <v>0.996</v>
      </c>
      <c r="U614" s="8"/>
      <c r="V614" s="62">
        <v>-0.161</v>
      </c>
      <c r="W614" s="63">
        <v>4.5900000000000003E-2</v>
      </c>
      <c r="X614" s="8"/>
      <c r="Y614" s="62">
        <v>5.2200000000000003E-2</v>
      </c>
      <c r="Z614" s="63">
        <v>0.106</v>
      </c>
      <c r="AA614" s="8"/>
      <c r="AB614" s="45">
        <v>12.67450428009</v>
      </c>
      <c r="AC614" s="63">
        <v>1.22</v>
      </c>
      <c r="AD614" s="8"/>
      <c r="AE614" s="62">
        <v>10.8</v>
      </c>
      <c r="AF614" s="63">
        <v>1.1000000000000001</v>
      </c>
      <c r="AG614" s="8"/>
      <c r="AH614" s="62">
        <v>0.96799999999999997</v>
      </c>
      <c r="AI614" s="63">
        <v>1.1000000000000001</v>
      </c>
      <c r="AJ614" s="8"/>
      <c r="AK614" s="45">
        <v>4.0958881378169998E-2</v>
      </c>
      <c r="AL614" s="63">
        <v>9.7000000000000003E-2</v>
      </c>
      <c r="AM614" s="8"/>
      <c r="AN614" s="62">
        <v>36</v>
      </c>
      <c r="AO614" s="63">
        <v>3.02</v>
      </c>
      <c r="AP614" s="8"/>
      <c r="AQ614" s="45">
        <v>45.101020812990001</v>
      </c>
      <c r="AR614" s="63">
        <v>3.13</v>
      </c>
      <c r="AS614" s="8"/>
      <c r="AT614" s="62">
        <v>44.9</v>
      </c>
      <c r="AU614" s="63">
        <v>3.09</v>
      </c>
      <c r="AV614" s="8"/>
      <c r="AW614" s="62">
        <v>11.1</v>
      </c>
      <c r="AX614" s="63">
        <v>2.48</v>
      </c>
      <c r="AY614" s="8"/>
      <c r="AZ614" s="62">
        <v>22</v>
      </c>
      <c r="BA614" s="63">
        <v>3.17</v>
      </c>
      <c r="BB614" s="8"/>
      <c r="BC614" s="45">
        <v>5.0324501991270001</v>
      </c>
      <c r="BD614" s="63">
        <v>3.53</v>
      </c>
      <c r="BF614" s="62">
        <v>-2.98E-2</v>
      </c>
      <c r="BG614" s="63">
        <v>4.2299999999999997E-2</v>
      </c>
      <c r="BH614" s="8"/>
      <c r="BI614" s="62">
        <v>0.65400000000000003</v>
      </c>
      <c r="BJ614" s="63">
        <v>1.57</v>
      </c>
      <c r="BL614" s="80">
        <v>-1.4309355989100001E-2</v>
      </c>
      <c r="BM614" s="10">
        <v>2.1770117282869998</v>
      </c>
      <c r="BO614" s="80">
        <v>72.215873718259999</v>
      </c>
      <c r="BP614" s="10">
        <v>11.15503406525</v>
      </c>
      <c r="BR614" s="80">
        <v>70.485946655269998</v>
      </c>
      <c r="BS614" s="10">
        <v>11.18852615356</v>
      </c>
      <c r="BU614" s="45">
        <v>61.178009033199999</v>
      </c>
      <c r="BV614" s="10">
        <v>11.085292816160001</v>
      </c>
    </row>
    <row r="615" spans="1:74" x14ac:dyDescent="0.3">
      <c r="A615" s="62">
        <v>171</v>
      </c>
      <c r="B615" s="63">
        <v>10.7</v>
      </c>
      <c r="C615" s="8"/>
      <c r="D615" s="62">
        <v>21.2</v>
      </c>
      <c r="E615" s="63">
        <v>1.56</v>
      </c>
      <c r="F615" s="8"/>
      <c r="G615" s="62">
        <v>20.8</v>
      </c>
      <c r="H615" s="63">
        <v>1.61</v>
      </c>
      <c r="I615" s="8"/>
      <c r="J615" s="45">
        <v>21.516752243039999</v>
      </c>
      <c r="K615" s="63">
        <v>1.65</v>
      </c>
      <c r="L615" s="8"/>
      <c r="M615" s="62">
        <v>8.0299999999999994</v>
      </c>
      <c r="N615" s="63">
        <v>0.84599999999999997</v>
      </c>
      <c r="O615" s="8"/>
      <c r="P615" s="62">
        <v>26.8</v>
      </c>
      <c r="Q615" s="63">
        <v>2.1</v>
      </c>
      <c r="R615" s="8"/>
      <c r="S615" s="45">
        <v>8.301248550415</v>
      </c>
      <c r="T615" s="63">
        <v>0.89600000000000002</v>
      </c>
      <c r="U615" s="8"/>
      <c r="V615" s="62">
        <v>-0.17299999999999999</v>
      </c>
      <c r="W615" s="63">
        <v>9.9100000000000004E-3</v>
      </c>
      <c r="X615" s="8"/>
      <c r="Y615" s="62">
        <v>3.4299999999999997E-2</v>
      </c>
      <c r="Z615" s="63">
        <v>1.49E-2</v>
      </c>
      <c r="AA615" s="8"/>
      <c r="AB615" s="45">
        <v>11.07098865509</v>
      </c>
      <c r="AC615" s="63">
        <v>1.1200000000000001</v>
      </c>
      <c r="AD615" s="8"/>
      <c r="AE615" s="62">
        <v>9.1300000000000008</v>
      </c>
      <c r="AF615" s="63">
        <v>1</v>
      </c>
      <c r="AG615" s="8"/>
      <c r="AH615" s="62">
        <v>0.96799999999999997</v>
      </c>
      <c r="AI615" s="63">
        <v>1</v>
      </c>
      <c r="AJ615" s="8"/>
      <c r="AK615" s="45">
        <v>-1.183271221817E-2</v>
      </c>
      <c r="AL615" s="63">
        <v>1.1599999999999999E-2</v>
      </c>
      <c r="AM615" s="8"/>
      <c r="AN615" s="62">
        <v>34.700000000000003</v>
      </c>
      <c r="AO615" s="63">
        <v>2.92</v>
      </c>
      <c r="AP615" s="8"/>
      <c r="AQ615" s="45">
        <v>43.497505187990001</v>
      </c>
      <c r="AR615" s="63">
        <v>3.03</v>
      </c>
      <c r="AS615" s="8"/>
      <c r="AT615" s="62">
        <v>43.5</v>
      </c>
      <c r="AU615" s="63">
        <v>2.99</v>
      </c>
      <c r="AV615" s="8"/>
      <c r="AW615" s="62">
        <v>9.77</v>
      </c>
      <c r="AX615" s="63">
        <v>2.4</v>
      </c>
      <c r="AY615" s="8"/>
      <c r="AZ615" s="62">
        <v>20.5</v>
      </c>
      <c r="BA615" s="63">
        <v>3.07</v>
      </c>
      <c r="BB615" s="8"/>
      <c r="BC615" s="45">
        <v>4.0207314491270001</v>
      </c>
      <c r="BD615" s="63">
        <v>3.41</v>
      </c>
      <c r="BF615" s="62">
        <v>-4.3499999999999997E-2</v>
      </c>
      <c r="BG615" s="63">
        <v>9.8200000000000006E-3</v>
      </c>
      <c r="BH615" s="8"/>
      <c r="BI615" s="62">
        <v>0.45300000000000001</v>
      </c>
      <c r="BJ615" s="63">
        <v>1.45</v>
      </c>
      <c r="BL615" s="80">
        <v>-1.5732238069180001E-2</v>
      </c>
      <c r="BM615" s="10">
        <v>2.0604956150049998</v>
      </c>
      <c r="BO615" s="80">
        <v>71.704643249509999</v>
      </c>
      <c r="BP615" s="10">
        <v>11.0383348465</v>
      </c>
      <c r="BR615" s="80">
        <v>70.006210327150001</v>
      </c>
      <c r="BS615" s="10">
        <v>11.071277618410001</v>
      </c>
      <c r="BU615" s="45">
        <v>60.639190673830001</v>
      </c>
      <c r="BV615" s="10">
        <v>10.96950912476</v>
      </c>
    </row>
    <row r="616" spans="1:74" x14ac:dyDescent="0.3">
      <c r="A616" s="62">
        <v>171</v>
      </c>
      <c r="B616" s="63">
        <v>10.6</v>
      </c>
      <c r="C616" s="8"/>
      <c r="D616" s="62">
        <v>19.5</v>
      </c>
      <c r="E616" s="63">
        <v>1.46</v>
      </c>
      <c r="F616" s="8"/>
      <c r="G616" s="62">
        <v>19</v>
      </c>
      <c r="H616" s="63">
        <v>1.51</v>
      </c>
      <c r="I616" s="8"/>
      <c r="J616" s="45">
        <v>19.775541305539999</v>
      </c>
      <c r="K616" s="63">
        <v>1.55</v>
      </c>
      <c r="L616" s="8"/>
      <c r="M616" s="62">
        <v>6.37</v>
      </c>
      <c r="N616" s="63">
        <v>0.747</v>
      </c>
      <c r="O616" s="8"/>
      <c r="P616" s="62">
        <v>25.2</v>
      </c>
      <c r="Q616" s="63">
        <v>2</v>
      </c>
      <c r="R616" s="8"/>
      <c r="S616" s="45">
        <v>6.763162612915</v>
      </c>
      <c r="T616" s="63">
        <v>0.79700000000000004</v>
      </c>
      <c r="U616" s="8"/>
      <c r="V616" s="62">
        <v>-0.16200000000000001</v>
      </c>
      <c r="W616" s="63">
        <v>9.7800000000000005E-3</v>
      </c>
      <c r="X616" s="8"/>
      <c r="Y616" s="62">
        <v>2.9600000000000001E-2</v>
      </c>
      <c r="Z616" s="63">
        <v>9.8200000000000006E-3</v>
      </c>
      <c r="AA616" s="8"/>
      <c r="AB616" s="45">
        <v>9.4450120925899999</v>
      </c>
      <c r="AC616" s="63">
        <v>1.02</v>
      </c>
      <c r="AD616" s="8"/>
      <c r="AE616" s="62">
        <v>7.55</v>
      </c>
      <c r="AF616" s="63">
        <v>0.90400000000000003</v>
      </c>
      <c r="AG616" s="8"/>
      <c r="AH616" s="62">
        <v>0.96799999999999997</v>
      </c>
      <c r="AI616" s="63">
        <v>0.90400000000000003</v>
      </c>
      <c r="AJ616" s="8"/>
      <c r="AK616" s="45">
        <v>-1.455640606582E-2</v>
      </c>
      <c r="AL616" s="63">
        <v>9.8200000000000006E-3</v>
      </c>
      <c r="AM616" s="8"/>
      <c r="AN616" s="62">
        <v>33.299999999999997</v>
      </c>
      <c r="AO616" s="63">
        <v>2.82</v>
      </c>
      <c r="AP616" s="8"/>
      <c r="AQ616" s="45">
        <v>41.922309875490001</v>
      </c>
      <c r="AR616" s="63">
        <v>2.93</v>
      </c>
      <c r="AS616" s="8"/>
      <c r="AT616" s="62">
        <v>42</v>
      </c>
      <c r="AU616" s="63">
        <v>2.89</v>
      </c>
      <c r="AV616" s="8"/>
      <c r="AW616" s="62">
        <v>8.49</v>
      </c>
      <c r="AX616" s="63">
        <v>2.31</v>
      </c>
      <c r="AY616" s="8"/>
      <c r="AZ616" s="62">
        <v>18.899999999999999</v>
      </c>
      <c r="BA616" s="63">
        <v>2.97</v>
      </c>
      <c r="BB616" s="8"/>
      <c r="BC616" s="45">
        <v>3.0392861366270001</v>
      </c>
      <c r="BD616" s="63">
        <v>3.3</v>
      </c>
      <c r="BF616" s="62">
        <v>-4.9000000000000002E-2</v>
      </c>
      <c r="BG616" s="63">
        <v>9.7800000000000005E-3</v>
      </c>
      <c r="BH616" s="8"/>
      <c r="BI616" s="62">
        <v>0.379</v>
      </c>
      <c r="BJ616" s="63">
        <v>1.34</v>
      </c>
      <c r="BL616" s="80">
        <v>-1.6371199861169999E-2</v>
      </c>
      <c r="BM616" s="10">
        <v>1.943674325943</v>
      </c>
      <c r="BO616" s="80">
        <v>71.190971374509999</v>
      </c>
      <c r="BP616" s="10">
        <v>10.922673225400001</v>
      </c>
      <c r="BR616" s="80">
        <v>69.516220092769998</v>
      </c>
      <c r="BS616" s="10">
        <v>10.954578399660001</v>
      </c>
      <c r="BU616" s="45">
        <v>60.061065673830001</v>
      </c>
      <c r="BV616" s="10">
        <v>10.85201644897</v>
      </c>
    </row>
    <row r="617" spans="1:74" x14ac:dyDescent="0.3">
      <c r="A617" s="62">
        <v>170</v>
      </c>
      <c r="B617" s="63">
        <v>10.6</v>
      </c>
      <c r="C617" s="8"/>
      <c r="D617" s="62">
        <v>17.8</v>
      </c>
      <c r="E617" s="63">
        <v>1.36</v>
      </c>
      <c r="F617" s="8"/>
      <c r="G617" s="62">
        <v>17.3</v>
      </c>
      <c r="H617" s="63">
        <v>1.41</v>
      </c>
      <c r="I617" s="8"/>
      <c r="J617" s="45">
        <v>18.058744430539999</v>
      </c>
      <c r="K617" s="63">
        <v>1.45</v>
      </c>
      <c r="L617" s="8"/>
      <c r="M617" s="62">
        <v>4.8099999999999996</v>
      </c>
      <c r="N617" s="63">
        <v>0.64600000000000002</v>
      </c>
      <c r="O617" s="8"/>
      <c r="P617" s="62">
        <v>23.7</v>
      </c>
      <c r="Q617" s="63">
        <v>1.9</v>
      </c>
      <c r="R617" s="8"/>
      <c r="S617" s="45">
        <v>5.325662612915</v>
      </c>
      <c r="T617" s="63">
        <v>0.69599999999999995</v>
      </c>
      <c r="U617" s="8"/>
      <c r="V617" s="62">
        <v>-0.14599999999999999</v>
      </c>
      <c r="W617" s="63">
        <v>9.8700000000000003E-3</v>
      </c>
      <c r="X617" s="8"/>
      <c r="Y617" s="62">
        <v>2.76E-2</v>
      </c>
      <c r="Z617" s="63">
        <v>9.7800000000000005E-3</v>
      </c>
      <c r="AA617" s="8"/>
      <c r="AB617" s="45">
        <v>7.8580975532529997</v>
      </c>
      <c r="AC617" s="63">
        <v>0.92400000000000004</v>
      </c>
      <c r="AD617" s="8"/>
      <c r="AE617" s="62">
        <v>6.05</v>
      </c>
      <c r="AF617" s="63">
        <v>0.80500000000000005</v>
      </c>
      <c r="AG617" s="8"/>
      <c r="AH617" s="62">
        <v>0.96799999999999997</v>
      </c>
      <c r="AI617" s="63">
        <v>0.80500000000000005</v>
      </c>
      <c r="AJ617" s="8"/>
      <c r="AK617" s="45">
        <v>-1.511144451797E-2</v>
      </c>
      <c r="AL617" s="63">
        <v>9.7400000000000004E-3</v>
      </c>
      <c r="AM617" s="8"/>
      <c r="AN617" s="62">
        <v>32.1</v>
      </c>
      <c r="AO617" s="63">
        <v>2.73</v>
      </c>
      <c r="AP617" s="8"/>
      <c r="AQ617" s="45">
        <v>40.283638000490001</v>
      </c>
      <c r="AR617" s="63">
        <v>2.83</v>
      </c>
      <c r="AS617" s="8"/>
      <c r="AT617" s="62">
        <v>40.4</v>
      </c>
      <c r="AU617" s="63">
        <v>2.8</v>
      </c>
      <c r="AV617" s="8"/>
      <c r="AW617" s="62">
        <v>7.3</v>
      </c>
      <c r="AX617" s="63">
        <v>2.23</v>
      </c>
      <c r="AY617" s="8"/>
      <c r="AZ617" s="62">
        <v>17.399999999999999</v>
      </c>
      <c r="BA617" s="63">
        <v>2.87</v>
      </c>
      <c r="BB617" s="8"/>
      <c r="BC617" s="45">
        <v>2.1579384803770001</v>
      </c>
      <c r="BD617" s="63">
        <v>3.18</v>
      </c>
      <c r="BF617" s="62">
        <v>-4.5600000000000002E-2</v>
      </c>
      <c r="BG617" s="63">
        <v>9.7400000000000004E-3</v>
      </c>
      <c r="BH617" s="8"/>
      <c r="BI617" s="62">
        <v>0.316</v>
      </c>
      <c r="BJ617" s="63">
        <v>1.22</v>
      </c>
      <c r="BL617" s="80">
        <v>-1.610703207552E-2</v>
      </c>
      <c r="BM617" s="10">
        <v>1.8271582126620001</v>
      </c>
      <c r="BO617" s="80">
        <v>70.664115905759999</v>
      </c>
      <c r="BP617" s="10">
        <v>10.80487537384</v>
      </c>
      <c r="BR617" s="80">
        <v>69.010116577150001</v>
      </c>
      <c r="BS617" s="10">
        <v>10.838367462160001</v>
      </c>
      <c r="BU617" s="45">
        <v>59.468048095699999</v>
      </c>
      <c r="BV617" s="10">
        <v>10.73537826538</v>
      </c>
    </row>
    <row r="618" spans="1:74" x14ac:dyDescent="0.3">
      <c r="A618" s="62">
        <v>169</v>
      </c>
      <c r="B618" s="63">
        <v>10.5</v>
      </c>
      <c r="C618" s="8"/>
      <c r="D618" s="62">
        <v>16.2</v>
      </c>
      <c r="E618" s="63">
        <v>1.26</v>
      </c>
      <c r="F618" s="8"/>
      <c r="G618" s="62">
        <v>15.5</v>
      </c>
      <c r="H618" s="63">
        <v>1.31</v>
      </c>
      <c r="I618" s="8"/>
      <c r="J618" s="45">
        <v>16.299955368039999</v>
      </c>
      <c r="K618" s="63">
        <v>1.35</v>
      </c>
      <c r="L618" s="8"/>
      <c r="M618" s="62">
        <v>3.5</v>
      </c>
      <c r="N618" s="63">
        <v>0.54600000000000004</v>
      </c>
      <c r="O618" s="8"/>
      <c r="P618" s="62">
        <v>22.1</v>
      </c>
      <c r="Q618" s="63">
        <v>1.8</v>
      </c>
      <c r="R618" s="8"/>
      <c r="S618" s="45">
        <v>4.046365737915</v>
      </c>
      <c r="T618" s="63">
        <v>0.59599999999999997</v>
      </c>
      <c r="U618" s="8"/>
      <c r="V618" s="62">
        <v>-0.13300000000000001</v>
      </c>
      <c r="W618" s="63">
        <v>9.9500000000000005E-3</v>
      </c>
      <c r="X618" s="8"/>
      <c r="Y618" s="62">
        <v>4.41E-2</v>
      </c>
      <c r="Z618" s="63">
        <v>9.8200000000000006E-3</v>
      </c>
      <c r="AA618" s="8"/>
      <c r="AB618" s="45">
        <v>6.3222079277040004</v>
      </c>
      <c r="AC618" s="63">
        <v>0.82499999999999996</v>
      </c>
      <c r="AD618" s="8"/>
      <c r="AE618" s="62">
        <v>4.6100000000000003</v>
      </c>
      <c r="AF618" s="63">
        <v>0.70299999999999996</v>
      </c>
      <c r="AG618" s="8"/>
      <c r="AH618" s="62">
        <v>0.96799999999999997</v>
      </c>
      <c r="AI618" s="63">
        <v>0.70299999999999996</v>
      </c>
      <c r="AJ618" s="8"/>
      <c r="AK618" s="45">
        <v>3.008367260918E-3</v>
      </c>
      <c r="AL618" s="63">
        <v>9.8700000000000003E-3</v>
      </c>
      <c r="AM618" s="8"/>
      <c r="AN618" s="62">
        <v>30.7</v>
      </c>
      <c r="AO618" s="63">
        <v>2.62</v>
      </c>
      <c r="AP618" s="8"/>
      <c r="AQ618" s="45">
        <v>38.752388000490001</v>
      </c>
      <c r="AR618" s="63">
        <v>2.73</v>
      </c>
      <c r="AS618" s="8"/>
      <c r="AT618" s="62">
        <v>38.799999999999997</v>
      </c>
      <c r="AU618" s="63">
        <v>2.69</v>
      </c>
      <c r="AV618" s="8"/>
      <c r="AW618" s="62">
        <v>6.2</v>
      </c>
      <c r="AX618" s="63">
        <v>2.15</v>
      </c>
      <c r="AY618" s="8"/>
      <c r="AZ618" s="62">
        <v>15.9</v>
      </c>
      <c r="BA618" s="63">
        <v>2.77</v>
      </c>
      <c r="BB618" s="8"/>
      <c r="BC618" s="45">
        <v>1.3776651620860001</v>
      </c>
      <c r="BD618" s="63">
        <v>3.06</v>
      </c>
      <c r="BF618" s="62">
        <v>-4.02E-2</v>
      </c>
      <c r="BG618" s="63">
        <v>9.8200000000000006E-3</v>
      </c>
      <c r="BH618" s="8"/>
      <c r="BI618" s="62">
        <v>0.26</v>
      </c>
      <c r="BJ618" s="63">
        <v>1.1000000000000001</v>
      </c>
      <c r="BL618" s="80">
        <v>-1.611305214465E-2</v>
      </c>
      <c r="BM618" s="10">
        <v>1.710886240005</v>
      </c>
      <c r="BO618" s="80">
        <v>70.129692077640001</v>
      </c>
      <c r="BP618" s="10">
        <v>10.68811511993</v>
      </c>
      <c r="BR618" s="80">
        <v>68.500106811519998</v>
      </c>
      <c r="BS618" s="10">
        <v>10.72136306763</v>
      </c>
      <c r="BU618" s="45">
        <v>58.873077392580001</v>
      </c>
      <c r="BV618" s="10">
        <v>10.618495941160001</v>
      </c>
    </row>
    <row r="619" spans="1:74" x14ac:dyDescent="0.3">
      <c r="A619" s="62">
        <v>169</v>
      </c>
      <c r="B619" s="63">
        <v>10.5</v>
      </c>
      <c r="C619" s="8"/>
      <c r="D619" s="62">
        <v>14.5</v>
      </c>
      <c r="E619" s="63">
        <v>1.1599999999999999</v>
      </c>
      <c r="F619" s="8"/>
      <c r="G619" s="62">
        <v>13.8</v>
      </c>
      <c r="H619" s="63">
        <v>1.21</v>
      </c>
      <c r="I619" s="8"/>
      <c r="J619" s="45">
        <v>14.56460475922</v>
      </c>
      <c r="K619" s="63">
        <v>1.25</v>
      </c>
      <c r="L619" s="8"/>
      <c r="M619" s="62">
        <v>2.42</v>
      </c>
      <c r="N619" s="63">
        <v>0.44600000000000001</v>
      </c>
      <c r="O619" s="8"/>
      <c r="P619" s="62">
        <v>20.5</v>
      </c>
      <c r="Q619" s="63">
        <v>1.7</v>
      </c>
      <c r="R619" s="8"/>
      <c r="S619" s="45">
        <v>2.915994644165</v>
      </c>
      <c r="T619" s="63">
        <v>0.497</v>
      </c>
      <c r="U619" s="8"/>
      <c r="V619" s="62">
        <v>-0.122</v>
      </c>
      <c r="W619" s="63">
        <v>9.9900000000000006E-3</v>
      </c>
      <c r="X619" s="8"/>
      <c r="Y619" s="62">
        <v>5.7500000000000002E-2</v>
      </c>
      <c r="Z619" s="63">
        <v>9.9100000000000004E-3</v>
      </c>
      <c r="AA619" s="8"/>
      <c r="AB619" s="45">
        <v>4.8515048027040004</v>
      </c>
      <c r="AC619" s="63">
        <v>0.72299999999999998</v>
      </c>
      <c r="AD619" s="8"/>
      <c r="AE619" s="62">
        <v>3.4</v>
      </c>
      <c r="AF619" s="63">
        <v>0.60399999999999998</v>
      </c>
      <c r="AG619" s="8"/>
      <c r="AH619" s="62">
        <v>0.96799999999999997</v>
      </c>
      <c r="AI619" s="63">
        <v>0.60399999999999998</v>
      </c>
      <c r="AJ619" s="8"/>
      <c r="AK619" s="45">
        <v>2.0967962220309999E-2</v>
      </c>
      <c r="AL619" s="63">
        <v>9.9900000000000006E-3</v>
      </c>
      <c r="AM619" s="8"/>
      <c r="AN619" s="62">
        <v>29.3</v>
      </c>
      <c r="AO619" s="63">
        <v>2.52</v>
      </c>
      <c r="AP619" s="8"/>
      <c r="AQ619" s="45">
        <v>37.305122375490001</v>
      </c>
      <c r="AR619" s="63">
        <v>2.63</v>
      </c>
      <c r="AS619" s="8"/>
      <c r="AT619" s="62">
        <v>37.1</v>
      </c>
      <c r="AU619" s="63">
        <v>2.59</v>
      </c>
      <c r="AV619" s="8"/>
      <c r="AW619" s="62">
        <v>5.22</v>
      </c>
      <c r="AX619" s="63">
        <v>2.06</v>
      </c>
      <c r="AY619" s="8"/>
      <c r="AZ619" s="62">
        <v>14.3</v>
      </c>
      <c r="BA619" s="63">
        <v>2.67</v>
      </c>
      <c r="BB619" s="8"/>
      <c r="BC619" s="45">
        <v>0.73093664646150003</v>
      </c>
      <c r="BD619" s="63">
        <v>2.95</v>
      </c>
      <c r="BF619" s="62">
        <v>-3.8300000000000001E-2</v>
      </c>
      <c r="BG619" s="63">
        <v>9.8700000000000003E-3</v>
      </c>
      <c r="BH619" s="8"/>
      <c r="BI619" s="62">
        <v>0.19600000000000001</v>
      </c>
      <c r="BJ619" s="63">
        <v>0.98699999999999999</v>
      </c>
      <c r="BL619" s="80">
        <v>-1.6338119283320001E-2</v>
      </c>
      <c r="BM619" s="10">
        <v>1.5935156345370001</v>
      </c>
      <c r="BO619" s="80">
        <v>69.591361999509999</v>
      </c>
      <c r="BP619" s="10">
        <v>10.572514534</v>
      </c>
      <c r="BR619" s="80">
        <v>67.991073608400001</v>
      </c>
      <c r="BS619" s="10">
        <v>10.60460281372</v>
      </c>
      <c r="BU619" s="45">
        <v>58.289581298830001</v>
      </c>
      <c r="BV619" s="10">
        <v>10.50173568726</v>
      </c>
    </row>
    <row r="620" spans="1:74" x14ac:dyDescent="0.3">
      <c r="A620" s="62">
        <v>168</v>
      </c>
      <c r="B620" s="63">
        <v>10.4</v>
      </c>
      <c r="C620" s="8"/>
      <c r="D620" s="62">
        <v>12.8</v>
      </c>
      <c r="E620" s="63">
        <v>1.06</v>
      </c>
      <c r="F620" s="8"/>
      <c r="G620" s="62">
        <v>12</v>
      </c>
      <c r="H620" s="63">
        <v>1.1100000000000001</v>
      </c>
      <c r="I620" s="8"/>
      <c r="J620" s="45">
        <v>12.84194850922</v>
      </c>
      <c r="K620" s="63">
        <v>1.1499999999999999</v>
      </c>
      <c r="L620" s="8"/>
      <c r="M620" s="62">
        <v>1.46</v>
      </c>
      <c r="N620" s="63">
        <v>0.34599999999999997</v>
      </c>
      <c r="O620" s="8"/>
      <c r="P620" s="62">
        <v>18.899999999999999</v>
      </c>
      <c r="Q620" s="63">
        <v>1.6</v>
      </c>
      <c r="R620" s="8"/>
      <c r="S620" s="45">
        <v>1.913553237915</v>
      </c>
      <c r="T620" s="63">
        <v>0.39600000000000002</v>
      </c>
      <c r="U620" s="8"/>
      <c r="V620" s="62">
        <v>-0.112</v>
      </c>
      <c r="W620" s="63">
        <v>9.9900000000000006E-3</v>
      </c>
      <c r="X620" s="8"/>
      <c r="Y620" s="62">
        <v>6.7500000000000004E-2</v>
      </c>
      <c r="Z620" s="63">
        <v>9.9900000000000006E-3</v>
      </c>
      <c r="AA620" s="8"/>
      <c r="AB620" s="45">
        <v>3.589786052704</v>
      </c>
      <c r="AC620" s="63">
        <v>0.624</v>
      </c>
      <c r="AD620" s="8"/>
      <c r="AE620" s="62">
        <v>2.42</v>
      </c>
      <c r="AF620" s="63">
        <v>0.505</v>
      </c>
      <c r="AG620" s="8"/>
      <c r="AH620" s="62">
        <v>0.96799999999999997</v>
      </c>
      <c r="AI620" s="63">
        <v>0.505</v>
      </c>
      <c r="AJ620" s="8"/>
      <c r="AK620" s="45">
        <v>3.4853458404540003E-2</v>
      </c>
      <c r="AL620" s="63">
        <v>0.01</v>
      </c>
      <c r="AM620" s="8"/>
      <c r="AN620" s="62">
        <v>28</v>
      </c>
      <c r="AO620" s="63">
        <v>2.42</v>
      </c>
      <c r="AP620" s="8"/>
      <c r="AQ620" s="45">
        <v>35.622505187990001</v>
      </c>
      <c r="AR620" s="63">
        <v>2.5299999999999998</v>
      </c>
      <c r="AS620" s="8"/>
      <c r="AT620" s="62">
        <v>35.6</v>
      </c>
      <c r="AU620" s="63">
        <v>2.4900000000000002</v>
      </c>
      <c r="AV620" s="8"/>
      <c r="AW620" s="62">
        <v>4.3499999999999996</v>
      </c>
      <c r="AX620" s="63">
        <v>1.98</v>
      </c>
      <c r="AY620" s="8"/>
      <c r="AZ620" s="62">
        <v>12.8</v>
      </c>
      <c r="BA620" s="63">
        <v>2.57</v>
      </c>
      <c r="BB620" s="8"/>
      <c r="BC620" s="45">
        <v>0.4342447221279</v>
      </c>
      <c r="BD620" s="63">
        <v>2.83</v>
      </c>
      <c r="BF620" s="62">
        <v>-3.6600000000000001E-2</v>
      </c>
      <c r="BG620" s="63">
        <v>9.9100000000000004E-3</v>
      </c>
      <c r="BH620" s="8"/>
      <c r="BI620" s="62">
        <v>0.152</v>
      </c>
      <c r="BJ620" s="63">
        <v>0.87</v>
      </c>
      <c r="BL620" s="80">
        <v>-1.5664109960199998E-2</v>
      </c>
      <c r="BM620" s="10">
        <v>1.476877450943</v>
      </c>
      <c r="BO620" s="80">
        <v>69.024955749509999</v>
      </c>
      <c r="BP620" s="10">
        <v>10.45544910431</v>
      </c>
      <c r="BR620" s="80">
        <v>67.458847045900001</v>
      </c>
      <c r="BS620" s="10">
        <v>10.48790359497</v>
      </c>
      <c r="BU620" s="45">
        <v>57.674102783199999</v>
      </c>
      <c r="BV620" s="10">
        <v>10.38503646851</v>
      </c>
    </row>
    <row r="621" spans="1:74" x14ac:dyDescent="0.3">
      <c r="A621" s="62">
        <v>167</v>
      </c>
      <c r="B621" s="63">
        <v>10.4</v>
      </c>
      <c r="C621" s="8"/>
      <c r="D621" s="62">
        <v>11.2</v>
      </c>
      <c r="E621" s="63">
        <v>0.96499999999999997</v>
      </c>
      <c r="F621" s="8"/>
      <c r="G621" s="62">
        <v>10.3</v>
      </c>
      <c r="H621" s="63">
        <v>1.01</v>
      </c>
      <c r="I621" s="8"/>
      <c r="J621" s="45">
        <v>11.1151304245</v>
      </c>
      <c r="K621" s="63">
        <v>1.05</v>
      </c>
      <c r="L621" s="8"/>
      <c r="M621" s="62">
        <v>0.59499999999999997</v>
      </c>
      <c r="N621" s="63">
        <v>0.246</v>
      </c>
      <c r="O621" s="8"/>
      <c r="P621" s="62">
        <v>17.3</v>
      </c>
      <c r="Q621" s="63">
        <v>1.5</v>
      </c>
      <c r="R621" s="8"/>
      <c r="S621" s="45">
        <v>1.040994644165</v>
      </c>
      <c r="T621" s="63">
        <v>0.29599999999999999</v>
      </c>
      <c r="U621" s="8"/>
      <c r="V621" s="62">
        <v>-0.104</v>
      </c>
      <c r="W621" s="63">
        <v>0.01</v>
      </c>
      <c r="X621" s="8"/>
      <c r="Y621" s="62">
        <v>7.4399999999999994E-2</v>
      </c>
      <c r="Z621" s="63">
        <v>9.9900000000000006E-3</v>
      </c>
      <c r="AA621" s="8"/>
      <c r="AB621" s="45">
        <v>2.562930583954</v>
      </c>
      <c r="AC621" s="63">
        <v>0.52500000000000002</v>
      </c>
      <c r="AD621" s="8"/>
      <c r="AE621" s="62">
        <v>1.54</v>
      </c>
      <c r="AF621" s="63">
        <v>0.40400000000000003</v>
      </c>
      <c r="AG621" s="8"/>
      <c r="AH621" s="62">
        <v>0.96799999999999997</v>
      </c>
      <c r="AI621" s="63">
        <v>0.40400000000000003</v>
      </c>
      <c r="AJ621" s="8"/>
      <c r="AK621" s="45">
        <v>4.6518802642819997E-2</v>
      </c>
      <c r="AL621" s="63">
        <v>1.01E-2</v>
      </c>
      <c r="AM621" s="8"/>
      <c r="AN621" s="62">
        <v>26.7</v>
      </c>
      <c r="AO621" s="63">
        <v>2.3199999999999998</v>
      </c>
      <c r="AP621" s="8"/>
      <c r="AQ621" s="45">
        <v>33.913520812990001</v>
      </c>
      <c r="AR621" s="63">
        <v>2.4300000000000002</v>
      </c>
      <c r="AS621" s="8"/>
      <c r="AT621" s="62">
        <v>34</v>
      </c>
      <c r="AU621" s="63">
        <v>2.39</v>
      </c>
      <c r="AV621" s="8"/>
      <c r="AW621" s="62">
        <v>3.53</v>
      </c>
      <c r="AX621" s="63">
        <v>1.9</v>
      </c>
      <c r="AY621" s="8"/>
      <c r="AZ621" s="62">
        <v>11.3</v>
      </c>
      <c r="BA621" s="63">
        <v>2.4700000000000002</v>
      </c>
      <c r="BB621" s="8"/>
      <c r="BC621" s="45">
        <v>0.34946689009670001</v>
      </c>
      <c r="BD621" s="63">
        <v>2.71</v>
      </c>
      <c r="BF621" s="62">
        <v>-2.8500000000000001E-2</v>
      </c>
      <c r="BG621" s="63">
        <v>9.9100000000000004E-3</v>
      </c>
      <c r="BH621" s="8"/>
      <c r="BI621" s="62">
        <v>0.112</v>
      </c>
      <c r="BJ621" s="63">
        <v>0.754</v>
      </c>
      <c r="BL621" s="80">
        <v>-1.5657911077139999E-2</v>
      </c>
      <c r="BM621" s="10">
        <v>1.360788583755</v>
      </c>
      <c r="BO621" s="80">
        <v>68.445365905759999</v>
      </c>
      <c r="BP621" s="10">
        <v>10.338688850400001</v>
      </c>
      <c r="BR621" s="80">
        <v>66.905868530269998</v>
      </c>
      <c r="BS621" s="10">
        <v>10.37114334106</v>
      </c>
      <c r="BU621" s="45">
        <v>57.043731689449999</v>
      </c>
      <c r="BV621" s="10">
        <v>10.268398284910001</v>
      </c>
    </row>
    <row r="622" spans="1:74" x14ac:dyDescent="0.3">
      <c r="A622" s="62">
        <v>167</v>
      </c>
      <c r="B622" s="63">
        <v>10.3</v>
      </c>
      <c r="C622" s="8"/>
      <c r="D622" s="62">
        <v>9.4600000000000009</v>
      </c>
      <c r="E622" s="63">
        <v>0.86399999999999999</v>
      </c>
      <c r="F622" s="8"/>
      <c r="G622" s="62">
        <v>8.56</v>
      </c>
      <c r="H622" s="63">
        <v>0.90600000000000003</v>
      </c>
      <c r="I622" s="8"/>
      <c r="J622" s="45">
        <v>9.3827085495000002</v>
      </c>
      <c r="K622" s="63">
        <v>0.94599999999999995</v>
      </c>
      <c r="L622" s="8"/>
      <c r="M622" s="62">
        <v>1.1900000000000001E-2</v>
      </c>
      <c r="N622" s="63">
        <v>0.14599999999999999</v>
      </c>
      <c r="O622" s="8"/>
      <c r="P622" s="62">
        <v>15.7</v>
      </c>
      <c r="Q622" s="63">
        <v>1.4</v>
      </c>
      <c r="R622" s="8"/>
      <c r="S622" s="45">
        <v>0.34348484873770002</v>
      </c>
      <c r="T622" s="63">
        <v>0.19700000000000001</v>
      </c>
      <c r="U622" s="8"/>
      <c r="V622" s="62">
        <v>-9.5000000000000001E-2</v>
      </c>
      <c r="W622" s="63">
        <v>0.01</v>
      </c>
      <c r="X622" s="8"/>
      <c r="Y622" s="62">
        <v>8.6099999999999996E-2</v>
      </c>
      <c r="Z622" s="63">
        <v>9.9900000000000006E-3</v>
      </c>
      <c r="AA622" s="8"/>
      <c r="AB622" s="45">
        <v>1.670352458954</v>
      </c>
      <c r="AC622" s="63">
        <v>0.42399999999999999</v>
      </c>
      <c r="AD622" s="8"/>
      <c r="AE622" s="62">
        <v>0.75700000000000001</v>
      </c>
      <c r="AF622" s="63">
        <v>0.30399999999999999</v>
      </c>
      <c r="AG622" s="8"/>
      <c r="AH622" s="62">
        <v>0.96799999999999997</v>
      </c>
      <c r="AI622" s="63">
        <v>0.30399999999999999</v>
      </c>
      <c r="AJ622" s="8"/>
      <c r="AK622" s="45">
        <v>5.8022022247309998E-2</v>
      </c>
      <c r="AL622" s="63">
        <v>1.01E-2</v>
      </c>
      <c r="AM622" s="8"/>
      <c r="AN622" s="62">
        <v>25.4</v>
      </c>
      <c r="AO622" s="63">
        <v>2.2200000000000002</v>
      </c>
      <c r="AP622" s="8"/>
      <c r="AQ622" s="45">
        <v>32.251411437990001</v>
      </c>
      <c r="AR622" s="63">
        <v>2.33</v>
      </c>
      <c r="AS622" s="8"/>
      <c r="AT622" s="62">
        <v>32.4</v>
      </c>
      <c r="AU622" s="63">
        <v>2.29</v>
      </c>
      <c r="AV622" s="8"/>
      <c r="AW622" s="62">
        <v>2.75</v>
      </c>
      <c r="AX622" s="63">
        <v>1.81</v>
      </c>
      <c r="AY622" s="8"/>
      <c r="AZ622" s="62">
        <v>9.8000000000000007</v>
      </c>
      <c r="BA622" s="63">
        <v>2.37</v>
      </c>
      <c r="BB622" s="8"/>
      <c r="BC622" s="45">
        <v>0.2853189408779</v>
      </c>
      <c r="BD622" s="63">
        <v>2.6</v>
      </c>
      <c r="BF622" s="62">
        <v>-2.6100000000000002E-2</v>
      </c>
      <c r="BG622" s="63">
        <v>9.9500000000000005E-3</v>
      </c>
      <c r="BH622" s="8"/>
      <c r="BI622" s="62">
        <v>7.5999999999999998E-2</v>
      </c>
      <c r="BJ622" s="63">
        <v>0.63700000000000001</v>
      </c>
      <c r="BL622" s="80">
        <v>-1.6921052709220001E-2</v>
      </c>
      <c r="BM622" s="10">
        <v>1.243234872818</v>
      </c>
      <c r="BO622" s="80">
        <v>67.845756530759999</v>
      </c>
      <c r="BP622" s="10">
        <v>10.222477912900001</v>
      </c>
      <c r="BR622" s="80">
        <v>66.349960327150001</v>
      </c>
      <c r="BS622" s="10">
        <v>10.25456619263</v>
      </c>
      <c r="BU622" s="45">
        <v>56.398223876949999</v>
      </c>
      <c r="BV622" s="10">
        <v>10.15194320679</v>
      </c>
    </row>
    <row r="623" spans="1:74" x14ac:dyDescent="0.3">
      <c r="A623" s="62">
        <v>166</v>
      </c>
      <c r="B623" s="63">
        <v>10.3</v>
      </c>
      <c r="C623" s="8"/>
      <c r="D623" s="62">
        <v>7.79</v>
      </c>
      <c r="E623" s="63">
        <v>0.76400000000000001</v>
      </c>
      <c r="F623" s="8"/>
      <c r="G623" s="62">
        <v>6.87</v>
      </c>
      <c r="H623" s="63">
        <v>0.80700000000000005</v>
      </c>
      <c r="I623" s="8"/>
      <c r="J623" s="45">
        <v>7.672747135162</v>
      </c>
      <c r="K623" s="63">
        <v>0.84599999999999997</v>
      </c>
      <c r="L623" s="8"/>
      <c r="M623" s="62">
        <v>-0.16300000000000001</v>
      </c>
      <c r="N623" s="63">
        <v>4.6899999999999997E-2</v>
      </c>
      <c r="O623" s="8"/>
      <c r="P623" s="62">
        <v>14.1</v>
      </c>
      <c r="Q623" s="63">
        <v>1.3</v>
      </c>
      <c r="R623" s="8"/>
      <c r="S623" s="45">
        <v>-8.1075713038439995E-2</v>
      </c>
      <c r="T623" s="63">
        <v>9.6199999999999994E-2</v>
      </c>
      <c r="U623" s="8"/>
      <c r="V623" s="62">
        <v>-8.77E-2</v>
      </c>
      <c r="W623" s="63">
        <v>0.01</v>
      </c>
      <c r="X623" s="8"/>
      <c r="Y623" s="62">
        <v>9.4600000000000004E-2</v>
      </c>
      <c r="Z623" s="63">
        <v>0.01</v>
      </c>
      <c r="AA623" s="8"/>
      <c r="AB623" s="45">
        <v>0.87396579980849998</v>
      </c>
      <c r="AC623" s="63">
        <v>0.32400000000000001</v>
      </c>
      <c r="AD623" s="8"/>
      <c r="AE623" s="62">
        <v>0.192</v>
      </c>
      <c r="AF623" s="63">
        <v>0.20399999999999999</v>
      </c>
      <c r="AG623" s="8"/>
      <c r="AH623" s="62">
        <v>0.96799999999999997</v>
      </c>
      <c r="AI623" s="63">
        <v>0.20399999999999999</v>
      </c>
      <c r="AJ623" s="8"/>
      <c r="AK623" s="45">
        <v>6.8649768829350005E-2</v>
      </c>
      <c r="AL623" s="63">
        <v>1.01E-2</v>
      </c>
      <c r="AM623" s="8"/>
      <c r="AN623" s="62">
        <v>24</v>
      </c>
      <c r="AO623" s="63">
        <v>2.12</v>
      </c>
      <c r="AP623" s="8"/>
      <c r="AQ623" s="45">
        <v>30.789497375490001</v>
      </c>
      <c r="AR623" s="63">
        <v>2.2400000000000002</v>
      </c>
      <c r="AS623" s="8"/>
      <c r="AT623" s="62">
        <v>30.7</v>
      </c>
      <c r="AU623" s="63">
        <v>2.19</v>
      </c>
      <c r="AV623" s="8"/>
      <c r="AW623" s="62">
        <v>2.0499999999999998</v>
      </c>
      <c r="AX623" s="63">
        <v>1.73</v>
      </c>
      <c r="AY623" s="8"/>
      <c r="AZ623" s="62">
        <v>8.3800000000000008</v>
      </c>
      <c r="BA623" s="63">
        <v>2.27</v>
      </c>
      <c r="BB623" s="8"/>
      <c r="BC623" s="45">
        <v>0.22287997603420001</v>
      </c>
      <c r="BD623" s="63">
        <v>2.48</v>
      </c>
      <c r="BF623" s="62">
        <v>-2.3400000000000001E-2</v>
      </c>
      <c r="BG623" s="63">
        <v>9.9500000000000005E-3</v>
      </c>
      <c r="BH623" s="8"/>
      <c r="BI623" s="62">
        <v>4.2099999999999999E-2</v>
      </c>
      <c r="BJ623" s="63">
        <v>0.52</v>
      </c>
      <c r="BL623" s="80">
        <v>-1.652849651873E-2</v>
      </c>
      <c r="BM623" s="10">
        <v>1.126352548599</v>
      </c>
      <c r="BO623" s="80">
        <v>67.246635437009999</v>
      </c>
      <c r="BP623" s="10">
        <v>10.105473518369999</v>
      </c>
      <c r="BR623" s="80">
        <v>65.768905639650001</v>
      </c>
      <c r="BS623" s="10">
        <v>10.13780593872</v>
      </c>
      <c r="BU623" s="45">
        <v>55.756622314449999</v>
      </c>
      <c r="BV623" s="10">
        <v>10.03561019897</v>
      </c>
    </row>
    <row r="624" spans="1:74" x14ac:dyDescent="0.3">
      <c r="A624" s="62">
        <v>165</v>
      </c>
      <c r="B624" s="63">
        <v>10.199999999999999</v>
      </c>
      <c r="C624" s="8"/>
      <c r="D624" s="62">
        <v>6.18</v>
      </c>
      <c r="E624" s="63">
        <v>0.66500000000000004</v>
      </c>
      <c r="F624" s="8"/>
      <c r="G624" s="62">
        <v>5.26</v>
      </c>
      <c r="H624" s="63">
        <v>0.70599999999999996</v>
      </c>
      <c r="I624" s="8"/>
      <c r="J624" s="45">
        <v>6.029192447662</v>
      </c>
      <c r="K624" s="63">
        <v>0.747</v>
      </c>
      <c r="L624" s="8"/>
      <c r="M624" s="62">
        <v>-0.17499999999999999</v>
      </c>
      <c r="N624" s="63">
        <v>0.01</v>
      </c>
      <c r="O624" s="8"/>
      <c r="P624" s="62">
        <v>12.4</v>
      </c>
      <c r="Q624" s="63">
        <v>1.2</v>
      </c>
      <c r="R624" s="8"/>
      <c r="S624" s="45">
        <v>-0.1596737354994</v>
      </c>
      <c r="T624" s="63">
        <v>1.1599999999999999E-2</v>
      </c>
      <c r="U624" s="8"/>
      <c r="V624" s="62">
        <v>-7.9100000000000004E-2</v>
      </c>
      <c r="W624" s="63">
        <v>0.01</v>
      </c>
      <c r="X624" s="8"/>
      <c r="Y624" s="62">
        <v>0.10100000000000001</v>
      </c>
      <c r="Z624" s="63">
        <v>1.01E-2</v>
      </c>
      <c r="AA624" s="8"/>
      <c r="AB624" s="45">
        <v>0.27704194188120002</v>
      </c>
      <c r="AC624" s="63">
        <v>0.224</v>
      </c>
      <c r="AD624" s="8"/>
      <c r="AE624" s="62">
        <v>-4.3699999999999998E-3</v>
      </c>
      <c r="AF624" s="63">
        <v>0.104</v>
      </c>
      <c r="AG624" s="8"/>
      <c r="AH624" s="62">
        <v>0.96799999999999997</v>
      </c>
      <c r="AI624" s="63">
        <v>0.104</v>
      </c>
      <c r="AJ624" s="8"/>
      <c r="AK624" s="45">
        <v>7.553750276566E-2</v>
      </c>
      <c r="AL624" s="63">
        <v>1.01E-2</v>
      </c>
      <c r="AM624" s="8"/>
      <c r="AN624" s="62">
        <v>22.7</v>
      </c>
      <c r="AO624" s="63">
        <v>2.02</v>
      </c>
      <c r="AP624" s="8"/>
      <c r="AQ624" s="45">
        <v>29.038520812990001</v>
      </c>
      <c r="AR624" s="63">
        <v>2.13</v>
      </c>
      <c r="AS624" s="8"/>
      <c r="AT624" s="62">
        <v>29.1</v>
      </c>
      <c r="AU624" s="63">
        <v>2.09</v>
      </c>
      <c r="AV624" s="8"/>
      <c r="AW624" s="62">
        <v>1.42</v>
      </c>
      <c r="AX624" s="63">
        <v>1.65</v>
      </c>
      <c r="AY624" s="8"/>
      <c r="AZ624" s="62">
        <v>7.09</v>
      </c>
      <c r="BA624" s="63">
        <v>2.17</v>
      </c>
      <c r="BB624" s="8"/>
      <c r="BC624" s="45">
        <v>0.16344699263570001</v>
      </c>
      <c r="BD624" s="63">
        <v>2.36</v>
      </c>
      <c r="BF624" s="62">
        <v>-2.1700000000000001E-2</v>
      </c>
      <c r="BG624" s="63">
        <v>9.9500000000000005E-3</v>
      </c>
      <c r="BH624" s="8"/>
      <c r="BI624" s="62">
        <v>9.9399999999999992E-3</v>
      </c>
      <c r="BJ624" s="63">
        <v>0.40400000000000003</v>
      </c>
      <c r="BL624" s="80">
        <v>-1.623381115496E-2</v>
      </c>
      <c r="BM624" s="10">
        <v>1.010629892349</v>
      </c>
      <c r="BO624" s="80">
        <v>66.658744812009999</v>
      </c>
      <c r="BP624" s="10">
        <v>9.9885911941530008</v>
      </c>
      <c r="BR624" s="80">
        <v>65.204696655269998</v>
      </c>
      <c r="BS624" s="10">
        <v>10.0213508606</v>
      </c>
      <c r="BU624" s="45">
        <v>55.083282470699999</v>
      </c>
      <c r="BV624" s="10">
        <v>9.9187278747559997</v>
      </c>
    </row>
    <row r="625" spans="1:74" x14ac:dyDescent="0.3">
      <c r="A625" s="62">
        <v>165</v>
      </c>
      <c r="B625" s="63">
        <v>10.199999999999999</v>
      </c>
      <c r="C625" s="8"/>
      <c r="D625" s="62">
        <v>4.66</v>
      </c>
      <c r="E625" s="63">
        <v>0.56399999999999995</v>
      </c>
      <c r="F625" s="8"/>
      <c r="G625" s="62">
        <v>3.83</v>
      </c>
      <c r="H625" s="63">
        <v>0.60599999999999998</v>
      </c>
      <c r="I625" s="8"/>
      <c r="J625" s="45">
        <v>4.497942447662</v>
      </c>
      <c r="K625" s="63">
        <v>0.64500000000000002</v>
      </c>
      <c r="L625" s="8"/>
      <c r="M625" s="62">
        <v>-0.161</v>
      </c>
      <c r="N625" s="63">
        <v>9.9100000000000004E-3</v>
      </c>
      <c r="O625" s="8"/>
      <c r="P625" s="62">
        <v>10.8</v>
      </c>
      <c r="Q625" s="63">
        <v>1.1000000000000001</v>
      </c>
      <c r="R625" s="8"/>
      <c r="S625" s="45">
        <v>-0.16077713668349999</v>
      </c>
      <c r="T625" s="63">
        <v>9.7000000000000003E-3</v>
      </c>
      <c r="U625" s="8"/>
      <c r="V625" s="62">
        <v>-7.4200000000000002E-2</v>
      </c>
      <c r="W625" s="63">
        <v>0.01</v>
      </c>
      <c r="X625" s="8"/>
      <c r="Y625" s="62">
        <v>0.11</v>
      </c>
      <c r="Z625" s="63">
        <v>1.01E-2</v>
      </c>
      <c r="AA625" s="8"/>
      <c r="AB625" s="45">
        <v>2.3868124932050001E-2</v>
      </c>
      <c r="AC625" s="63">
        <v>0.125</v>
      </c>
      <c r="AD625" s="8"/>
      <c r="AE625" s="62">
        <v>-8.8800000000000007E-3</v>
      </c>
      <c r="AF625" s="63">
        <v>1.41E-2</v>
      </c>
      <c r="AG625" s="8"/>
      <c r="AH625" s="62">
        <v>0.96799999999999997</v>
      </c>
      <c r="AI625" s="63">
        <v>1.41E-2</v>
      </c>
      <c r="AJ625" s="8"/>
      <c r="AK625" s="45">
        <v>8.3290874958039995E-2</v>
      </c>
      <c r="AL625" s="63">
        <v>1.01E-2</v>
      </c>
      <c r="AM625" s="8"/>
      <c r="AN625" s="62">
        <v>21.4</v>
      </c>
      <c r="AO625" s="63">
        <v>1.92</v>
      </c>
      <c r="AP625" s="8"/>
      <c r="AQ625" s="45">
        <v>27.336372375490001</v>
      </c>
      <c r="AR625" s="63">
        <v>2.0299999999999998</v>
      </c>
      <c r="AS625" s="8"/>
      <c r="AT625" s="62">
        <v>27.4</v>
      </c>
      <c r="AU625" s="63">
        <v>1.99</v>
      </c>
      <c r="AV625" s="8"/>
      <c r="AW625" s="62">
        <v>0.91900000000000004</v>
      </c>
      <c r="AX625" s="63">
        <v>1.56</v>
      </c>
      <c r="AY625" s="8"/>
      <c r="AZ625" s="62">
        <v>5.93</v>
      </c>
      <c r="BA625" s="63">
        <v>2.0699999999999998</v>
      </c>
      <c r="BB625" s="8"/>
      <c r="BC625" s="45">
        <v>0.1122079864144</v>
      </c>
      <c r="BD625" s="63">
        <v>2.25</v>
      </c>
      <c r="BF625" s="62">
        <v>-1.8700000000000001E-2</v>
      </c>
      <c r="BG625" s="63">
        <v>9.9500000000000005E-3</v>
      </c>
      <c r="BH625" s="8"/>
      <c r="BI625" s="62">
        <v>-1.41E-2</v>
      </c>
      <c r="BJ625" s="63">
        <v>0.28699999999999998</v>
      </c>
      <c r="BL625" s="80">
        <v>-2.0767698064449999E-2</v>
      </c>
      <c r="BM625" s="10">
        <v>0.89338141679759997</v>
      </c>
      <c r="BO625" s="80">
        <v>66.071342468259999</v>
      </c>
      <c r="BP625" s="10">
        <v>9.8719530105590003</v>
      </c>
      <c r="BR625" s="80">
        <v>64.643661499019998</v>
      </c>
      <c r="BS625" s="10">
        <v>9.9048347473140002</v>
      </c>
      <c r="BU625" s="45">
        <v>54.398712158199999</v>
      </c>
      <c r="BV625" s="10">
        <v>9.8020896911619992</v>
      </c>
    </row>
    <row r="626" spans="1:74" x14ac:dyDescent="0.3">
      <c r="A626" s="62">
        <v>164</v>
      </c>
      <c r="B626" s="63">
        <v>10.1</v>
      </c>
      <c r="C626" s="8"/>
      <c r="D626" s="62">
        <v>3.31</v>
      </c>
      <c r="E626" s="63">
        <v>0.46400000000000002</v>
      </c>
      <c r="F626" s="8"/>
      <c r="G626" s="62">
        <v>2.68</v>
      </c>
      <c r="H626" s="63">
        <v>0.50600000000000001</v>
      </c>
      <c r="I626" s="8"/>
      <c r="J626" s="45">
        <v>3.2435481548310001</v>
      </c>
      <c r="K626" s="63">
        <v>0.54500000000000004</v>
      </c>
      <c r="L626" s="8"/>
      <c r="M626" s="62">
        <v>-0.13900000000000001</v>
      </c>
      <c r="N626" s="63">
        <v>9.9900000000000006E-3</v>
      </c>
      <c r="O626" s="8"/>
      <c r="P626" s="62">
        <v>9.14</v>
      </c>
      <c r="Q626" s="63">
        <v>1</v>
      </c>
      <c r="R626" s="8"/>
      <c r="S626" s="45">
        <v>-0.15888123214239999</v>
      </c>
      <c r="T626" s="63">
        <v>9.7000000000000003E-3</v>
      </c>
      <c r="U626" s="8"/>
      <c r="V626" s="62">
        <v>-6.7699999999999996E-2</v>
      </c>
      <c r="W626" s="63">
        <v>0.01</v>
      </c>
      <c r="X626" s="8"/>
      <c r="Y626" s="62">
        <v>0.11700000000000001</v>
      </c>
      <c r="Z626" s="63">
        <v>1.01E-2</v>
      </c>
      <c r="AA626" s="8"/>
      <c r="AB626" s="45">
        <v>-1.4252247055989999E-3</v>
      </c>
      <c r="AC626" s="63">
        <v>2.5100000000000001E-2</v>
      </c>
      <c r="AD626" s="8"/>
      <c r="AE626" s="62">
        <v>-1.3899999999999999E-2</v>
      </c>
      <c r="AF626" s="63">
        <v>9.8200000000000006E-3</v>
      </c>
      <c r="AG626" s="8"/>
      <c r="AH626" s="62">
        <v>0.96799999999999997</v>
      </c>
      <c r="AI626" s="63">
        <v>9.8200000000000006E-3</v>
      </c>
      <c r="AJ626" s="8"/>
      <c r="AK626" s="45">
        <v>9.0006649494170005E-2</v>
      </c>
      <c r="AL626" s="63">
        <v>1.01E-2</v>
      </c>
      <c r="AM626" s="8"/>
      <c r="AN626" s="62">
        <v>20</v>
      </c>
      <c r="AO626" s="63">
        <v>1.82</v>
      </c>
      <c r="AP626" s="8"/>
      <c r="AQ626" s="45">
        <v>25.712348937990001</v>
      </c>
      <c r="AR626" s="63">
        <v>1.93</v>
      </c>
      <c r="AS626" s="8"/>
      <c r="AT626" s="62">
        <v>25.8</v>
      </c>
      <c r="AU626" s="63">
        <v>1.89</v>
      </c>
      <c r="AV626" s="8"/>
      <c r="AW626" s="62">
        <v>0.55200000000000005</v>
      </c>
      <c r="AX626" s="63">
        <v>1.48</v>
      </c>
      <c r="AY626" s="8"/>
      <c r="AZ626" s="62">
        <v>4.8899999999999997</v>
      </c>
      <c r="BA626" s="63">
        <v>1.97</v>
      </c>
      <c r="BB626" s="8"/>
      <c r="BC626" s="45">
        <v>7.0063211023809996E-2</v>
      </c>
      <c r="BD626" s="63">
        <v>2.13</v>
      </c>
      <c r="BF626" s="62">
        <v>-1.3299999999999999E-2</v>
      </c>
      <c r="BG626" s="63">
        <v>9.9500000000000005E-3</v>
      </c>
      <c r="BH626" s="8"/>
      <c r="BI626" s="62">
        <v>-3.0099999999999998E-2</v>
      </c>
      <c r="BJ626" s="63">
        <v>0.17</v>
      </c>
      <c r="BL626" s="80">
        <v>-1.898683048785E-2</v>
      </c>
      <c r="BM626" s="10">
        <v>0.77692633867259997</v>
      </c>
      <c r="BO626" s="80">
        <v>65.471488952640001</v>
      </c>
      <c r="BP626" s="10">
        <v>9.7554368972780008</v>
      </c>
      <c r="BR626" s="80">
        <v>64.115097045900001</v>
      </c>
      <c r="BS626" s="10">
        <v>9.7881965637209998</v>
      </c>
      <c r="BU626" s="45">
        <v>53.714630126949999</v>
      </c>
      <c r="BV626" s="10">
        <v>9.6858177185059997</v>
      </c>
    </row>
    <row r="627" spans="1:74" x14ac:dyDescent="0.3">
      <c r="A627" s="62">
        <v>163</v>
      </c>
      <c r="B627" s="63">
        <v>10.1</v>
      </c>
      <c r="C627" s="8"/>
      <c r="D627" s="62">
        <v>2.16</v>
      </c>
      <c r="E627" s="63">
        <v>0.36399999999999999</v>
      </c>
      <c r="F627" s="8"/>
      <c r="G627" s="62">
        <v>1.68</v>
      </c>
      <c r="H627" s="63">
        <v>0.40699999999999997</v>
      </c>
      <c r="I627" s="8"/>
      <c r="J627" s="45">
        <v>2.2074153423310001</v>
      </c>
      <c r="K627" s="63">
        <v>0.44700000000000001</v>
      </c>
      <c r="L627" s="8"/>
      <c r="M627" s="62">
        <v>-0.122</v>
      </c>
      <c r="N627" s="63">
        <v>1.01E-2</v>
      </c>
      <c r="O627" s="8"/>
      <c r="P627" s="62">
        <v>7.57</v>
      </c>
      <c r="Q627" s="63">
        <v>0.90500000000000003</v>
      </c>
      <c r="R627" s="8"/>
      <c r="S627" s="45">
        <v>-0.13442139327530001</v>
      </c>
      <c r="T627" s="63">
        <v>9.8200000000000006E-3</v>
      </c>
      <c r="U627" s="8"/>
      <c r="V627" s="62">
        <v>-6.0600000000000001E-2</v>
      </c>
      <c r="W627" s="63">
        <v>1.01E-2</v>
      </c>
      <c r="X627" s="8"/>
      <c r="Y627" s="62">
        <v>0.123</v>
      </c>
      <c r="Z627" s="63">
        <v>0.01</v>
      </c>
      <c r="AA627" s="8"/>
      <c r="AB627" s="45">
        <v>-9.2033920809629997E-3</v>
      </c>
      <c r="AC627" s="63">
        <v>9.7400000000000004E-3</v>
      </c>
      <c r="AD627" s="8"/>
      <c r="AE627" s="62">
        <v>-1.6799999999999999E-2</v>
      </c>
      <c r="AF627" s="63">
        <v>9.7400000000000004E-3</v>
      </c>
      <c r="AG627" s="8"/>
      <c r="AH627" s="62">
        <v>0.96799999999999997</v>
      </c>
      <c r="AI627" s="63">
        <v>9.7400000000000004E-3</v>
      </c>
      <c r="AJ627" s="8"/>
      <c r="AK627" s="45">
        <v>9.6718013286589993E-2</v>
      </c>
      <c r="AL627" s="63">
        <v>1.01E-2</v>
      </c>
      <c r="AM627" s="8"/>
      <c r="AN627" s="62">
        <v>18.7</v>
      </c>
      <c r="AO627" s="63">
        <v>1.72</v>
      </c>
      <c r="AP627" s="8"/>
      <c r="AQ627" s="45">
        <v>24.059028625490001</v>
      </c>
      <c r="AR627" s="63">
        <v>1.83</v>
      </c>
      <c r="AS627" s="8"/>
      <c r="AT627" s="62">
        <v>24.1</v>
      </c>
      <c r="AU627" s="63">
        <v>1.8</v>
      </c>
      <c r="AV627" s="8"/>
      <c r="AW627" s="62">
        <v>0.39400000000000002</v>
      </c>
      <c r="AX627" s="63">
        <v>1.4</v>
      </c>
      <c r="AY627" s="8"/>
      <c r="AZ627" s="62">
        <v>3.95</v>
      </c>
      <c r="BA627" s="63">
        <v>1.87</v>
      </c>
      <c r="BB627" s="8"/>
      <c r="BC627" s="45">
        <v>3.2892800867560003E-2</v>
      </c>
      <c r="BD627" s="63">
        <v>2.0099999999999998</v>
      </c>
      <c r="BF627" s="62">
        <v>-1.14E-2</v>
      </c>
      <c r="BG627" s="63">
        <v>9.9500000000000005E-3</v>
      </c>
      <c r="BH627" s="8"/>
      <c r="BI627" s="62">
        <v>-1.9400000000000001E-2</v>
      </c>
      <c r="BJ627" s="63">
        <v>5.4600000000000003E-2</v>
      </c>
      <c r="BL627" s="80">
        <v>-2.076352573931E-2</v>
      </c>
      <c r="BM627" s="10">
        <v>0.66083747148509997</v>
      </c>
      <c r="BO627" s="80">
        <v>64.864799499509999</v>
      </c>
      <c r="BP627" s="10">
        <v>9.6386156082149999</v>
      </c>
      <c r="BR627" s="80">
        <v>63.580669403080002</v>
      </c>
      <c r="BS627" s="10">
        <v>9.6714973449709998</v>
      </c>
      <c r="BU627" s="45">
        <v>53.007110595699999</v>
      </c>
      <c r="BV627" s="10">
        <v>9.5684471130369992</v>
      </c>
    </row>
    <row r="628" spans="1:74" x14ac:dyDescent="0.3">
      <c r="A628" s="62">
        <v>163</v>
      </c>
      <c r="B628" s="63">
        <v>10</v>
      </c>
      <c r="C628" s="8"/>
      <c r="D628" s="62">
        <v>1.2</v>
      </c>
      <c r="E628" s="63">
        <v>0.26500000000000001</v>
      </c>
      <c r="F628" s="8"/>
      <c r="G628" s="62">
        <v>0.77800000000000002</v>
      </c>
      <c r="H628" s="63">
        <v>0.30599999999999999</v>
      </c>
      <c r="I628" s="8"/>
      <c r="J628" s="45">
        <v>1.2484308481219999</v>
      </c>
      <c r="K628" s="63">
        <v>0.34599999999999997</v>
      </c>
      <c r="L628" s="8"/>
      <c r="M628" s="62">
        <v>-0.108</v>
      </c>
      <c r="N628" s="63">
        <v>1.0200000000000001E-2</v>
      </c>
      <c r="O628" s="8"/>
      <c r="P628" s="62">
        <v>6.08</v>
      </c>
      <c r="Q628" s="63">
        <v>0.80400000000000005</v>
      </c>
      <c r="R628" s="8"/>
      <c r="S628" s="45">
        <v>-0.115935370326</v>
      </c>
      <c r="T628" s="63">
        <v>9.9500000000000005E-3</v>
      </c>
      <c r="U628" s="8"/>
      <c r="V628" s="62">
        <v>-5.2299999999999999E-2</v>
      </c>
      <c r="W628" s="63">
        <v>1.01E-2</v>
      </c>
      <c r="X628" s="8"/>
      <c r="Y628" s="62">
        <v>0.127</v>
      </c>
      <c r="Z628" s="63">
        <v>0.01</v>
      </c>
      <c r="AA628" s="8"/>
      <c r="AB628" s="45">
        <v>-1.061483006924E-2</v>
      </c>
      <c r="AC628" s="63">
        <v>9.7000000000000003E-3</v>
      </c>
      <c r="AD628" s="8"/>
      <c r="AE628" s="62">
        <v>-4.5300000000000002E-3</v>
      </c>
      <c r="AF628" s="63">
        <v>9.8200000000000006E-3</v>
      </c>
      <c r="AG628" s="8"/>
      <c r="AH628" s="62">
        <v>0.96799999999999997</v>
      </c>
      <c r="AI628" s="63">
        <v>9.8200000000000006E-3</v>
      </c>
      <c r="AJ628" s="8"/>
      <c r="AK628" s="45">
        <v>0.10476893186569999</v>
      </c>
      <c r="AL628" s="63">
        <v>1.01E-2</v>
      </c>
      <c r="AM628" s="8"/>
      <c r="AN628" s="62">
        <v>17.3</v>
      </c>
      <c r="AO628" s="63">
        <v>1.62</v>
      </c>
      <c r="AP628" s="8"/>
      <c r="AQ628" s="45">
        <v>22.305122375490001</v>
      </c>
      <c r="AR628" s="63">
        <v>1.73</v>
      </c>
      <c r="AS628" s="8"/>
      <c r="AT628" s="62">
        <v>22.5</v>
      </c>
      <c r="AU628" s="63">
        <v>1.69</v>
      </c>
      <c r="AV628" s="8"/>
      <c r="AW628" s="62">
        <v>0.35499999999999998</v>
      </c>
      <c r="AX628" s="63">
        <v>1.31</v>
      </c>
      <c r="AY628" s="8"/>
      <c r="AZ628" s="62">
        <v>3.06</v>
      </c>
      <c r="BA628" s="63">
        <v>1.77</v>
      </c>
      <c r="BB628" s="8"/>
      <c r="BC628" s="45">
        <v>5.4846759885549996E-3</v>
      </c>
      <c r="BD628" s="63">
        <v>1.9</v>
      </c>
      <c r="BF628" s="62">
        <v>-7.7499999999999999E-3</v>
      </c>
      <c r="BG628" s="63">
        <v>9.9500000000000005E-3</v>
      </c>
      <c r="BH628" s="8"/>
      <c r="BI628" s="62">
        <v>-1.9300000000000001E-2</v>
      </c>
      <c r="BJ628" s="63">
        <v>0.01</v>
      </c>
      <c r="BL628" s="80">
        <v>-2.2709498181939999E-2</v>
      </c>
      <c r="BM628" s="10">
        <v>0.54383307695390004</v>
      </c>
      <c r="BO628" s="80">
        <v>64.243949890140001</v>
      </c>
      <c r="BP628" s="10">
        <v>9.5216112136840003</v>
      </c>
      <c r="BR628" s="80">
        <v>62.982769012449999</v>
      </c>
      <c r="BS628" s="10">
        <v>9.5552253723140002</v>
      </c>
      <c r="BU628" s="45">
        <v>52.321563720699999</v>
      </c>
      <c r="BV628" s="10">
        <v>9.4519920349119992</v>
      </c>
    </row>
    <row r="629" spans="1:74" ht="15" thickBot="1" x14ac:dyDescent="0.35">
      <c r="A629" s="62">
        <v>162</v>
      </c>
      <c r="B629" s="63">
        <v>9.98</v>
      </c>
      <c r="C629" s="8"/>
      <c r="D629" s="62">
        <v>0.41099999999999998</v>
      </c>
      <c r="E629" s="63">
        <v>0.16400000000000001</v>
      </c>
      <c r="F629" s="8"/>
      <c r="G629" s="62">
        <v>0.126</v>
      </c>
      <c r="H629" s="63">
        <v>0.20599999999999999</v>
      </c>
      <c r="I629" s="8"/>
      <c r="J629" s="45">
        <v>0.4183527827263</v>
      </c>
      <c r="K629" s="63">
        <v>0.246</v>
      </c>
      <c r="L629" s="8"/>
      <c r="M629" s="62">
        <v>-9.4500000000000001E-2</v>
      </c>
      <c r="N629" s="63">
        <v>1.0200000000000001E-2</v>
      </c>
      <c r="O629" s="8"/>
      <c r="P629" s="62">
        <v>4.72</v>
      </c>
      <c r="Q629" s="63">
        <v>0.70399999999999996</v>
      </c>
      <c r="R629" s="8"/>
      <c r="S629" s="45">
        <v>-0.1013174504042</v>
      </c>
      <c r="T629" s="63">
        <v>0.01</v>
      </c>
      <c r="U629" s="8"/>
      <c r="V629" s="65">
        <v>-4.7699999999999999E-2</v>
      </c>
      <c r="W629" s="66">
        <v>1.01E-2</v>
      </c>
      <c r="X629" s="8"/>
      <c r="Y629" s="62">
        <v>0.13300000000000001</v>
      </c>
      <c r="Z629" s="63">
        <v>1.01E-2</v>
      </c>
      <c r="AA629" s="8"/>
      <c r="AB629" s="45">
        <v>1.6407348448409999E-4</v>
      </c>
      <c r="AC629" s="63">
        <v>9.8200000000000006E-3</v>
      </c>
      <c r="AD629" s="8"/>
      <c r="AE629" s="62">
        <v>6.4599999999999996E-3</v>
      </c>
      <c r="AF629" s="63">
        <v>9.8700000000000003E-3</v>
      </c>
      <c r="AG629" s="8"/>
      <c r="AH629" s="62">
        <v>0.96799999999999997</v>
      </c>
      <c r="AI629" s="63">
        <v>9.8700000000000003E-3</v>
      </c>
      <c r="AJ629" s="8"/>
      <c r="AK629" s="45">
        <v>0.1120219826698</v>
      </c>
      <c r="AL629" s="63">
        <v>1.01E-2</v>
      </c>
      <c r="AM629" s="8"/>
      <c r="AN629" s="62">
        <v>15.9</v>
      </c>
      <c r="AO629" s="63">
        <v>1.52</v>
      </c>
      <c r="AP629" s="8"/>
      <c r="AQ629" s="45">
        <v>20.649848937990001</v>
      </c>
      <c r="AR629" s="63">
        <v>1.63</v>
      </c>
      <c r="AS629" s="8"/>
      <c r="AT629" s="62">
        <v>20.8</v>
      </c>
      <c r="AU629" s="63">
        <v>1.59</v>
      </c>
      <c r="AV629" s="8"/>
      <c r="AW629" s="62">
        <v>0.32400000000000001</v>
      </c>
      <c r="AX629" s="63">
        <v>1.23</v>
      </c>
      <c r="AY629" s="8"/>
      <c r="AZ629" s="62">
        <v>2.2400000000000002</v>
      </c>
      <c r="BA629" s="63">
        <v>1.67</v>
      </c>
      <c r="BB629" s="8"/>
      <c r="BC629" s="45">
        <v>-1.397790946066E-2</v>
      </c>
      <c r="BD629" s="63">
        <v>1.78</v>
      </c>
      <c r="BF629" s="65">
        <v>-4.81E-3</v>
      </c>
      <c r="BG629" s="66">
        <v>9.9500000000000005E-3</v>
      </c>
      <c r="BH629" s="8"/>
      <c r="BI629" s="62">
        <v>-2.86E-2</v>
      </c>
      <c r="BJ629" s="63">
        <v>9.7000000000000003E-3</v>
      </c>
      <c r="BL629" s="80">
        <v>-2.0677039399739999E-2</v>
      </c>
      <c r="BM629" s="10">
        <v>0.42688968777660002</v>
      </c>
      <c r="BO629" s="80">
        <v>63.629447937009999</v>
      </c>
      <c r="BP629" s="10">
        <v>9.4051561355590003</v>
      </c>
      <c r="BR629" s="80">
        <v>62.353374481199999</v>
      </c>
      <c r="BS629" s="10">
        <v>9.4378547668459998</v>
      </c>
      <c r="BU629" s="45">
        <v>51.630645751949999</v>
      </c>
      <c r="BV629" s="10">
        <v>9.3358421325680006</v>
      </c>
    </row>
    <row r="630" spans="1:74" ht="15" thickBot="1" x14ac:dyDescent="0.35">
      <c r="A630" s="62">
        <v>161</v>
      </c>
      <c r="B630" s="63">
        <v>9.93</v>
      </c>
      <c r="C630" s="8"/>
      <c r="D630" s="62">
        <v>-3.1899999999999998E-2</v>
      </c>
      <c r="E630" s="63">
        <v>6.4000000000000001E-2</v>
      </c>
      <c r="F630" s="8"/>
      <c r="G630" s="62">
        <v>-0.13</v>
      </c>
      <c r="H630" s="63">
        <v>0.107</v>
      </c>
      <c r="I630" s="8"/>
      <c r="J630" s="45">
        <v>-5.540211126208E-2</v>
      </c>
      <c r="K630" s="63">
        <v>0.14599999999999999</v>
      </c>
      <c r="L630" s="8"/>
      <c r="M630" s="62">
        <v>-8.1699999999999995E-2</v>
      </c>
      <c r="N630" s="63">
        <v>1.0200000000000001E-2</v>
      </c>
      <c r="O630" s="8"/>
      <c r="P630" s="62">
        <v>3.5</v>
      </c>
      <c r="Q630" s="63">
        <v>0.60499999999999998</v>
      </c>
      <c r="R630" s="8"/>
      <c r="S630" s="45">
        <v>-8.8603064417839994E-2</v>
      </c>
      <c r="T630" s="63">
        <v>0.01</v>
      </c>
      <c r="U630" s="8"/>
      <c r="V630" s="8"/>
      <c r="W630" s="8"/>
      <c r="X630" s="8"/>
      <c r="Y630" s="62">
        <v>0.13800000000000001</v>
      </c>
      <c r="Z630" s="63">
        <v>0.01</v>
      </c>
      <c r="AA630" s="8"/>
      <c r="AB630" s="45">
        <v>1.095680613071E-2</v>
      </c>
      <c r="AC630" s="63">
        <v>9.9500000000000005E-3</v>
      </c>
      <c r="AD630" s="8"/>
      <c r="AE630" s="62">
        <v>1.8800000000000001E-2</v>
      </c>
      <c r="AF630" s="63">
        <v>9.9500000000000005E-3</v>
      </c>
      <c r="AG630" s="8"/>
      <c r="AH630" s="62">
        <v>0.96799999999999997</v>
      </c>
      <c r="AI630" s="63">
        <v>9.9500000000000005E-3</v>
      </c>
      <c r="AJ630" s="8"/>
      <c r="AK630" s="74">
        <v>0.11347657442090001</v>
      </c>
      <c r="AL630" s="66">
        <v>1.01E-2</v>
      </c>
      <c r="AM630" s="8"/>
      <c r="AN630" s="62">
        <v>14.6</v>
      </c>
      <c r="AO630" s="63">
        <v>1.42</v>
      </c>
      <c r="AP630" s="8"/>
      <c r="AQ630" s="45">
        <v>18.955513000490001</v>
      </c>
      <c r="AR630" s="63">
        <v>1.53</v>
      </c>
      <c r="AS630" s="8"/>
      <c r="AT630" s="62">
        <v>19.100000000000001</v>
      </c>
      <c r="AU630" s="63">
        <v>1.49</v>
      </c>
      <c r="AV630" s="8"/>
      <c r="AW630" s="62">
        <v>0.28399999999999997</v>
      </c>
      <c r="AX630" s="63">
        <v>1.1499999999999999</v>
      </c>
      <c r="AY630" s="8"/>
      <c r="AZ630" s="62">
        <v>1.5</v>
      </c>
      <c r="BA630" s="63">
        <v>1.57</v>
      </c>
      <c r="BB630" s="8"/>
      <c r="BC630" s="45">
        <v>-2.913179434836E-2</v>
      </c>
      <c r="BD630" s="63">
        <v>1.66</v>
      </c>
      <c r="BF630" s="8"/>
      <c r="BG630" s="8"/>
      <c r="BH630" s="8"/>
      <c r="BI630" s="62">
        <v>-2.12E-2</v>
      </c>
      <c r="BJ630" s="63">
        <v>9.7800000000000005E-3</v>
      </c>
      <c r="BL630" s="80">
        <v>-2.312988974154E-2</v>
      </c>
      <c r="BM630" s="10">
        <v>0.31067875027660002</v>
      </c>
      <c r="BO630" s="80">
        <v>63.013481140140001</v>
      </c>
      <c r="BP630" s="10">
        <v>9.2886400222780008</v>
      </c>
      <c r="BR630" s="80">
        <v>61.728130340580002</v>
      </c>
      <c r="BS630" s="10">
        <v>9.3212776184080006</v>
      </c>
      <c r="BU630" s="45">
        <v>50.904571533199999</v>
      </c>
      <c r="BV630" s="10">
        <v>9.2182273864750002</v>
      </c>
    </row>
    <row r="631" spans="1:74" ht="15" thickBot="1" x14ac:dyDescent="0.35">
      <c r="A631" s="62">
        <v>160</v>
      </c>
      <c r="B631" s="63">
        <v>9.8800000000000008</v>
      </c>
      <c r="C631" s="8"/>
      <c r="D631" s="62">
        <v>-7.6899999999999996E-2</v>
      </c>
      <c r="E631" s="63">
        <v>1.0200000000000001E-2</v>
      </c>
      <c r="F631" s="8"/>
      <c r="G631" s="62">
        <v>-0.14499999999999999</v>
      </c>
      <c r="H631" s="63">
        <v>1.4800000000000001E-2</v>
      </c>
      <c r="I631" s="8"/>
      <c r="J631" s="45">
        <v>-0.1521466523409</v>
      </c>
      <c r="K631" s="63">
        <v>4.6300000000000001E-2</v>
      </c>
      <c r="L631" s="8"/>
      <c r="M631" s="62">
        <v>-7.0499999999999993E-2</v>
      </c>
      <c r="N631" s="63">
        <v>1.0200000000000001E-2</v>
      </c>
      <c r="O631" s="8"/>
      <c r="P631" s="62">
        <v>2.4</v>
      </c>
      <c r="Q631" s="63">
        <v>0.504</v>
      </c>
      <c r="R631" s="8"/>
      <c r="S631" s="45">
        <v>-7.5598761439319997E-2</v>
      </c>
      <c r="T631" s="63">
        <v>1.01E-2</v>
      </c>
      <c r="U631" s="8"/>
      <c r="V631" s="8"/>
      <c r="W631" s="8"/>
      <c r="X631" s="8"/>
      <c r="Y631" s="65">
        <v>0.14399999999999999</v>
      </c>
      <c r="Z631" s="66">
        <v>1.01E-2</v>
      </c>
      <c r="AA631" s="8"/>
      <c r="AB631" s="45">
        <v>1.7902415245769999E-2</v>
      </c>
      <c r="AC631" s="63">
        <v>9.9900000000000006E-3</v>
      </c>
      <c r="AD631" s="8"/>
      <c r="AE631" s="62">
        <v>2.9700000000000001E-2</v>
      </c>
      <c r="AF631" s="63">
        <v>9.9500000000000005E-3</v>
      </c>
      <c r="AG631" s="8"/>
      <c r="AH631" s="62">
        <v>0.96799999999999997</v>
      </c>
      <c r="AI631" s="63">
        <v>9.9500000000000005E-3</v>
      </c>
      <c r="AJ631" s="8"/>
      <c r="AK631" s="8"/>
      <c r="AL631" s="8"/>
      <c r="AM631" s="8"/>
      <c r="AN631" s="62">
        <v>13.2</v>
      </c>
      <c r="AO631" s="63">
        <v>1.32</v>
      </c>
      <c r="AP631" s="8"/>
      <c r="AQ631" s="45">
        <v>17.255317687990001</v>
      </c>
      <c r="AR631" s="63">
        <v>1.43</v>
      </c>
      <c r="AS631" s="8"/>
      <c r="AT631" s="62">
        <v>17.5</v>
      </c>
      <c r="AU631" s="63">
        <v>1.39</v>
      </c>
      <c r="AV631" s="8"/>
      <c r="AW631" s="62">
        <v>0.23799999999999999</v>
      </c>
      <c r="AX631" s="63">
        <v>1.06</v>
      </c>
      <c r="AY631" s="8"/>
      <c r="AZ631" s="62">
        <v>0.89500000000000002</v>
      </c>
      <c r="BA631" s="63">
        <v>1.47</v>
      </c>
      <c r="BB631" s="8"/>
      <c r="BC631" s="45">
        <v>-3.9360903203489998E-2</v>
      </c>
      <c r="BD631" s="63">
        <v>1.55</v>
      </c>
      <c r="BF631" s="8"/>
      <c r="BG631" s="8"/>
      <c r="BH631" s="8"/>
      <c r="BI631" s="62">
        <v>-1.3599999999999999E-2</v>
      </c>
      <c r="BJ631" s="63">
        <v>9.8200000000000006E-3</v>
      </c>
      <c r="BL631" s="80">
        <v>-2.2467562928799999E-2</v>
      </c>
      <c r="BM631" s="10">
        <v>0.19379642605780001</v>
      </c>
      <c r="BO631" s="80">
        <v>62.334770202640001</v>
      </c>
      <c r="BP631" s="10">
        <v>9.1719408035280008</v>
      </c>
      <c r="BR631" s="80">
        <v>61.060161590580002</v>
      </c>
      <c r="BS631" s="10">
        <v>9.2053718566890002</v>
      </c>
      <c r="BU631" s="45">
        <v>50.184844970699999</v>
      </c>
      <c r="BV631" s="10">
        <v>9.1015281677250002</v>
      </c>
    </row>
    <row r="632" spans="1:74" x14ac:dyDescent="0.3">
      <c r="A632" s="62">
        <v>160</v>
      </c>
      <c r="B632" s="63">
        <v>9.83</v>
      </c>
      <c r="C632" s="8"/>
      <c r="D632" s="62">
        <v>-4.1300000000000003E-2</v>
      </c>
      <c r="E632" s="63">
        <v>9.9900000000000006E-3</v>
      </c>
      <c r="F632" s="8"/>
      <c r="G632" s="62">
        <v>-0.155</v>
      </c>
      <c r="H632" s="63">
        <v>9.7000000000000003E-3</v>
      </c>
      <c r="I632" s="8"/>
      <c r="J632" s="45">
        <v>-0.16211493313309999</v>
      </c>
      <c r="K632" s="63">
        <v>9.7000000000000003E-3</v>
      </c>
      <c r="L632" s="8"/>
      <c r="M632" s="62">
        <v>-5.7200000000000001E-2</v>
      </c>
      <c r="N632" s="63">
        <v>1.0200000000000001E-2</v>
      </c>
      <c r="O632" s="8"/>
      <c r="P632" s="62">
        <v>1.45</v>
      </c>
      <c r="Q632" s="63">
        <v>0.40400000000000003</v>
      </c>
      <c r="R632" s="8"/>
      <c r="S632" s="45">
        <v>-6.3967749476429997E-2</v>
      </c>
      <c r="T632" s="63">
        <v>1.01E-2</v>
      </c>
      <c r="U632" s="8"/>
      <c r="V632" s="8"/>
      <c r="W632" s="8"/>
      <c r="X632" s="8"/>
      <c r="Y632" s="8"/>
      <c r="Z632" s="8"/>
      <c r="AA632" s="8"/>
      <c r="AB632" s="45">
        <v>3.14598493278E-2</v>
      </c>
      <c r="AC632" s="63">
        <v>0.01</v>
      </c>
      <c r="AD632" s="8"/>
      <c r="AE632" s="62">
        <v>4.0500000000000001E-2</v>
      </c>
      <c r="AF632" s="63">
        <v>0.01</v>
      </c>
      <c r="AG632" s="8"/>
      <c r="AH632" s="62">
        <v>0.96799999999999997</v>
      </c>
      <c r="AI632" s="63">
        <v>0.01</v>
      </c>
      <c r="AJ632" s="8"/>
      <c r="AK632" s="8"/>
      <c r="AL632" s="8"/>
      <c r="AM632" s="8"/>
      <c r="AN632" s="62">
        <v>11.8</v>
      </c>
      <c r="AO632" s="63">
        <v>1.22</v>
      </c>
      <c r="AP632" s="8"/>
      <c r="AQ632" s="45">
        <v>15.546333312990001</v>
      </c>
      <c r="AR632" s="63">
        <v>1.33</v>
      </c>
      <c r="AS632" s="8"/>
      <c r="AT632" s="62">
        <v>15.8</v>
      </c>
      <c r="AU632" s="63">
        <v>1.29</v>
      </c>
      <c r="AV632" s="8"/>
      <c r="AW632" s="62">
        <v>0.19500000000000001</v>
      </c>
      <c r="AX632" s="63">
        <v>0.97899999999999998</v>
      </c>
      <c r="AY632" s="8"/>
      <c r="AZ632" s="62">
        <v>0.50900000000000001</v>
      </c>
      <c r="BA632" s="63">
        <v>1.37</v>
      </c>
      <c r="BB632" s="8"/>
      <c r="BC632" s="45">
        <v>-4.8440836369989998E-2</v>
      </c>
      <c r="BD632" s="63">
        <v>1.43</v>
      </c>
      <c r="BF632" s="8"/>
      <c r="BG632" s="8"/>
      <c r="BH632" s="8"/>
      <c r="BI632" s="62">
        <v>-8.8000000000000005E-3</v>
      </c>
      <c r="BJ632" s="63">
        <v>9.9100000000000004E-3</v>
      </c>
      <c r="BL632" s="80">
        <v>-1.382298208773E-2</v>
      </c>
      <c r="BM632" s="10">
        <v>7.6853066682820007E-2</v>
      </c>
      <c r="BO632" s="80">
        <v>61.635551452640001</v>
      </c>
      <c r="BP632" s="10">
        <v>9.0554857254030008</v>
      </c>
      <c r="BR632" s="80">
        <v>60.375591278080002</v>
      </c>
      <c r="BS632" s="10">
        <v>9.0875129699709998</v>
      </c>
      <c r="BU632" s="45">
        <v>49.472442626949999</v>
      </c>
      <c r="BV632" s="10">
        <v>8.9856834411619992</v>
      </c>
    </row>
    <row r="633" spans="1:74" x14ac:dyDescent="0.3">
      <c r="A633" s="62">
        <v>159</v>
      </c>
      <c r="B633" s="63">
        <v>9.7799999999999994</v>
      </c>
      <c r="C633" s="8"/>
      <c r="D633" s="62">
        <v>-9.8399999999999998E-3</v>
      </c>
      <c r="E633" s="63">
        <v>0.01</v>
      </c>
      <c r="F633" s="8"/>
      <c r="G633" s="62">
        <v>-0.159</v>
      </c>
      <c r="H633" s="63">
        <v>9.6200000000000001E-3</v>
      </c>
      <c r="I633" s="8"/>
      <c r="J633" s="45">
        <v>-0.16449530422690001</v>
      </c>
      <c r="K633" s="63">
        <v>9.7000000000000003E-3</v>
      </c>
      <c r="L633" s="8"/>
      <c r="M633" s="62">
        <v>-4.8399999999999999E-2</v>
      </c>
      <c r="N633" s="63">
        <v>1.0200000000000001E-2</v>
      </c>
      <c r="O633" s="8"/>
      <c r="P633" s="62">
        <v>0.66200000000000003</v>
      </c>
      <c r="Q633" s="63">
        <v>0.30399999999999999</v>
      </c>
      <c r="R633" s="8"/>
      <c r="S633" s="45">
        <v>-4.9548193812370002E-2</v>
      </c>
      <c r="T633" s="63">
        <v>1.01E-2</v>
      </c>
      <c r="U633" s="8"/>
      <c r="V633" s="8"/>
      <c r="W633" s="8"/>
      <c r="X633" s="8"/>
      <c r="Y633" s="8"/>
      <c r="Z633" s="8"/>
      <c r="AA633" s="8"/>
      <c r="AB633" s="45">
        <v>3.7587624043230003E-2</v>
      </c>
      <c r="AC633" s="63">
        <v>1.01E-2</v>
      </c>
      <c r="AD633" s="8"/>
      <c r="AE633" s="62">
        <v>4.99E-2</v>
      </c>
      <c r="AF633" s="63">
        <v>0.01</v>
      </c>
      <c r="AG633" s="8"/>
      <c r="AH633" s="62">
        <v>0.96799999999999997</v>
      </c>
      <c r="AI633" s="63">
        <v>0.01</v>
      </c>
      <c r="AJ633" s="8"/>
      <c r="AK633" s="8"/>
      <c r="AL633" s="8"/>
      <c r="AM633" s="8"/>
      <c r="AN633" s="62">
        <v>10.4</v>
      </c>
      <c r="AO633" s="63">
        <v>1.1200000000000001</v>
      </c>
      <c r="AP633" s="8"/>
      <c r="AQ633" s="45">
        <v>13.857856750490001</v>
      </c>
      <c r="AR633" s="63">
        <v>1.23</v>
      </c>
      <c r="AS633" s="8"/>
      <c r="AT633" s="62">
        <v>14.1</v>
      </c>
      <c r="AU633" s="63">
        <v>1.19</v>
      </c>
      <c r="AV633" s="8"/>
      <c r="AW633" s="62">
        <v>0.156</v>
      </c>
      <c r="AX633" s="63">
        <v>0.89700000000000002</v>
      </c>
      <c r="AY633" s="8"/>
      <c r="AZ633" s="62">
        <v>0.38500000000000001</v>
      </c>
      <c r="BA633" s="63">
        <v>1.27</v>
      </c>
      <c r="BB633" s="8"/>
      <c r="BC633" s="45">
        <v>-5.3153894841669998E-2</v>
      </c>
      <c r="BD633" s="63">
        <v>1.31</v>
      </c>
      <c r="BF633" s="8"/>
      <c r="BG633" s="8"/>
      <c r="BH633" s="8"/>
      <c r="BI633" s="62">
        <v>-1.5100000000000001E-3</v>
      </c>
      <c r="BJ633" s="63">
        <v>9.9100000000000004E-3</v>
      </c>
      <c r="BL633" s="80">
        <v>-2.628752728924E-3</v>
      </c>
      <c r="BM633" s="10">
        <v>1.0070116259159999E-2</v>
      </c>
      <c r="BO633" s="80">
        <v>60.959770202640001</v>
      </c>
      <c r="BP633" s="10">
        <v>8.9390916824340003</v>
      </c>
      <c r="BR633" s="80">
        <v>59.711040496830002</v>
      </c>
      <c r="BS633" s="10">
        <v>8.9711189270019993</v>
      </c>
      <c r="BU633" s="45">
        <v>48.721466064449999</v>
      </c>
      <c r="BV633" s="10">
        <v>8.8683738708500002</v>
      </c>
    </row>
    <row r="634" spans="1:74" x14ac:dyDescent="0.3">
      <c r="A634" s="62">
        <v>158</v>
      </c>
      <c r="B634" s="63">
        <v>9.73</v>
      </c>
      <c r="C634" s="8"/>
      <c r="D634" s="62">
        <v>1.37E-2</v>
      </c>
      <c r="E634" s="63">
        <v>1.01E-2</v>
      </c>
      <c r="F634" s="8"/>
      <c r="G634" s="62">
        <v>-0.14599999999999999</v>
      </c>
      <c r="H634" s="63">
        <v>9.7400000000000004E-3</v>
      </c>
      <c r="I634" s="8"/>
      <c r="J634" s="45">
        <v>-0.1528738290071</v>
      </c>
      <c r="K634" s="63">
        <v>9.7400000000000004E-3</v>
      </c>
      <c r="L634" s="8"/>
      <c r="M634" s="62">
        <v>-3.56E-2</v>
      </c>
      <c r="N634" s="63">
        <v>1.0200000000000001E-2</v>
      </c>
      <c r="O634" s="8"/>
      <c r="P634" s="62">
        <v>9.7699999999999995E-2</v>
      </c>
      <c r="Q634" s="63">
        <v>0.20499999999999999</v>
      </c>
      <c r="R634" s="8"/>
      <c r="S634" s="45">
        <v>-3.76043766737E-2</v>
      </c>
      <c r="T634" s="63">
        <v>1.01E-2</v>
      </c>
      <c r="U634" s="8"/>
      <c r="V634" s="8"/>
      <c r="W634" s="8"/>
      <c r="X634" s="8"/>
      <c r="Y634" s="8"/>
      <c r="Z634" s="8"/>
      <c r="AA634" s="8"/>
      <c r="AB634" s="45">
        <v>4.6754341572520002E-2</v>
      </c>
      <c r="AC634" s="63">
        <v>1.01E-2</v>
      </c>
      <c r="AD634" s="8"/>
      <c r="AE634" s="62">
        <v>5.5399999999999998E-2</v>
      </c>
      <c r="AF634" s="63">
        <v>0.01</v>
      </c>
      <c r="AG634" s="8"/>
      <c r="AH634" s="62">
        <v>0.96799999999999997</v>
      </c>
      <c r="AI634" s="63">
        <v>0.01</v>
      </c>
      <c r="AJ634" s="8"/>
      <c r="AK634" s="8"/>
      <c r="AL634" s="8"/>
      <c r="AM634" s="8"/>
      <c r="AN634" s="62">
        <v>8.9499999999999993</v>
      </c>
      <c r="AO634" s="63">
        <v>1.02</v>
      </c>
      <c r="AP634" s="8"/>
      <c r="AQ634" s="45">
        <v>12.146919250490001</v>
      </c>
      <c r="AR634" s="63">
        <v>1.1299999999999999</v>
      </c>
      <c r="AS634" s="8"/>
      <c r="AT634" s="62">
        <v>12.4</v>
      </c>
      <c r="AU634" s="63">
        <v>1.0900000000000001</v>
      </c>
      <c r="AV634" s="8"/>
      <c r="AW634" s="62">
        <v>0.12</v>
      </c>
      <c r="AX634" s="63">
        <v>0.81399999999999995</v>
      </c>
      <c r="AY634" s="8"/>
      <c r="AZ634" s="62">
        <v>0.35199999999999998</v>
      </c>
      <c r="BA634" s="63">
        <v>1.17</v>
      </c>
      <c r="BB634" s="8"/>
      <c r="BC634" s="45">
        <v>-5.3581140935419998E-2</v>
      </c>
      <c r="BD634" s="63">
        <v>1.2</v>
      </c>
      <c r="BF634" s="8"/>
      <c r="BG634" s="8"/>
      <c r="BH634" s="8"/>
      <c r="BI634" s="62">
        <v>4.0899999999999999E-3</v>
      </c>
      <c r="BJ634" s="63">
        <v>9.9500000000000005E-3</v>
      </c>
      <c r="BL634" s="80">
        <v>-2.4307677522300002E-2</v>
      </c>
      <c r="BM634" s="10">
        <v>9.7425347194080008E-3</v>
      </c>
      <c r="BO634" s="80">
        <v>60.303031921390001</v>
      </c>
      <c r="BP634" s="10">
        <v>8.8219041824340003</v>
      </c>
      <c r="BR634" s="80">
        <v>59.063823699949999</v>
      </c>
      <c r="BS634" s="10">
        <v>8.8549690246580006</v>
      </c>
      <c r="BU634" s="45">
        <v>47.964630126949999</v>
      </c>
      <c r="BV634" s="10">
        <v>8.7519798278809997</v>
      </c>
    </row>
    <row r="635" spans="1:74" x14ac:dyDescent="0.3">
      <c r="A635" s="62">
        <v>158</v>
      </c>
      <c r="B635" s="63">
        <v>9.68</v>
      </c>
      <c r="C635" s="8"/>
      <c r="D635" s="62">
        <v>3.3799999999999997E-2</v>
      </c>
      <c r="E635" s="63">
        <v>1.0200000000000001E-2</v>
      </c>
      <c r="F635" s="8"/>
      <c r="G635" s="62">
        <v>-0.13500000000000001</v>
      </c>
      <c r="H635" s="63">
        <v>9.8700000000000003E-3</v>
      </c>
      <c r="I635" s="8"/>
      <c r="J635" s="45">
        <v>-0.14025481045249999</v>
      </c>
      <c r="K635" s="63">
        <v>9.8700000000000003E-3</v>
      </c>
      <c r="L635" s="8"/>
      <c r="M635" s="62">
        <v>-2.4400000000000002E-2</v>
      </c>
      <c r="N635" s="63">
        <v>1.0200000000000001E-2</v>
      </c>
      <c r="O635" s="8"/>
      <c r="P635" s="62">
        <v>-0.16</v>
      </c>
      <c r="Q635" s="63">
        <v>0.104</v>
      </c>
      <c r="R635" s="8"/>
      <c r="S635" s="45">
        <v>-2.6537938043480001E-2</v>
      </c>
      <c r="T635" s="63">
        <v>1.01E-2</v>
      </c>
      <c r="U635" s="8"/>
      <c r="V635" s="8"/>
      <c r="W635" s="8"/>
      <c r="X635" s="8"/>
      <c r="Y635" s="8"/>
      <c r="Z635" s="8"/>
      <c r="AA635" s="8"/>
      <c r="AB635" s="45">
        <v>5.4537277668709999E-2</v>
      </c>
      <c r="AC635" s="63">
        <v>1.01E-2</v>
      </c>
      <c r="AD635" s="8"/>
      <c r="AE635" s="62">
        <v>6.4399999999999999E-2</v>
      </c>
      <c r="AF635" s="63">
        <v>9.9900000000000006E-3</v>
      </c>
      <c r="AG635" s="8"/>
      <c r="AH635" s="62">
        <v>0.96799999999999997</v>
      </c>
      <c r="AI635" s="63">
        <v>9.9900000000000006E-3</v>
      </c>
      <c r="AJ635" s="8"/>
      <c r="AK635" s="8"/>
      <c r="AL635" s="8"/>
      <c r="AM635" s="8"/>
      <c r="AN635" s="62">
        <v>7.54</v>
      </c>
      <c r="AO635" s="63">
        <v>0.92400000000000004</v>
      </c>
      <c r="AP635" s="8"/>
      <c r="AQ635" s="45">
        <v>10.450630187990001</v>
      </c>
      <c r="AR635" s="63">
        <v>1.03</v>
      </c>
      <c r="AS635" s="8"/>
      <c r="AT635" s="62">
        <v>10.7</v>
      </c>
      <c r="AU635" s="63">
        <v>0.99399999999999999</v>
      </c>
      <c r="AV635" s="8"/>
      <c r="AW635" s="62">
        <v>8.8900000000000007E-2</v>
      </c>
      <c r="AX635" s="63">
        <v>0.73</v>
      </c>
      <c r="AY635" s="8"/>
      <c r="AZ635" s="62">
        <v>0.32400000000000001</v>
      </c>
      <c r="BA635" s="63">
        <v>1.07</v>
      </c>
      <c r="BB635" s="8"/>
      <c r="BC635" s="45">
        <v>-5.6929014623170002E-2</v>
      </c>
      <c r="BD635" s="63">
        <v>1.08</v>
      </c>
      <c r="BF635" s="8"/>
      <c r="BG635" s="8"/>
      <c r="BH635" s="8"/>
      <c r="BI635" s="62">
        <v>1.2200000000000001E-2</v>
      </c>
      <c r="BJ635" s="63">
        <v>9.9500000000000005E-3</v>
      </c>
      <c r="BL635" s="80">
        <v>-2.1870085969570002E-2</v>
      </c>
      <c r="BM635" s="10">
        <v>9.8244063556190003E-3</v>
      </c>
      <c r="BO635" s="80">
        <v>59.653129577640001</v>
      </c>
      <c r="BP635" s="10">
        <v>8.7054491043090003</v>
      </c>
      <c r="BR635" s="80">
        <v>58.398296356199999</v>
      </c>
      <c r="BS635" s="10">
        <v>8.7377815246580006</v>
      </c>
      <c r="BU635" s="45">
        <v>47.218536376949999</v>
      </c>
      <c r="BV635" s="10">
        <v>8.6359519958500002</v>
      </c>
    </row>
    <row r="636" spans="1:74" x14ac:dyDescent="0.3">
      <c r="A636" s="62">
        <v>157</v>
      </c>
      <c r="B636" s="63">
        <v>9.6300000000000008</v>
      </c>
      <c r="C636" s="8"/>
      <c r="D636" s="62">
        <v>4.9099999999999998E-2</v>
      </c>
      <c r="E636" s="63">
        <v>1.0200000000000001E-2</v>
      </c>
      <c r="F636" s="8"/>
      <c r="G636" s="62">
        <v>-0.124</v>
      </c>
      <c r="H636" s="63">
        <v>9.9500000000000005E-3</v>
      </c>
      <c r="I636" s="8"/>
      <c r="J636" s="45">
        <v>-0.12734587490560001</v>
      </c>
      <c r="K636" s="63">
        <v>9.9500000000000005E-3</v>
      </c>
      <c r="L636" s="8"/>
      <c r="M636" s="62">
        <v>-1.3100000000000001E-2</v>
      </c>
      <c r="N636" s="63">
        <v>1.0200000000000001E-2</v>
      </c>
      <c r="O636" s="8"/>
      <c r="P636" s="62">
        <v>-0.185</v>
      </c>
      <c r="Q636" s="63">
        <v>1.34E-2</v>
      </c>
      <c r="R636" s="8"/>
      <c r="S636" s="45">
        <v>-1.501337997615E-2</v>
      </c>
      <c r="T636" s="63">
        <v>1.01E-2</v>
      </c>
      <c r="U636" s="8"/>
      <c r="V636" s="8"/>
      <c r="W636" s="8"/>
      <c r="X636" s="8"/>
      <c r="Y636" s="8"/>
      <c r="Z636" s="8"/>
      <c r="AA636" s="8"/>
      <c r="AB636" s="45">
        <v>6.1811428517100003E-2</v>
      </c>
      <c r="AC636" s="63">
        <v>1.01E-2</v>
      </c>
      <c r="AD636" s="8"/>
      <c r="AE636" s="62">
        <v>7.1800000000000003E-2</v>
      </c>
      <c r="AF636" s="63">
        <v>9.9900000000000006E-3</v>
      </c>
      <c r="AG636" s="8"/>
      <c r="AH636" s="62">
        <v>0.96799999999999997</v>
      </c>
      <c r="AI636" s="63">
        <v>9.9900000000000006E-3</v>
      </c>
      <c r="AJ636" s="8"/>
      <c r="AK636" s="8"/>
      <c r="AL636" s="8"/>
      <c r="AM636" s="8"/>
      <c r="AN636" s="62">
        <v>6.19</v>
      </c>
      <c r="AO636" s="63">
        <v>0.82399999999999995</v>
      </c>
      <c r="AP636" s="8"/>
      <c r="AQ636" s="45">
        <v>8.7621536254880006</v>
      </c>
      <c r="AR636" s="63">
        <v>0.93400000000000005</v>
      </c>
      <c r="AS636" s="8"/>
      <c r="AT636" s="62">
        <v>9.0500000000000007</v>
      </c>
      <c r="AU636" s="63">
        <v>0.89400000000000002</v>
      </c>
      <c r="AV636" s="8"/>
      <c r="AW636" s="62">
        <v>5.57E-2</v>
      </c>
      <c r="AX636" s="63">
        <v>0.64600000000000002</v>
      </c>
      <c r="AY636" s="8"/>
      <c r="AZ636" s="62">
        <v>0.26900000000000002</v>
      </c>
      <c r="BA636" s="63">
        <v>0.96599999999999997</v>
      </c>
      <c r="BB636" s="8"/>
      <c r="BC636" s="45">
        <v>-5.6877993047239998E-2</v>
      </c>
      <c r="BD636" s="63">
        <v>0.96299999999999997</v>
      </c>
      <c r="BF636" s="8"/>
      <c r="BG636" s="8"/>
      <c r="BH636" s="8"/>
      <c r="BI636" s="62">
        <v>1.5699999999999999E-2</v>
      </c>
      <c r="BJ636" s="63">
        <v>9.9500000000000005E-3</v>
      </c>
      <c r="BL636" s="80">
        <v>-2.3410627618430001E-2</v>
      </c>
      <c r="BM636" s="10">
        <v>9.9062770605090004E-3</v>
      </c>
      <c r="BO636" s="80">
        <v>59.032768249509999</v>
      </c>
      <c r="BP636" s="10">
        <v>8.5892992019649999</v>
      </c>
      <c r="BR636" s="80">
        <v>57.698589324949999</v>
      </c>
      <c r="BS636" s="10">
        <v>8.6213874816890002</v>
      </c>
      <c r="BU636" s="45">
        <v>46.433868408199999</v>
      </c>
      <c r="BV636" s="10">
        <v>8.5186424255369992</v>
      </c>
    </row>
    <row r="637" spans="1:74" x14ac:dyDescent="0.3">
      <c r="A637" s="62">
        <v>156</v>
      </c>
      <c r="B637" s="63">
        <v>9.58</v>
      </c>
      <c r="C637" s="8"/>
      <c r="D637" s="62">
        <v>6.4600000000000005E-2</v>
      </c>
      <c r="E637" s="63">
        <v>1.0200000000000001E-2</v>
      </c>
      <c r="F637" s="8"/>
      <c r="G637" s="62">
        <v>-0.11799999999999999</v>
      </c>
      <c r="H637" s="63">
        <v>9.9500000000000005E-3</v>
      </c>
      <c r="I637" s="8"/>
      <c r="J637" s="45">
        <v>-0.1176107600331</v>
      </c>
      <c r="K637" s="63">
        <v>9.9500000000000005E-3</v>
      </c>
      <c r="L637" s="8"/>
      <c r="M637" s="62">
        <v>-1.99E-3</v>
      </c>
      <c r="N637" s="63">
        <v>1.0200000000000001E-2</v>
      </c>
      <c r="O637" s="8"/>
      <c r="P637" s="62">
        <v>-0.19</v>
      </c>
      <c r="Q637" s="63">
        <v>9.6200000000000001E-3</v>
      </c>
      <c r="R637" s="8"/>
      <c r="S637" s="45">
        <v>-4.9502085894350002E-3</v>
      </c>
      <c r="T637" s="63">
        <v>1.01E-2</v>
      </c>
      <c r="U637" s="8"/>
      <c r="V637" s="8"/>
      <c r="W637" s="8"/>
      <c r="X637" s="8"/>
      <c r="Y637" s="8"/>
      <c r="Z637" s="8"/>
      <c r="AA637" s="8"/>
      <c r="AB637" s="45">
        <v>6.6456541419029999E-2</v>
      </c>
      <c r="AC637" s="63">
        <v>1.01E-2</v>
      </c>
      <c r="AD637" s="8"/>
      <c r="AE637" s="62">
        <v>7.9399999999999998E-2</v>
      </c>
      <c r="AF637" s="63">
        <v>9.9900000000000006E-3</v>
      </c>
      <c r="AG637" s="8"/>
      <c r="AH637" s="62">
        <v>0.96799999999999997</v>
      </c>
      <c r="AI637" s="63">
        <v>9.9900000000000006E-3</v>
      </c>
      <c r="AJ637" s="8"/>
      <c r="AK637" s="8"/>
      <c r="AL637" s="8"/>
      <c r="AM637" s="8"/>
      <c r="AN637" s="62">
        <v>4.92</v>
      </c>
      <c r="AO637" s="63">
        <v>0.72499999999999998</v>
      </c>
      <c r="AP637" s="8"/>
      <c r="AQ637" s="45">
        <v>7.1010208129879997</v>
      </c>
      <c r="AR637" s="63">
        <v>0.83499999999999996</v>
      </c>
      <c r="AS637" s="8"/>
      <c r="AT637" s="62">
        <v>7.41</v>
      </c>
      <c r="AU637" s="63">
        <v>0.79500000000000004</v>
      </c>
      <c r="AV637" s="8"/>
      <c r="AW637" s="62">
        <v>2.9000000000000001E-2</v>
      </c>
      <c r="AX637" s="63">
        <v>0.56399999999999995</v>
      </c>
      <c r="AY637" s="8"/>
      <c r="AZ637" s="62">
        <v>0.217</v>
      </c>
      <c r="BA637" s="63">
        <v>0.86599999999999999</v>
      </c>
      <c r="BB637" s="8"/>
      <c r="BC637" s="45">
        <v>-5.6437395513059999E-2</v>
      </c>
      <c r="BD637" s="63">
        <v>0.84599999999999997</v>
      </c>
      <c r="BF637" s="8"/>
      <c r="BG637" s="8"/>
      <c r="BH637" s="8"/>
      <c r="BI637" s="62">
        <v>2.1700000000000001E-2</v>
      </c>
      <c r="BJ637" s="63">
        <v>9.9500000000000005E-3</v>
      </c>
      <c r="BL637" s="80">
        <v>-2.2777864709499999E-2</v>
      </c>
      <c r="BM637" s="10">
        <v>9.947213344276E-3</v>
      </c>
      <c r="BO637" s="80">
        <v>58.352592468259999</v>
      </c>
      <c r="BP637" s="10">
        <v>8.4716234207149999</v>
      </c>
      <c r="BR637" s="80">
        <v>56.993999481199999</v>
      </c>
      <c r="BS637" s="10">
        <v>8.5054206848140002</v>
      </c>
      <c r="BU637" s="45">
        <v>45.625274658199999</v>
      </c>
      <c r="BV637" s="10">
        <v>8.4020652771000002</v>
      </c>
    </row>
    <row r="638" spans="1:74" ht="15" thickBot="1" x14ac:dyDescent="0.35">
      <c r="A638" s="62">
        <v>155</v>
      </c>
      <c r="B638" s="63">
        <v>9.5299999999999994</v>
      </c>
      <c r="C638" s="8"/>
      <c r="D638" s="62">
        <v>7.7200000000000005E-2</v>
      </c>
      <c r="E638" s="63">
        <v>1.0200000000000001E-2</v>
      </c>
      <c r="F638" s="8"/>
      <c r="G638" s="62">
        <v>-0.109</v>
      </c>
      <c r="H638" s="63">
        <v>9.9500000000000005E-3</v>
      </c>
      <c r="I638" s="8"/>
      <c r="J638" s="45">
        <v>-0.10680753737690001</v>
      </c>
      <c r="K638" s="63">
        <v>9.9500000000000005E-3</v>
      </c>
      <c r="L638" s="8"/>
      <c r="M638" s="65">
        <v>3.0599999999999998E-3</v>
      </c>
      <c r="N638" s="66">
        <v>1.0200000000000001E-2</v>
      </c>
      <c r="O638" s="8"/>
      <c r="P638" s="62">
        <v>-0.193</v>
      </c>
      <c r="Q638" s="63">
        <v>9.6200000000000001E-3</v>
      </c>
      <c r="R638" s="8"/>
      <c r="S638" s="45">
        <v>5.3036976605649998E-3</v>
      </c>
      <c r="T638" s="63">
        <v>1.01E-2</v>
      </c>
      <c r="U638" s="8"/>
      <c r="V638" s="8"/>
      <c r="W638" s="8"/>
      <c r="X638" s="8"/>
      <c r="Y638" s="8"/>
      <c r="Z638" s="8"/>
      <c r="AA638" s="8"/>
      <c r="AB638" s="45">
        <v>7.4339613318439995E-2</v>
      </c>
      <c r="AC638" s="63">
        <v>1.01E-2</v>
      </c>
      <c r="AD638" s="8"/>
      <c r="AE638" s="62">
        <v>8.6099999999999996E-2</v>
      </c>
      <c r="AF638" s="63">
        <v>9.9900000000000006E-3</v>
      </c>
      <c r="AG638" s="8"/>
      <c r="AH638" s="62">
        <v>0.96799999999999997</v>
      </c>
      <c r="AI638" s="63">
        <v>9.9900000000000006E-3</v>
      </c>
      <c r="AJ638" s="8"/>
      <c r="AK638" s="8"/>
      <c r="AL638" s="8"/>
      <c r="AM638" s="8"/>
      <c r="AN638" s="62">
        <v>3.75</v>
      </c>
      <c r="AO638" s="63">
        <v>0.623</v>
      </c>
      <c r="AP638" s="8"/>
      <c r="AQ638" s="45">
        <v>5.5180130004879997</v>
      </c>
      <c r="AR638" s="63">
        <v>0.73399999999999999</v>
      </c>
      <c r="AS638" s="8"/>
      <c r="AT638" s="62">
        <v>5.85</v>
      </c>
      <c r="AU638" s="63">
        <v>0.69299999999999995</v>
      </c>
      <c r="AV638" s="8"/>
      <c r="AW638" s="62">
        <v>8.9599999999999992E-3</v>
      </c>
      <c r="AX638" s="63">
        <v>0.48</v>
      </c>
      <c r="AY638" s="8"/>
      <c r="AZ638" s="62">
        <v>0.17100000000000001</v>
      </c>
      <c r="BA638" s="63">
        <v>0.76600000000000001</v>
      </c>
      <c r="BB638" s="8"/>
      <c r="BC638" s="45">
        <v>-5.9166811406610002E-2</v>
      </c>
      <c r="BD638" s="63">
        <v>0.73099999999999998</v>
      </c>
      <c r="BF638" s="8"/>
      <c r="BG638" s="8"/>
      <c r="BH638" s="8"/>
      <c r="BI638" s="62">
        <v>3.0599999999999999E-2</v>
      </c>
      <c r="BJ638" s="63">
        <v>9.9500000000000005E-3</v>
      </c>
      <c r="BL638" s="80">
        <v>-2.3207256570460001E-2</v>
      </c>
      <c r="BM638" s="10">
        <v>9.9881486967210008E-3</v>
      </c>
      <c r="BO638" s="80">
        <v>57.627983093259999</v>
      </c>
      <c r="BP638" s="10">
        <v>8.3549852371219995</v>
      </c>
      <c r="BR638" s="80">
        <v>56.242534637449999</v>
      </c>
      <c r="BS638" s="10">
        <v>8.3882331848140002</v>
      </c>
      <c r="BU638" s="45">
        <v>44.797149658199999</v>
      </c>
      <c r="BV638" s="10">
        <v>8.2856712341309997</v>
      </c>
    </row>
    <row r="639" spans="1:74" ht="15" thickBot="1" x14ac:dyDescent="0.35">
      <c r="A639" s="62">
        <v>155</v>
      </c>
      <c r="B639" s="63">
        <v>9.48</v>
      </c>
      <c r="C639" s="8"/>
      <c r="D639" s="62">
        <v>9.0999999999999998E-2</v>
      </c>
      <c r="E639" s="63">
        <v>1.0200000000000001E-2</v>
      </c>
      <c r="F639" s="8"/>
      <c r="G639" s="62">
        <v>-0.10299999999999999</v>
      </c>
      <c r="H639" s="63">
        <v>9.9500000000000005E-3</v>
      </c>
      <c r="I639" s="8"/>
      <c r="J639" s="45">
        <v>-0.10108739882709999</v>
      </c>
      <c r="K639" s="63">
        <v>9.9900000000000006E-3</v>
      </c>
      <c r="L639" s="8"/>
      <c r="M639" s="8"/>
      <c r="N639" s="8"/>
      <c r="O639" s="8"/>
      <c r="P639" s="62">
        <v>-0.18</v>
      </c>
      <c r="Q639" s="63">
        <v>9.7000000000000003E-3</v>
      </c>
      <c r="R639" s="8"/>
      <c r="S639" s="74">
        <v>1.342518813908E-2</v>
      </c>
      <c r="T639" s="66">
        <v>1.01E-2</v>
      </c>
      <c r="U639" s="8"/>
      <c r="V639" s="8"/>
      <c r="W639" s="8"/>
      <c r="X639" s="8"/>
      <c r="Y639" s="8"/>
      <c r="Z639" s="8"/>
      <c r="AA639" s="8"/>
      <c r="AB639" s="45">
        <v>8.1980451941490007E-2</v>
      </c>
      <c r="AC639" s="63">
        <v>1.01E-2</v>
      </c>
      <c r="AD639" s="8"/>
      <c r="AE639" s="62">
        <v>9.3299999999999994E-2</v>
      </c>
      <c r="AF639" s="63">
        <v>9.9900000000000006E-3</v>
      </c>
      <c r="AG639" s="8"/>
      <c r="AH639" s="62">
        <v>0.96799999999999997</v>
      </c>
      <c r="AI639" s="63">
        <v>9.9900000000000006E-3</v>
      </c>
      <c r="AJ639" s="8"/>
      <c r="AK639" s="8"/>
      <c r="AL639" s="8"/>
      <c r="AM639" s="8"/>
      <c r="AN639" s="62">
        <v>2.79</v>
      </c>
      <c r="AO639" s="63">
        <v>0.52400000000000002</v>
      </c>
      <c r="AP639" s="8"/>
      <c r="AQ639" s="45">
        <v>4.0941848754879997</v>
      </c>
      <c r="AR639" s="63">
        <v>0.63400000000000001</v>
      </c>
      <c r="AS639" s="8"/>
      <c r="AT639" s="62">
        <v>4.46</v>
      </c>
      <c r="AU639" s="63">
        <v>0.59399999999999997</v>
      </c>
      <c r="AV639" s="8"/>
      <c r="AW639" s="62">
        <v>-7.5399999999999998E-3</v>
      </c>
      <c r="AX639" s="63">
        <v>0.39600000000000002</v>
      </c>
      <c r="AY639" s="8"/>
      <c r="AZ639" s="62">
        <v>0.13100000000000001</v>
      </c>
      <c r="BA639" s="63">
        <v>0.66600000000000004</v>
      </c>
      <c r="BB639" s="8"/>
      <c r="BC639" s="45">
        <v>-5.6529901921750003E-2</v>
      </c>
      <c r="BD639" s="63">
        <v>0.61299999999999999</v>
      </c>
      <c r="BF639" s="8"/>
      <c r="BG639" s="8"/>
      <c r="BH639" s="8"/>
      <c r="BI639" s="62">
        <v>3.2199999999999999E-2</v>
      </c>
      <c r="BJ639" s="63">
        <v>9.9500000000000005E-3</v>
      </c>
      <c r="BL639" s="80">
        <v>-2.2919485345479999E-2</v>
      </c>
      <c r="BM639" s="10">
        <v>9.9881486967210008E-3</v>
      </c>
      <c r="BO639" s="80">
        <v>56.898490905759999</v>
      </c>
      <c r="BP639" s="10">
        <v>8.2390184402469995</v>
      </c>
      <c r="BR639" s="80">
        <v>55.509136199949999</v>
      </c>
      <c r="BS639" s="10">
        <v>8.2714729309080006</v>
      </c>
      <c r="BU639" s="45">
        <v>43.914825439449999</v>
      </c>
      <c r="BV639" s="10">
        <v>8.1687889099119992</v>
      </c>
    </row>
    <row r="640" spans="1:74" x14ac:dyDescent="0.3">
      <c r="A640" s="62">
        <v>154</v>
      </c>
      <c r="B640" s="63">
        <v>9.43</v>
      </c>
      <c r="C640" s="8"/>
      <c r="D640" s="62">
        <v>0.10100000000000001</v>
      </c>
      <c r="E640" s="63">
        <v>1.0200000000000001E-2</v>
      </c>
      <c r="F640" s="8"/>
      <c r="G640" s="62">
        <v>-9.7000000000000003E-2</v>
      </c>
      <c r="H640" s="63">
        <v>9.9500000000000005E-3</v>
      </c>
      <c r="I640" s="8"/>
      <c r="J640" s="45">
        <v>-9.1791935265060007E-2</v>
      </c>
      <c r="K640" s="63">
        <v>9.9900000000000006E-3</v>
      </c>
      <c r="L640" s="8"/>
      <c r="M640" s="8"/>
      <c r="N640" s="8"/>
      <c r="O640" s="8"/>
      <c r="P640" s="62">
        <v>-0.17</v>
      </c>
      <c r="Q640" s="63">
        <v>9.8700000000000003E-3</v>
      </c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45">
        <v>8.6889013648030006E-2</v>
      </c>
      <c r="AC640" s="63">
        <v>0.01</v>
      </c>
      <c r="AD640" s="8"/>
      <c r="AE640" s="62">
        <v>9.8299999999999998E-2</v>
      </c>
      <c r="AF640" s="63">
        <v>9.9900000000000006E-3</v>
      </c>
      <c r="AG640" s="8"/>
      <c r="AH640" s="62">
        <v>0.96799999999999997</v>
      </c>
      <c r="AI640" s="63">
        <v>9.9900000000000006E-3</v>
      </c>
      <c r="AJ640" s="8"/>
      <c r="AK640" s="8"/>
      <c r="AL640" s="8"/>
      <c r="AM640" s="8"/>
      <c r="AN640" s="62">
        <v>1.99</v>
      </c>
      <c r="AO640" s="63">
        <v>0.42499999999999999</v>
      </c>
      <c r="AP640" s="8"/>
      <c r="AQ640" s="45">
        <v>2.8485796451569998</v>
      </c>
      <c r="AR640" s="63">
        <v>0.53500000000000003</v>
      </c>
      <c r="AS640" s="8"/>
      <c r="AT640" s="62">
        <v>3.24</v>
      </c>
      <c r="AU640" s="63">
        <v>0.495</v>
      </c>
      <c r="AV640" s="8"/>
      <c r="AW640" s="62">
        <v>-1.8100000000000002E-2</v>
      </c>
      <c r="AX640" s="63">
        <v>0.313</v>
      </c>
      <c r="AY640" s="8"/>
      <c r="AZ640" s="62">
        <v>9.6699999999999994E-2</v>
      </c>
      <c r="BA640" s="63">
        <v>0.56599999999999995</v>
      </c>
      <c r="BB640" s="8"/>
      <c r="BC640" s="45">
        <v>-5.6152246892449999E-2</v>
      </c>
      <c r="BD640" s="63">
        <v>0.497</v>
      </c>
      <c r="BF640" s="8"/>
      <c r="BG640" s="8"/>
      <c r="BH640" s="8"/>
      <c r="BI640" s="62">
        <v>3.6999999999999998E-2</v>
      </c>
      <c r="BJ640" s="63">
        <v>9.9500000000000005E-3</v>
      </c>
      <c r="BL640" s="80">
        <v>-2.2343942895529999E-2</v>
      </c>
      <c r="BM640" s="10">
        <v>9.9881486967210008E-3</v>
      </c>
      <c r="BO640" s="80">
        <v>56.134140014650001</v>
      </c>
      <c r="BP640" s="10">
        <v>8.1214065551759997</v>
      </c>
      <c r="BR640" s="80">
        <v>54.792827606199999</v>
      </c>
      <c r="BS640" s="10">
        <v>8.1551399230959998</v>
      </c>
      <c r="BU640" s="45">
        <v>43.010528564449999</v>
      </c>
      <c r="BV640" s="10">
        <v>8.0519065856930006</v>
      </c>
    </row>
    <row r="641" spans="1:74" ht="15" thickBot="1" x14ac:dyDescent="0.35">
      <c r="A641" s="62">
        <v>153</v>
      </c>
      <c r="B641" s="63">
        <v>9.3800000000000008</v>
      </c>
      <c r="C641" s="8"/>
      <c r="D641" s="62">
        <v>0.115</v>
      </c>
      <c r="E641" s="63">
        <v>1.0200000000000001E-2</v>
      </c>
      <c r="F641" s="8"/>
      <c r="G641" s="62">
        <v>-8.9899999999999994E-2</v>
      </c>
      <c r="H641" s="63">
        <v>9.9500000000000005E-3</v>
      </c>
      <c r="I641" s="8"/>
      <c r="J641" s="45">
        <v>-8.5127659142020001E-2</v>
      </c>
      <c r="K641" s="63">
        <v>9.9900000000000006E-3</v>
      </c>
      <c r="L641" s="8"/>
      <c r="M641" s="8"/>
      <c r="N641" s="8"/>
      <c r="O641" s="8"/>
      <c r="P641" s="62">
        <v>-0.159</v>
      </c>
      <c r="Q641" s="63">
        <v>9.9500000000000005E-3</v>
      </c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74">
        <v>8.9976057410240007E-2</v>
      </c>
      <c r="AC641" s="66">
        <v>1.01E-2</v>
      </c>
      <c r="AD641" s="8"/>
      <c r="AE641" s="65">
        <v>0.10199999999999999</v>
      </c>
      <c r="AF641" s="66">
        <v>9.9900000000000006E-3</v>
      </c>
      <c r="AG641" s="8"/>
      <c r="AH641" s="65">
        <v>0.96799999999999997</v>
      </c>
      <c r="AI641" s="66">
        <v>9.9900000000000006E-3</v>
      </c>
      <c r="AJ641" s="8"/>
      <c r="AK641" s="8"/>
      <c r="AL641" s="8"/>
      <c r="AM641" s="8"/>
      <c r="AN641" s="62">
        <v>1.25</v>
      </c>
      <c r="AO641" s="63">
        <v>0.32400000000000001</v>
      </c>
      <c r="AP641" s="8"/>
      <c r="AQ641" s="45">
        <v>1.789009213448</v>
      </c>
      <c r="AR641" s="63">
        <v>0.434</v>
      </c>
      <c r="AS641" s="8"/>
      <c r="AT641" s="62">
        <v>2.19</v>
      </c>
      <c r="AU641" s="63">
        <v>0.39500000000000002</v>
      </c>
      <c r="AV641" s="8"/>
      <c r="AW641" s="62">
        <v>-2.4799999999999999E-2</v>
      </c>
      <c r="AX641" s="63">
        <v>0.23</v>
      </c>
      <c r="AY641" s="8"/>
      <c r="AZ641" s="62">
        <v>6.4299999999999996E-2</v>
      </c>
      <c r="BA641" s="63">
        <v>0.46600000000000003</v>
      </c>
      <c r="BB641" s="8"/>
      <c r="BC641" s="45">
        <v>-5.5526755750179999E-2</v>
      </c>
      <c r="BD641" s="63">
        <v>0.38100000000000001</v>
      </c>
      <c r="BF641" s="8"/>
      <c r="BG641" s="8"/>
      <c r="BH641" s="8"/>
      <c r="BI641" s="65">
        <v>4.2099999999999999E-2</v>
      </c>
      <c r="BJ641" s="66">
        <v>9.9500000000000005E-3</v>
      </c>
      <c r="BL641" s="80">
        <v>-2.258879877627E-2</v>
      </c>
      <c r="BM641" s="10">
        <v>9.9881486967210008E-3</v>
      </c>
      <c r="BO641" s="80">
        <v>55.347030639650001</v>
      </c>
      <c r="BP641" s="10">
        <v>8.0051956176759997</v>
      </c>
      <c r="BR641" s="80">
        <v>54.053081512449999</v>
      </c>
      <c r="BS641" s="10">
        <v>8.0382575988769993</v>
      </c>
      <c r="BU641" s="45">
        <v>42.115509033199999</v>
      </c>
      <c r="BV641" s="10">
        <v>7.9353289604189996</v>
      </c>
    </row>
    <row r="642" spans="1:74" x14ac:dyDescent="0.3">
      <c r="A642" s="62">
        <v>153</v>
      </c>
      <c r="B642" s="63">
        <v>9.33</v>
      </c>
      <c r="C642" s="8"/>
      <c r="D642" s="62">
        <v>0.125</v>
      </c>
      <c r="E642" s="63">
        <v>1.0200000000000001E-2</v>
      </c>
      <c r="F642" s="8"/>
      <c r="G642" s="62">
        <v>-8.2600000000000007E-2</v>
      </c>
      <c r="H642" s="63">
        <v>9.9500000000000005E-3</v>
      </c>
      <c r="I642" s="8"/>
      <c r="J642" s="45">
        <v>-7.7316112816329996E-2</v>
      </c>
      <c r="K642" s="63">
        <v>9.9900000000000006E-3</v>
      </c>
      <c r="L642" s="8"/>
      <c r="M642" s="8"/>
      <c r="N642" s="8"/>
      <c r="O642" s="8"/>
      <c r="P642" s="62">
        <v>-0.153</v>
      </c>
      <c r="Q642" s="63">
        <v>9.9900000000000006E-3</v>
      </c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62">
        <v>0.58699999999999997</v>
      </c>
      <c r="AO642" s="63">
        <v>0.224</v>
      </c>
      <c r="AP642" s="8"/>
      <c r="AQ642" s="45">
        <v>0.93500536680220003</v>
      </c>
      <c r="AR642" s="63">
        <v>0.33400000000000002</v>
      </c>
      <c r="AS642" s="8"/>
      <c r="AT642" s="62">
        <v>1.3</v>
      </c>
      <c r="AU642" s="63">
        <v>0.29399999999999998</v>
      </c>
      <c r="AV642" s="8"/>
      <c r="AW642" s="62">
        <v>-3.0499999999999999E-2</v>
      </c>
      <c r="AX642" s="63">
        <v>0.14699999999999999</v>
      </c>
      <c r="AY642" s="8"/>
      <c r="AZ642" s="62">
        <v>3.5499999999999997E-2</v>
      </c>
      <c r="BA642" s="63">
        <v>0.36699999999999999</v>
      </c>
      <c r="BB642" s="8"/>
      <c r="BC642" s="45">
        <v>-5.5917762219910003E-2</v>
      </c>
      <c r="BD642" s="63">
        <v>0.26300000000000001</v>
      </c>
      <c r="BF642" s="8"/>
      <c r="BG642" s="8"/>
      <c r="BH642" s="8"/>
      <c r="BI642" s="8"/>
      <c r="BJ642" s="8"/>
      <c r="BL642" s="80">
        <v>-2.0568916574120001E-2</v>
      </c>
      <c r="BM642" s="10">
        <v>9.9881486967210008E-3</v>
      </c>
      <c r="BO642" s="80">
        <v>54.568222045900001</v>
      </c>
      <c r="BP642" s="10">
        <v>7.8892292976379998</v>
      </c>
      <c r="BR642" s="80">
        <v>53.304058074949999</v>
      </c>
      <c r="BS642" s="10">
        <v>7.9213137626650001</v>
      </c>
      <c r="BU642" s="45">
        <v>41.349884033199999</v>
      </c>
      <c r="BV642" s="10">
        <v>7.818690776825</v>
      </c>
    </row>
    <row r="643" spans="1:74" x14ac:dyDescent="0.3">
      <c r="A643" s="62">
        <v>152</v>
      </c>
      <c r="B643" s="63">
        <v>9.2799999999999994</v>
      </c>
      <c r="C643" s="8"/>
      <c r="D643" s="62">
        <v>0.13600000000000001</v>
      </c>
      <c r="E643" s="63">
        <v>1.0200000000000001E-2</v>
      </c>
      <c r="F643" s="8"/>
      <c r="G643" s="62">
        <v>-7.6100000000000001E-2</v>
      </c>
      <c r="H643" s="63">
        <v>9.9500000000000005E-3</v>
      </c>
      <c r="I643" s="8"/>
      <c r="J643" s="45">
        <v>-7.1073360741139999E-2</v>
      </c>
      <c r="K643" s="63">
        <v>9.9900000000000006E-3</v>
      </c>
      <c r="L643" s="8"/>
      <c r="M643" s="8"/>
      <c r="N643" s="8"/>
      <c r="O643" s="8"/>
      <c r="P643" s="62">
        <v>-0.14499999999999999</v>
      </c>
      <c r="Q643" s="63">
        <v>9.9900000000000006E-3</v>
      </c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62">
        <v>0.122</v>
      </c>
      <c r="AO643" s="63">
        <v>0.124</v>
      </c>
      <c r="AP643" s="8"/>
      <c r="AQ643" s="45">
        <v>0.32318893074990002</v>
      </c>
      <c r="AR643" s="63">
        <v>0.23499999999999999</v>
      </c>
      <c r="AS643" s="8"/>
      <c r="AT643" s="62">
        <v>0.54400000000000004</v>
      </c>
      <c r="AU643" s="63">
        <v>0.19400000000000001</v>
      </c>
      <c r="AV643" s="8"/>
      <c r="AW643" s="62">
        <v>-2.7900000000000001E-2</v>
      </c>
      <c r="AX643" s="63">
        <v>6.3E-2</v>
      </c>
      <c r="AY643" s="8"/>
      <c r="AZ643" s="62">
        <v>1.66E-2</v>
      </c>
      <c r="BA643" s="63">
        <v>0.26600000000000001</v>
      </c>
      <c r="BB643" s="8"/>
      <c r="BC643" s="45">
        <v>-5.5528663098810001E-2</v>
      </c>
      <c r="BD643" s="63">
        <v>0.14699999999999999</v>
      </c>
      <c r="BF643" s="8"/>
      <c r="BG643" s="8"/>
      <c r="BH643" s="8"/>
      <c r="BI643" s="8"/>
      <c r="BJ643" s="8"/>
      <c r="BL643" s="80">
        <v>-2.1749803796409999E-2</v>
      </c>
      <c r="BM643" s="10">
        <v>9.9881486967210008E-3</v>
      </c>
      <c r="BO643" s="80">
        <v>53.758163452150001</v>
      </c>
      <c r="BP643" s="10">
        <v>7.7718586921690003</v>
      </c>
      <c r="BR643" s="80">
        <v>52.532573699949999</v>
      </c>
      <c r="BS643" s="10">
        <v>7.804492473602</v>
      </c>
      <c r="BU643" s="45">
        <v>40.611114501949999</v>
      </c>
      <c r="BV643" s="10">
        <v>7.701991558075</v>
      </c>
    </row>
    <row r="644" spans="1:74" x14ac:dyDescent="0.3">
      <c r="A644" s="62">
        <v>151</v>
      </c>
      <c r="B644" s="63">
        <v>9.23</v>
      </c>
      <c r="C644" s="8"/>
      <c r="D644" s="62">
        <v>0.14499999999999999</v>
      </c>
      <c r="E644" s="63">
        <v>1.0200000000000001E-2</v>
      </c>
      <c r="F644" s="8"/>
      <c r="G644" s="62">
        <v>-7.1400000000000005E-2</v>
      </c>
      <c r="H644" s="63">
        <v>9.9500000000000005E-3</v>
      </c>
      <c r="I644" s="8"/>
      <c r="J644" s="45">
        <v>-6.2932796776290004E-2</v>
      </c>
      <c r="K644" s="63">
        <v>9.9500000000000005E-3</v>
      </c>
      <c r="L644" s="8"/>
      <c r="M644" s="8"/>
      <c r="N644" s="8"/>
      <c r="O644" s="8"/>
      <c r="P644" s="62">
        <v>-0.14000000000000001</v>
      </c>
      <c r="Q644" s="63">
        <v>9.9900000000000006E-3</v>
      </c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62">
        <v>-7.7299999999999999E-3</v>
      </c>
      <c r="AO644" s="63">
        <v>2.5999999999999999E-2</v>
      </c>
      <c r="AP644" s="8"/>
      <c r="AQ644" s="45">
        <v>8.1254551187160007E-3</v>
      </c>
      <c r="AR644" s="63">
        <v>0.13400000000000001</v>
      </c>
      <c r="AS644" s="8"/>
      <c r="AT644" s="62">
        <v>7.8200000000000006E-2</v>
      </c>
      <c r="AU644" s="63">
        <v>9.4500000000000001E-2</v>
      </c>
      <c r="AV644" s="8"/>
      <c r="AW644" s="62">
        <v>-2.0299999999999999E-2</v>
      </c>
      <c r="AX644" s="63">
        <v>9.8300000000000002E-3</v>
      </c>
      <c r="AY644" s="8"/>
      <c r="AZ644" s="62">
        <v>7.5600000000000005E-4</v>
      </c>
      <c r="BA644" s="63">
        <v>0.16500000000000001</v>
      </c>
      <c r="BB644" s="8"/>
      <c r="BC644" s="45">
        <v>-3.2525800168509998E-2</v>
      </c>
      <c r="BD644" s="63">
        <v>3.2199999999999999E-2</v>
      </c>
      <c r="BF644" s="8"/>
      <c r="BG644" s="8"/>
      <c r="BH644" s="8"/>
      <c r="BI644" s="8"/>
      <c r="BJ644" s="8"/>
      <c r="BL644" s="80">
        <v>-2.06744465977E-2</v>
      </c>
      <c r="BM644" s="10">
        <v>9.9881486967210008E-3</v>
      </c>
      <c r="BO644" s="80">
        <v>52.934432983400001</v>
      </c>
      <c r="BP644" s="10">
        <v>7.6555256843570003</v>
      </c>
      <c r="BR644" s="80">
        <v>51.741558074949999</v>
      </c>
      <c r="BS644" s="10">
        <v>7.6878542900089997</v>
      </c>
      <c r="BU644" s="45">
        <v>39.716583251949999</v>
      </c>
      <c r="BV644" s="10">
        <v>7.5852313041689996</v>
      </c>
    </row>
    <row r="645" spans="1:74" ht="15" thickBot="1" x14ac:dyDescent="0.35">
      <c r="A645" s="62">
        <v>150</v>
      </c>
      <c r="B645" s="63">
        <v>9.18</v>
      </c>
      <c r="C645" s="8"/>
      <c r="D645" s="65">
        <v>0.154</v>
      </c>
      <c r="E645" s="66">
        <v>1.0200000000000001E-2</v>
      </c>
      <c r="F645" s="8"/>
      <c r="G645" s="62">
        <v>-6.13E-2</v>
      </c>
      <c r="H645" s="63">
        <v>9.9500000000000005E-3</v>
      </c>
      <c r="I645" s="8"/>
      <c r="J645" s="45">
        <v>-5.4752182215450002E-2</v>
      </c>
      <c r="K645" s="63">
        <v>9.9500000000000005E-3</v>
      </c>
      <c r="L645" s="8"/>
      <c r="M645" s="8"/>
      <c r="N645" s="8"/>
      <c r="O645" s="8"/>
      <c r="P645" s="62">
        <v>-0.13300000000000001</v>
      </c>
      <c r="Q645" s="63">
        <v>9.9500000000000005E-3</v>
      </c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62">
        <v>-1.15E-2</v>
      </c>
      <c r="AO645" s="63">
        <v>9.9500000000000005E-3</v>
      </c>
      <c r="AP645" s="8"/>
      <c r="AQ645" s="45">
        <v>-3.8218349218370001E-2</v>
      </c>
      <c r="AR645" s="63">
        <v>3.39E-2</v>
      </c>
      <c r="AS645" s="8"/>
      <c r="AT645" s="62">
        <v>-1.6500000000000001E-2</v>
      </c>
      <c r="AU645" s="63">
        <v>1.0999999999999999E-2</v>
      </c>
      <c r="AV645" s="8"/>
      <c r="AW645" s="62">
        <v>-2.7799999999999998E-2</v>
      </c>
      <c r="AX645" s="63">
        <v>9.6200000000000001E-3</v>
      </c>
      <c r="AY645" s="8"/>
      <c r="AZ645" s="62">
        <v>-5.77E-3</v>
      </c>
      <c r="BA645" s="63">
        <v>6.6699999999999995E-2</v>
      </c>
      <c r="BB645" s="8"/>
      <c r="BC645" s="45">
        <v>-4.4833920896049997E-2</v>
      </c>
      <c r="BD645" s="63">
        <v>9.5399999999999999E-3</v>
      </c>
      <c r="BF645" s="8"/>
      <c r="BG645" s="8"/>
      <c r="BH645" s="8"/>
      <c r="BI645" s="8"/>
      <c r="BJ645" s="8"/>
      <c r="BL645" s="80">
        <v>-1.998058892787E-2</v>
      </c>
      <c r="BM645" s="10">
        <v>9.947213344276E-3</v>
      </c>
      <c r="BO645" s="80">
        <v>52.087753295900001</v>
      </c>
      <c r="BP645" s="10">
        <v>7.5393757820129998</v>
      </c>
      <c r="BR645" s="80">
        <v>50.961772918699999</v>
      </c>
      <c r="BS645" s="10">
        <v>7.5711550712589997</v>
      </c>
      <c r="BU645" s="45">
        <v>38.801055908199999</v>
      </c>
      <c r="BV645" s="10">
        <v>7.4687762260439996</v>
      </c>
    </row>
    <row r="646" spans="1:74" x14ac:dyDescent="0.3">
      <c r="A646" s="62">
        <v>150</v>
      </c>
      <c r="B646" s="63">
        <v>9.1300000000000008</v>
      </c>
      <c r="C646" s="8"/>
      <c r="D646" s="8"/>
      <c r="E646" s="8"/>
      <c r="F646" s="8"/>
      <c r="G646" s="62">
        <v>-5.74E-2</v>
      </c>
      <c r="H646" s="63">
        <v>9.9500000000000005E-3</v>
      </c>
      <c r="I646" s="8"/>
      <c r="J646" s="45">
        <v>-4.54195253551E-2</v>
      </c>
      <c r="K646" s="63">
        <v>9.9100000000000004E-3</v>
      </c>
      <c r="L646" s="8"/>
      <c r="M646" s="8"/>
      <c r="N646" s="8"/>
      <c r="O646" s="8"/>
      <c r="P646" s="62">
        <v>-0.126</v>
      </c>
      <c r="Q646" s="63">
        <v>9.9500000000000005E-3</v>
      </c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62">
        <v>-1.26E-2</v>
      </c>
      <c r="AO646" s="63">
        <v>9.8200000000000006E-3</v>
      </c>
      <c r="AP646" s="8"/>
      <c r="AQ646" s="45">
        <v>-4.4651776552199998E-2</v>
      </c>
      <c r="AR646" s="63">
        <v>9.9100000000000004E-3</v>
      </c>
      <c r="AS646" s="8"/>
      <c r="AT646" s="62">
        <v>-1.9599999999999999E-2</v>
      </c>
      <c r="AU646" s="63">
        <v>9.8200000000000006E-3</v>
      </c>
      <c r="AV646" s="8"/>
      <c r="AW646" s="62">
        <v>-3.2899999999999999E-2</v>
      </c>
      <c r="AX646" s="63">
        <v>9.58E-3</v>
      </c>
      <c r="AY646" s="8"/>
      <c r="AZ646" s="62">
        <v>2.97E-3</v>
      </c>
      <c r="BA646" s="63">
        <v>9.7000000000000003E-3</v>
      </c>
      <c r="BB646" s="8"/>
      <c r="BC646" s="45">
        <v>-4.950311034918E-2</v>
      </c>
      <c r="BD646" s="63">
        <v>9.5399999999999999E-3</v>
      </c>
      <c r="BF646" s="8"/>
      <c r="BG646" s="8"/>
      <c r="BH646" s="8"/>
      <c r="BI646" s="8"/>
      <c r="BJ646" s="8"/>
      <c r="BL646" s="80">
        <v>-2.0811954513190001E-2</v>
      </c>
      <c r="BM646" s="10">
        <v>9.947213344276E-3</v>
      </c>
      <c r="BO646" s="80">
        <v>51.219589233400001</v>
      </c>
      <c r="BP646" s="10">
        <v>7.4221882820129998</v>
      </c>
      <c r="BR646" s="80">
        <v>50.143413543699999</v>
      </c>
      <c r="BS646" s="10">
        <v>7.4545779228209996</v>
      </c>
      <c r="BU646" s="45">
        <v>37.877716064449999</v>
      </c>
      <c r="BV646" s="10">
        <v>7.3521990776060004</v>
      </c>
    </row>
    <row r="647" spans="1:74" ht="15" thickBot="1" x14ac:dyDescent="0.35">
      <c r="A647" s="62">
        <v>149</v>
      </c>
      <c r="B647" s="63">
        <v>9.08</v>
      </c>
      <c r="C647" s="8"/>
      <c r="D647" s="8"/>
      <c r="E647" s="8"/>
      <c r="F647" s="8"/>
      <c r="G647" s="65">
        <v>-5.28E-2</v>
      </c>
      <c r="H647" s="66">
        <v>9.9500000000000005E-3</v>
      </c>
      <c r="I647" s="8"/>
      <c r="J647" s="74">
        <v>-4.2185854166749998E-2</v>
      </c>
      <c r="K647" s="66">
        <v>9.9100000000000004E-3</v>
      </c>
      <c r="L647" s="8"/>
      <c r="M647" s="8"/>
      <c r="N647" s="8"/>
      <c r="O647" s="8"/>
      <c r="P647" s="62">
        <v>-0.12</v>
      </c>
      <c r="Q647" s="63">
        <v>9.9500000000000005E-3</v>
      </c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62">
        <v>1.4E-2</v>
      </c>
      <c r="AO647" s="63">
        <v>9.9100000000000004E-3</v>
      </c>
      <c r="AP647" s="8"/>
      <c r="AQ647" s="45">
        <v>-4.7611981630330001E-2</v>
      </c>
      <c r="AR647" s="63">
        <v>9.8200000000000006E-3</v>
      </c>
      <c r="AS647" s="8"/>
      <c r="AT647" s="62">
        <v>-2.2100000000000002E-2</v>
      </c>
      <c r="AU647" s="63">
        <v>9.7000000000000003E-3</v>
      </c>
      <c r="AV647" s="8"/>
      <c r="AW647" s="62">
        <v>-2.8000000000000001E-2</v>
      </c>
      <c r="AX647" s="63">
        <v>9.6200000000000001E-3</v>
      </c>
      <c r="AY647" s="8"/>
      <c r="AZ647" s="62">
        <v>-1.2099999999999999E-3</v>
      </c>
      <c r="BA647" s="63">
        <v>9.7000000000000003E-3</v>
      </c>
      <c r="BB647" s="8"/>
      <c r="BC647" s="45">
        <v>-5.7249806821350002E-2</v>
      </c>
      <c r="BD647" s="63">
        <v>9.6600000000000002E-3</v>
      </c>
      <c r="BF647" s="8"/>
      <c r="BG647" s="8"/>
      <c r="BH647" s="8"/>
      <c r="BI647" s="8"/>
      <c r="BJ647" s="8"/>
      <c r="BL647" s="81">
        <v>-1.986877061427E-2</v>
      </c>
      <c r="BM647" s="12">
        <v>9.947213344276E-3</v>
      </c>
      <c r="BO647" s="80">
        <v>50.352890014650001</v>
      </c>
      <c r="BP647" s="10">
        <v>7.3054280281070003</v>
      </c>
      <c r="BR647" s="80">
        <v>49.310405731199999</v>
      </c>
      <c r="BS647" s="10">
        <v>7.3380618095400001</v>
      </c>
      <c r="BU647" s="45">
        <v>36.900177001949999</v>
      </c>
      <c r="BV647" s="10">
        <v>7.235316753387</v>
      </c>
    </row>
    <row r="648" spans="1:74" x14ac:dyDescent="0.3">
      <c r="A648" s="62">
        <v>148</v>
      </c>
      <c r="B648" s="63">
        <v>9.0299999999999994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62">
        <v>-0.114</v>
      </c>
      <c r="Q648" s="63">
        <v>9.9500000000000005E-3</v>
      </c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62">
        <v>3.3500000000000002E-2</v>
      </c>
      <c r="AO648" s="63">
        <v>0.01</v>
      </c>
      <c r="AP648" s="8"/>
      <c r="AQ648" s="45">
        <v>-3.9891034364699998E-2</v>
      </c>
      <c r="AR648" s="63">
        <v>9.8200000000000006E-3</v>
      </c>
      <c r="AS648" s="8"/>
      <c r="AT648" s="62">
        <v>9.7900000000000005E-4</v>
      </c>
      <c r="AU648" s="63">
        <v>9.8200000000000006E-3</v>
      </c>
      <c r="AV648" s="8"/>
      <c r="AW648" s="62">
        <v>-2.46E-2</v>
      </c>
      <c r="AX648" s="63">
        <v>9.7000000000000003E-3</v>
      </c>
      <c r="AY648" s="8"/>
      <c r="AZ648" s="62">
        <v>-6.9199999999999999E-3</v>
      </c>
      <c r="BA648" s="63">
        <v>9.6600000000000002E-3</v>
      </c>
      <c r="BB648" s="8"/>
      <c r="BC648" s="45">
        <v>-5.6543134152890001E-2</v>
      </c>
      <c r="BD648" s="63">
        <v>9.8200000000000006E-3</v>
      </c>
      <c r="BF648" s="8"/>
      <c r="BG648" s="8"/>
      <c r="BH648" s="8"/>
      <c r="BI648" s="8"/>
      <c r="BJ648" s="8"/>
      <c r="BO648" s="80">
        <v>49.458847045900001</v>
      </c>
      <c r="BP648" s="10">
        <v>7.1889119148249998</v>
      </c>
      <c r="BR648" s="80">
        <v>48.475444793699999</v>
      </c>
      <c r="BS648" s="10">
        <v>7.2217898368839997</v>
      </c>
      <c r="BU648" s="45">
        <v>35.933380126949999</v>
      </c>
      <c r="BV648" s="10">
        <v>7.118861675262</v>
      </c>
    </row>
    <row r="649" spans="1:74" x14ac:dyDescent="0.3">
      <c r="A649" s="62">
        <v>147</v>
      </c>
      <c r="B649" s="63">
        <v>8.98</v>
      </c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62">
        <v>-0.109</v>
      </c>
      <c r="Q649" s="63">
        <v>9.9500000000000005E-3</v>
      </c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62">
        <v>4.8599999999999997E-2</v>
      </c>
      <c r="AO649" s="63">
        <v>1.01E-2</v>
      </c>
      <c r="AP649" s="8"/>
      <c r="AQ649" s="45">
        <v>-3.3224850893019998E-2</v>
      </c>
      <c r="AR649" s="63">
        <v>9.9100000000000004E-3</v>
      </c>
      <c r="AS649" s="8"/>
      <c r="AT649" s="62">
        <v>1.7100000000000001E-2</v>
      </c>
      <c r="AU649" s="63">
        <v>9.9100000000000004E-3</v>
      </c>
      <c r="AV649" s="8"/>
      <c r="AW649" s="62">
        <v>-2.0899999999999998E-2</v>
      </c>
      <c r="AX649" s="63">
        <v>9.7800000000000005E-3</v>
      </c>
      <c r="AY649" s="8"/>
      <c r="AZ649" s="62">
        <v>-7.2599999999999997E-4</v>
      </c>
      <c r="BA649" s="63">
        <v>9.7400000000000004E-3</v>
      </c>
      <c r="BB649" s="8"/>
      <c r="BC649" s="45">
        <v>-5.5898267775769998E-2</v>
      </c>
      <c r="BD649" s="63">
        <v>9.8700000000000003E-3</v>
      </c>
      <c r="BF649" s="8"/>
      <c r="BG649" s="8"/>
      <c r="BH649" s="8"/>
      <c r="BI649" s="8"/>
      <c r="BJ649" s="8"/>
      <c r="BO649" s="80">
        <v>48.527206420900001</v>
      </c>
      <c r="BP649" s="10">
        <v>7.0720906257629998</v>
      </c>
      <c r="BR649" s="80">
        <v>47.606792449949999</v>
      </c>
      <c r="BS649" s="10">
        <v>7.1046633720400001</v>
      </c>
      <c r="BU649" s="45">
        <v>34.954723358149998</v>
      </c>
      <c r="BV649" s="10">
        <v>7.0023674964899998</v>
      </c>
    </row>
    <row r="650" spans="1:74" ht="15" thickBot="1" x14ac:dyDescent="0.35">
      <c r="A650" s="62">
        <v>147</v>
      </c>
      <c r="B650" s="63">
        <v>8.93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65">
        <v>-0.104</v>
      </c>
      <c r="Q650" s="66">
        <v>9.9500000000000005E-3</v>
      </c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62">
        <v>6.2799999999999995E-2</v>
      </c>
      <c r="AO650" s="63">
        <v>1.0200000000000001E-2</v>
      </c>
      <c r="AP650" s="8"/>
      <c r="AQ650" s="45">
        <v>-2.8512028977269999E-2</v>
      </c>
      <c r="AR650" s="63">
        <v>9.9900000000000006E-3</v>
      </c>
      <c r="AS650" s="8"/>
      <c r="AT650" s="62">
        <v>3.2599999999999997E-2</v>
      </c>
      <c r="AU650" s="63">
        <v>9.9500000000000005E-3</v>
      </c>
      <c r="AV650" s="8"/>
      <c r="AW650" s="62">
        <v>-2.18E-2</v>
      </c>
      <c r="AX650" s="63">
        <v>9.8200000000000006E-3</v>
      </c>
      <c r="AY650" s="8"/>
      <c r="AZ650" s="62">
        <v>3.8300000000000001E-3</v>
      </c>
      <c r="BA650" s="63">
        <v>9.8200000000000006E-3</v>
      </c>
      <c r="BB650" s="8"/>
      <c r="BC650" s="45">
        <v>-5.6133348494770002E-2</v>
      </c>
      <c r="BD650" s="63">
        <v>9.9100000000000004E-3</v>
      </c>
      <c r="BF650" s="8"/>
      <c r="BG650" s="8"/>
      <c r="BH650" s="8"/>
      <c r="BI650" s="8"/>
      <c r="BJ650" s="8"/>
      <c r="BO650" s="80">
        <v>47.580917358400001</v>
      </c>
      <c r="BP650" s="10">
        <v>6.9552693366999998</v>
      </c>
      <c r="BR650" s="80">
        <v>46.701599121089998</v>
      </c>
      <c r="BS650" s="10">
        <v>6.9881877899170002</v>
      </c>
      <c r="BU650" s="45">
        <v>33.924449920649998</v>
      </c>
      <c r="BV650" s="10">
        <v>6.8851799964899998</v>
      </c>
    </row>
    <row r="651" spans="1:74" x14ac:dyDescent="0.3">
      <c r="A651" s="62">
        <v>146</v>
      </c>
      <c r="B651" s="63">
        <v>8.8800000000000008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62">
        <v>7.4800000000000005E-2</v>
      </c>
      <c r="AO651" s="63">
        <v>1.0200000000000001E-2</v>
      </c>
      <c r="AP651" s="8"/>
      <c r="AQ651" s="45">
        <v>-2.1024731919169998E-2</v>
      </c>
      <c r="AR651" s="63">
        <v>0.01</v>
      </c>
      <c r="AS651" s="8"/>
      <c r="AT651" s="62">
        <v>4.58E-2</v>
      </c>
      <c r="AU651" s="63">
        <v>9.9900000000000006E-3</v>
      </c>
      <c r="AV651" s="8"/>
      <c r="AW651" s="62">
        <v>-1.5100000000000001E-2</v>
      </c>
      <c r="AX651" s="63">
        <v>9.8200000000000006E-3</v>
      </c>
      <c r="AY651" s="8"/>
      <c r="AZ651" s="62">
        <v>3.4399999999999999E-3</v>
      </c>
      <c r="BA651" s="63">
        <v>9.9100000000000004E-3</v>
      </c>
      <c r="BB651" s="8"/>
      <c r="BC651" s="45">
        <v>-5.4980937391519998E-2</v>
      </c>
      <c r="BD651" s="63">
        <v>9.9100000000000004E-3</v>
      </c>
      <c r="BF651" s="8"/>
      <c r="BG651" s="8"/>
      <c r="BH651" s="8"/>
      <c r="BI651" s="8"/>
      <c r="BJ651" s="8"/>
      <c r="BO651" s="80">
        <v>46.599960327150001</v>
      </c>
      <c r="BP651" s="10">
        <v>6.8385090827940003</v>
      </c>
      <c r="BR651" s="80">
        <v>45.794860839839998</v>
      </c>
      <c r="BS651" s="10">
        <v>6.8719158172609998</v>
      </c>
      <c r="BU651" s="45">
        <v>32.883434295649998</v>
      </c>
      <c r="BV651" s="10">
        <v>6.7687249183649998</v>
      </c>
    </row>
    <row r="652" spans="1:74" x14ac:dyDescent="0.3">
      <c r="A652" s="62">
        <v>145</v>
      </c>
      <c r="B652" s="63">
        <v>8.83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62">
        <v>8.3199999999999996E-2</v>
      </c>
      <c r="AO652" s="63">
        <v>1.0200000000000001E-2</v>
      </c>
      <c r="AP652" s="8"/>
      <c r="AQ652" s="45">
        <v>-1.5813855454329999E-2</v>
      </c>
      <c r="AR652" s="63">
        <v>1.01E-2</v>
      </c>
      <c r="AS652" s="8"/>
      <c r="AT652" s="62">
        <v>5.8900000000000001E-2</v>
      </c>
      <c r="AU652" s="63">
        <v>9.9900000000000006E-3</v>
      </c>
      <c r="AV652" s="8"/>
      <c r="AW652" s="62">
        <v>-1.44E-2</v>
      </c>
      <c r="AX652" s="63">
        <v>9.8200000000000006E-3</v>
      </c>
      <c r="AY652" s="8"/>
      <c r="AZ652" s="62">
        <v>8.5800000000000008E-3</v>
      </c>
      <c r="BA652" s="63">
        <v>9.9900000000000006E-3</v>
      </c>
      <c r="BB652" s="8"/>
      <c r="BC652" s="45">
        <v>-5.7070914655919999E-2</v>
      </c>
      <c r="BD652" s="63">
        <v>9.9500000000000005E-3</v>
      </c>
      <c r="BF652" s="8"/>
      <c r="BG652" s="8"/>
      <c r="BH652" s="8"/>
      <c r="BI652" s="8"/>
      <c r="BJ652" s="8"/>
      <c r="BO652" s="80">
        <v>45.638046264650001</v>
      </c>
      <c r="BP652" s="10">
        <v>6.7219929695129998</v>
      </c>
      <c r="BR652" s="80">
        <v>44.863708496089998</v>
      </c>
      <c r="BS652" s="10">
        <v>6.7543621063229997</v>
      </c>
      <c r="BU652" s="45">
        <v>31.807262420650002</v>
      </c>
      <c r="BV652" s="10">
        <v>6.6526360511779998</v>
      </c>
    </row>
    <row r="653" spans="1:74" x14ac:dyDescent="0.3">
      <c r="A653" s="62">
        <v>144</v>
      </c>
      <c r="B653" s="63">
        <v>8.7799999999999994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62">
        <v>9.1999999999999998E-2</v>
      </c>
      <c r="AO653" s="63">
        <v>1.0200000000000001E-2</v>
      </c>
      <c r="AP653" s="8"/>
      <c r="AQ653" s="45">
        <v>-1.1452703736720001E-2</v>
      </c>
      <c r="AR653" s="63">
        <v>1.01E-2</v>
      </c>
      <c r="AS653" s="8"/>
      <c r="AT653" s="62">
        <v>6.8599999999999994E-2</v>
      </c>
      <c r="AU653" s="63">
        <v>0.01</v>
      </c>
      <c r="AV653" s="8"/>
      <c r="AW653" s="62">
        <v>-1.0999999999999999E-2</v>
      </c>
      <c r="AX653" s="63">
        <v>9.8200000000000006E-3</v>
      </c>
      <c r="AY653" s="8"/>
      <c r="AZ653" s="62">
        <v>1.43E-2</v>
      </c>
      <c r="BA653" s="63">
        <v>9.9900000000000006E-3</v>
      </c>
      <c r="BB653" s="8"/>
      <c r="BC653" s="45">
        <v>-5.8230582624669999E-2</v>
      </c>
      <c r="BD653" s="63">
        <v>9.9500000000000005E-3</v>
      </c>
      <c r="BF653" s="8"/>
      <c r="BG653" s="8"/>
      <c r="BH653" s="8"/>
      <c r="BI653" s="8"/>
      <c r="BJ653" s="8"/>
      <c r="BO653" s="80">
        <v>44.667343139650001</v>
      </c>
      <c r="BP653" s="10">
        <v>6.6055989265440003</v>
      </c>
      <c r="BR653" s="80">
        <v>43.916931152339998</v>
      </c>
      <c r="BS653" s="10">
        <v>6.6376628875729997</v>
      </c>
      <c r="BU653" s="45">
        <v>30.666149139400002</v>
      </c>
      <c r="BV653" s="10">
        <v>6.5350213050840003</v>
      </c>
    </row>
    <row r="654" spans="1:74" x14ac:dyDescent="0.3">
      <c r="A654" s="62">
        <v>144</v>
      </c>
      <c r="B654" s="63">
        <v>8.73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62">
        <v>9.98E-2</v>
      </c>
      <c r="AO654" s="63">
        <v>1.0200000000000001E-2</v>
      </c>
      <c r="AP654" s="8"/>
      <c r="AQ654" s="45">
        <v>-6.4163496717809998E-3</v>
      </c>
      <c r="AR654" s="63">
        <v>1.01E-2</v>
      </c>
      <c r="AS654" s="8"/>
      <c r="AT654" s="62">
        <v>7.9299999999999995E-2</v>
      </c>
      <c r="AU654" s="63">
        <v>0.01</v>
      </c>
      <c r="AV654" s="8"/>
      <c r="AW654" s="62">
        <v>-8.7899999999999992E-3</v>
      </c>
      <c r="AX654" s="63">
        <v>9.8200000000000006E-3</v>
      </c>
      <c r="AY654" s="8"/>
      <c r="AZ654" s="62">
        <v>1.8499999999999999E-2</v>
      </c>
      <c r="BA654" s="63">
        <v>9.9900000000000006E-3</v>
      </c>
      <c r="BB654" s="8"/>
      <c r="BC654" s="45">
        <v>-5.6383792310949997E-2</v>
      </c>
      <c r="BD654" s="63">
        <v>9.9500000000000005E-3</v>
      </c>
      <c r="BF654" s="8"/>
      <c r="BG654" s="8"/>
      <c r="BH654" s="8"/>
      <c r="BI654" s="8"/>
      <c r="BJ654" s="8"/>
      <c r="BO654" s="80">
        <v>43.604354858400001</v>
      </c>
      <c r="BP654" s="10">
        <v>6.4888997077940003</v>
      </c>
      <c r="BR654" s="80">
        <v>42.974548339839998</v>
      </c>
      <c r="BS654" s="10">
        <v>6.5216350555420002</v>
      </c>
      <c r="BU654" s="45">
        <v>29.547496795650002</v>
      </c>
      <c r="BV654" s="10">
        <v>6.4182610511779998</v>
      </c>
    </row>
    <row r="655" spans="1:74" x14ac:dyDescent="0.3">
      <c r="A655" s="62">
        <v>143</v>
      </c>
      <c r="B655" s="63">
        <v>8.68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62">
        <v>0.108</v>
      </c>
      <c r="AO655" s="63">
        <v>1.0200000000000001E-2</v>
      </c>
      <c r="AP655" s="8"/>
      <c r="AQ655" s="45">
        <v>-2.137689851224E-3</v>
      </c>
      <c r="AR655" s="63">
        <v>1.01E-2</v>
      </c>
      <c r="AS655" s="8"/>
      <c r="AT655" s="62">
        <v>9.0899999999999995E-2</v>
      </c>
      <c r="AU655" s="63">
        <v>1.01E-2</v>
      </c>
      <c r="AV655" s="8"/>
      <c r="AW655" s="62">
        <v>-5.4900000000000001E-3</v>
      </c>
      <c r="AX655" s="63">
        <v>9.8200000000000006E-3</v>
      </c>
      <c r="AY655" s="8"/>
      <c r="AZ655" s="62">
        <v>2.3300000000000001E-2</v>
      </c>
      <c r="BA655" s="63">
        <v>9.9900000000000006E-3</v>
      </c>
      <c r="BB655" s="8"/>
      <c r="BC655" s="45">
        <v>-5.4514590650799999E-2</v>
      </c>
      <c r="BD655" s="63">
        <v>9.9500000000000005E-3</v>
      </c>
      <c r="BF655" s="8"/>
      <c r="BG655" s="8"/>
      <c r="BH655" s="8"/>
      <c r="BI655" s="8"/>
      <c r="BJ655" s="8"/>
      <c r="BO655" s="80">
        <v>42.487655639650001</v>
      </c>
      <c r="BP655" s="10">
        <v>6.3722004890440003</v>
      </c>
      <c r="BR655" s="80">
        <v>41.995056152339998</v>
      </c>
      <c r="BS655" s="10">
        <v>6.4040203094479997</v>
      </c>
      <c r="BU655" s="45">
        <v>28.414196014400002</v>
      </c>
      <c r="BV655" s="10">
        <v>6.3022942543029998</v>
      </c>
    </row>
    <row r="656" spans="1:74" x14ac:dyDescent="0.3">
      <c r="A656" s="62">
        <v>142</v>
      </c>
      <c r="B656" s="63">
        <v>8.6300000000000008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62">
        <v>0.114</v>
      </c>
      <c r="AO656" s="63">
        <v>1.0200000000000001E-2</v>
      </c>
      <c r="AP656" s="8"/>
      <c r="AQ656" s="45">
        <v>2.0336816087369999E-3</v>
      </c>
      <c r="AR656" s="63">
        <v>1.01E-2</v>
      </c>
      <c r="AS656" s="8"/>
      <c r="AT656" s="62">
        <v>9.7900000000000001E-2</v>
      </c>
      <c r="AU656" s="63">
        <v>1.01E-2</v>
      </c>
      <c r="AV656" s="8"/>
      <c r="AW656" s="62">
        <v>-3.7000000000000002E-3</v>
      </c>
      <c r="AX656" s="63">
        <v>9.8200000000000006E-3</v>
      </c>
      <c r="AY656" s="8"/>
      <c r="AZ656" s="62">
        <v>2.75E-2</v>
      </c>
      <c r="BA656" s="63">
        <v>9.9900000000000006E-3</v>
      </c>
      <c r="BB656" s="8"/>
      <c r="BC656" s="45">
        <v>-5.3145710378890001E-2</v>
      </c>
      <c r="BD656" s="63">
        <v>9.9100000000000004E-3</v>
      </c>
      <c r="BF656" s="8"/>
      <c r="BG656" s="8"/>
      <c r="BH656" s="8"/>
      <c r="BI656" s="8"/>
      <c r="BJ656" s="8"/>
      <c r="BO656" s="80">
        <v>41.361679077150001</v>
      </c>
      <c r="BP656" s="10">
        <v>6.2558674812320003</v>
      </c>
      <c r="BR656" s="80">
        <v>41.023376464839998</v>
      </c>
      <c r="BS656" s="10">
        <v>6.2874431610109998</v>
      </c>
      <c r="BU656" s="45">
        <v>27.248180389400002</v>
      </c>
      <c r="BV656" s="10">
        <v>6.1849846839899998</v>
      </c>
    </row>
    <row r="657" spans="1:74" x14ac:dyDescent="0.3">
      <c r="A657" s="62">
        <v>141</v>
      </c>
      <c r="B657" s="63">
        <v>8.58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62">
        <v>0.122</v>
      </c>
      <c r="AO657" s="63">
        <v>1.0200000000000001E-2</v>
      </c>
      <c r="AP657" s="8"/>
      <c r="AQ657" s="45">
        <v>7.0646777749059997E-3</v>
      </c>
      <c r="AR657" s="63">
        <v>1.01E-2</v>
      </c>
      <c r="AS657" s="8"/>
      <c r="AT657" s="62">
        <v>0.105</v>
      </c>
      <c r="AU657" s="63">
        <v>1.01E-2</v>
      </c>
      <c r="AV657" s="8"/>
      <c r="AW657" s="62">
        <v>-1.47E-3</v>
      </c>
      <c r="AX657" s="63">
        <v>9.8200000000000006E-3</v>
      </c>
      <c r="AY657" s="8"/>
      <c r="AZ657" s="62">
        <v>3.1800000000000002E-2</v>
      </c>
      <c r="BA657" s="63">
        <v>9.9500000000000005E-3</v>
      </c>
      <c r="BB657" s="8"/>
      <c r="BC657" s="45">
        <v>-5.2688840776679999E-2</v>
      </c>
      <c r="BD657" s="63">
        <v>9.9100000000000004E-3</v>
      </c>
      <c r="BF657" s="8"/>
      <c r="BG657" s="8"/>
      <c r="BH657" s="8"/>
      <c r="BI657" s="8"/>
      <c r="BJ657" s="8"/>
      <c r="BO657" s="80">
        <v>40.210800170900001</v>
      </c>
      <c r="BP657" s="10">
        <v>6.1386799812320003</v>
      </c>
      <c r="BR657" s="80">
        <v>40.053161621089998</v>
      </c>
      <c r="BS657" s="10">
        <v>6.1717205047609998</v>
      </c>
      <c r="BU657" s="45">
        <v>26.047496795650002</v>
      </c>
      <c r="BV657" s="10">
        <v>6.0685296058649998</v>
      </c>
    </row>
    <row r="658" spans="1:74" x14ac:dyDescent="0.3">
      <c r="A658" s="62">
        <v>140</v>
      </c>
      <c r="B658" s="63">
        <v>8.5299999999999994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62">
        <v>0.128</v>
      </c>
      <c r="AO658" s="63">
        <v>1.0200000000000001E-2</v>
      </c>
      <c r="AP658" s="8"/>
      <c r="AQ658" s="45">
        <v>1.334653049707E-2</v>
      </c>
      <c r="AR658" s="63">
        <v>1.01E-2</v>
      </c>
      <c r="AS658" s="8"/>
      <c r="AT658" s="62">
        <v>0.113</v>
      </c>
      <c r="AU658" s="63">
        <v>1.01E-2</v>
      </c>
      <c r="AV658" s="8"/>
      <c r="AW658" s="62">
        <v>-1.0399999999999999E-3</v>
      </c>
      <c r="AX658" s="63">
        <v>9.8200000000000006E-3</v>
      </c>
      <c r="AY658" s="8"/>
      <c r="AZ658" s="62">
        <v>3.5299999999999998E-2</v>
      </c>
      <c r="BA658" s="63">
        <v>9.9500000000000005E-3</v>
      </c>
      <c r="BB658" s="8"/>
      <c r="BC658" s="45">
        <v>-5.2842382341620003E-2</v>
      </c>
      <c r="BD658" s="63">
        <v>9.9100000000000004E-3</v>
      </c>
      <c r="BF658" s="8"/>
      <c r="BG658" s="8"/>
      <c r="BH658" s="8"/>
      <c r="BI658" s="8"/>
      <c r="BJ658" s="8"/>
      <c r="BO658" s="80">
        <v>39.110214233400001</v>
      </c>
      <c r="BP658" s="10">
        <v>6.0221028327940003</v>
      </c>
      <c r="BR658" s="80">
        <v>39.051208496089998</v>
      </c>
      <c r="BS658" s="10">
        <v>6.0543498992920002</v>
      </c>
      <c r="BU658" s="45">
        <v>24.825328826900002</v>
      </c>
      <c r="BV658" s="10">
        <v>5.9525017738340003</v>
      </c>
    </row>
    <row r="659" spans="1:74" ht="15" thickBot="1" x14ac:dyDescent="0.35">
      <c r="A659" s="62">
        <v>140</v>
      </c>
      <c r="B659" s="63">
        <v>8.48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65">
        <v>0.13300000000000001</v>
      </c>
      <c r="AO659" s="66">
        <v>1.0200000000000001E-2</v>
      </c>
      <c r="AP659" s="8"/>
      <c r="AQ659" s="45">
        <v>1.6801930963989999E-2</v>
      </c>
      <c r="AR659" s="63">
        <v>1.01E-2</v>
      </c>
      <c r="AS659" s="8"/>
      <c r="AT659" s="62">
        <v>0.11799999999999999</v>
      </c>
      <c r="AU659" s="63">
        <v>0.01</v>
      </c>
      <c r="AV659" s="8"/>
      <c r="AW659" s="65">
        <v>1.23E-3</v>
      </c>
      <c r="AX659" s="66">
        <v>9.8200000000000006E-3</v>
      </c>
      <c r="AY659" s="8"/>
      <c r="AZ659" s="62">
        <v>3.9300000000000002E-2</v>
      </c>
      <c r="BA659" s="63">
        <v>9.9500000000000005E-3</v>
      </c>
      <c r="BB659" s="8"/>
      <c r="BC659" s="74">
        <v>-5.2640203386549997E-2</v>
      </c>
      <c r="BD659" s="66">
        <v>9.9100000000000004E-3</v>
      </c>
      <c r="BF659" s="8"/>
      <c r="BG659" s="8"/>
      <c r="BH659" s="8"/>
      <c r="BI659" s="8"/>
      <c r="BJ659" s="8"/>
      <c r="BO659" s="80">
        <v>38.070175170900001</v>
      </c>
      <c r="BP659" s="10">
        <v>5.9059529304499998</v>
      </c>
      <c r="BR659" s="80">
        <v>38.041931152339998</v>
      </c>
      <c r="BS659" s="10">
        <v>5.9379558563229997</v>
      </c>
      <c r="BU659" s="45">
        <v>23.604625701900002</v>
      </c>
      <c r="BV659" s="10">
        <v>5.8353142738340003</v>
      </c>
    </row>
    <row r="660" spans="1:74" ht="15" thickBot="1" x14ac:dyDescent="0.35">
      <c r="A660" s="62">
        <v>139</v>
      </c>
      <c r="B660" s="63">
        <v>8.43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74">
        <v>1.785478740931E-2</v>
      </c>
      <c r="AR660" s="66">
        <v>1.01E-2</v>
      </c>
      <c r="AS660" s="8"/>
      <c r="AT660" s="65">
        <v>0.125</v>
      </c>
      <c r="AU660" s="66">
        <v>0.01</v>
      </c>
      <c r="AV660" s="8"/>
      <c r="AW660" s="8"/>
      <c r="AX660" s="8"/>
      <c r="AY660" s="8"/>
      <c r="AZ660" s="62">
        <v>4.5600000000000002E-2</v>
      </c>
      <c r="BA660" s="63">
        <v>9.9500000000000005E-3</v>
      </c>
      <c r="BB660" s="8"/>
      <c r="BC660" s="8"/>
      <c r="BD660" s="8"/>
      <c r="BE660" s="8"/>
      <c r="BF660" s="8"/>
      <c r="BG660" s="8"/>
      <c r="BH660" s="8"/>
      <c r="BI660" s="8"/>
      <c r="BJ660" s="8"/>
      <c r="BO660" s="80">
        <v>37.011581420900001</v>
      </c>
      <c r="BP660" s="10">
        <v>5.7885823249820003</v>
      </c>
      <c r="BR660" s="80">
        <v>37.024841308589998</v>
      </c>
      <c r="BS660" s="10">
        <v>5.8219280242920002</v>
      </c>
      <c r="BU660" s="45">
        <v>22.426891326900002</v>
      </c>
      <c r="BV660" s="10">
        <v>5.7186760902399998</v>
      </c>
    </row>
    <row r="661" spans="1:74" x14ac:dyDescent="0.3">
      <c r="A661" s="62">
        <v>138</v>
      </c>
      <c r="B661" s="63">
        <v>8.3800000000000008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62">
        <v>5.11E-2</v>
      </c>
      <c r="BA661" s="63">
        <v>9.9500000000000005E-3</v>
      </c>
      <c r="BB661" s="8"/>
      <c r="BC661" s="8"/>
      <c r="BD661" s="8"/>
      <c r="BE661" s="8"/>
      <c r="BF661" s="8"/>
      <c r="BG661" s="8"/>
      <c r="BH661" s="8"/>
      <c r="BI661" s="8"/>
      <c r="BJ661" s="8"/>
      <c r="BO661" s="80">
        <v>35.861679077150001</v>
      </c>
      <c r="BP661" s="10">
        <v>5.6717000007629998</v>
      </c>
      <c r="BR661" s="80">
        <v>35.977478027339998</v>
      </c>
      <c r="BS661" s="10">
        <v>5.7046794891359998</v>
      </c>
      <c r="BU661" s="45">
        <v>21.334606170650002</v>
      </c>
      <c r="BV661" s="10">
        <v>5.6024651527399998</v>
      </c>
    </row>
    <row r="662" spans="1:74" ht="15" thickBot="1" x14ac:dyDescent="0.35">
      <c r="A662" s="62">
        <v>137</v>
      </c>
      <c r="B662" s="63">
        <v>8.33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65">
        <v>5.2499999999999998E-2</v>
      </c>
      <c r="BA662" s="66">
        <v>9.9500000000000005E-3</v>
      </c>
      <c r="BB662" s="8"/>
      <c r="BC662" s="8"/>
      <c r="BD662" s="8"/>
      <c r="BE662" s="8"/>
      <c r="BF662" s="8"/>
      <c r="BG662" s="8"/>
      <c r="BH662" s="8"/>
      <c r="BI662" s="8"/>
      <c r="BJ662" s="8"/>
      <c r="BO662" s="80">
        <v>34.638046264650001</v>
      </c>
      <c r="BP662" s="10">
        <v>5.5553669929499998</v>
      </c>
      <c r="BR662" s="80">
        <v>34.920837402339998</v>
      </c>
      <c r="BS662" s="10">
        <v>5.5879802703859998</v>
      </c>
      <c r="BU662" s="45">
        <v>20.214488983150002</v>
      </c>
      <c r="BV662" s="10">
        <v>5.4855217933649998</v>
      </c>
    </row>
    <row r="663" spans="1:74" x14ac:dyDescent="0.3">
      <c r="A663" s="62">
        <v>137</v>
      </c>
      <c r="B663" s="63">
        <v>8.2799999999999994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O663" s="80">
        <v>33.387557983400001</v>
      </c>
      <c r="BP663" s="10">
        <v>5.4383625984190003</v>
      </c>
      <c r="BR663" s="80">
        <v>33.825622558589998</v>
      </c>
      <c r="BS663" s="10">
        <v>5.4714031219479997</v>
      </c>
      <c r="BU663" s="45">
        <v>19.101696014400002</v>
      </c>
      <c r="BV663" s="10">
        <v>5.3685173988340003</v>
      </c>
    </row>
    <row r="664" spans="1:74" x14ac:dyDescent="0.3">
      <c r="A664" s="62">
        <v>136</v>
      </c>
      <c r="B664" s="63">
        <v>8.23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O664" s="80">
        <v>32.128768920900001</v>
      </c>
      <c r="BP664" s="10">
        <v>5.3219685554499998</v>
      </c>
      <c r="BR664" s="80">
        <v>32.730407714839998</v>
      </c>
      <c r="BS664" s="10">
        <v>5.3547039031979997</v>
      </c>
      <c r="BU664" s="45">
        <v>17.940074920650002</v>
      </c>
      <c r="BV664" s="10">
        <v>5.2518181800840003</v>
      </c>
    </row>
    <row r="665" spans="1:74" x14ac:dyDescent="0.3">
      <c r="A665" s="62">
        <v>135</v>
      </c>
      <c r="B665" s="63">
        <v>8.18</v>
      </c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O665" s="80">
        <v>30.830919265750001</v>
      </c>
      <c r="BP665" s="10">
        <v>5.2059407234190003</v>
      </c>
      <c r="BR665" s="80">
        <v>31.627870559689999</v>
      </c>
      <c r="BS665" s="10">
        <v>5.2379436492920002</v>
      </c>
      <c r="BU665" s="45">
        <v>16.889293670650002</v>
      </c>
      <c r="BV665" s="10">
        <v>5.1353631019590003</v>
      </c>
    </row>
    <row r="666" spans="1:74" x14ac:dyDescent="0.3">
      <c r="A666" s="62">
        <v>134</v>
      </c>
      <c r="B666" s="63">
        <v>8.1300000000000008</v>
      </c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O666" s="80">
        <v>29.457872390750001</v>
      </c>
      <c r="BP666" s="10">
        <v>5.0886921882629998</v>
      </c>
      <c r="BR666" s="80">
        <v>30.475526809689999</v>
      </c>
      <c r="BS666" s="10">
        <v>5.1210613250729997</v>
      </c>
      <c r="BU666" s="45">
        <v>15.78968429565</v>
      </c>
      <c r="BV666" s="10">
        <v>5.0185418128970003</v>
      </c>
    </row>
    <row r="667" spans="1:74" x14ac:dyDescent="0.3">
      <c r="A667" s="62">
        <v>133</v>
      </c>
      <c r="B667" s="63">
        <v>8.08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O667" s="80">
        <v>28.079942703250001</v>
      </c>
      <c r="BP667" s="10">
        <v>4.9720540046690003</v>
      </c>
      <c r="BR667" s="80">
        <v>29.283632278439999</v>
      </c>
      <c r="BS667" s="10">
        <v>5.0043621063229997</v>
      </c>
      <c r="BU667" s="45">
        <v>14.67444992065</v>
      </c>
      <c r="BV667" s="10">
        <v>4.9017815589899998</v>
      </c>
    </row>
    <row r="668" spans="1:74" x14ac:dyDescent="0.3">
      <c r="A668" s="62">
        <v>133</v>
      </c>
      <c r="B668" s="63">
        <v>8.0299999999999994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O668" s="80">
        <v>26.710802078250001</v>
      </c>
      <c r="BP668" s="10">
        <v>4.8558430671690003</v>
      </c>
      <c r="BR668" s="80">
        <v>28.078554153439999</v>
      </c>
      <c r="BS668" s="10">
        <v>4.8880290985109998</v>
      </c>
      <c r="BU668" s="45">
        <v>13.5694694519</v>
      </c>
      <c r="BV668" s="10">
        <v>4.7852044105529998</v>
      </c>
    </row>
    <row r="669" spans="1:74" x14ac:dyDescent="0.3">
      <c r="A669" s="62">
        <v>132</v>
      </c>
      <c r="B669" s="63">
        <v>7.98</v>
      </c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O669" s="80">
        <v>25.327013015750001</v>
      </c>
      <c r="BP669" s="10">
        <v>4.7385945320129998</v>
      </c>
      <c r="BR669" s="80">
        <v>26.832460403439999</v>
      </c>
      <c r="BS669" s="10">
        <v>4.7712078094479997</v>
      </c>
      <c r="BU669" s="45">
        <v>12.46741867065</v>
      </c>
      <c r="BV669" s="10">
        <v>4.6689324378970003</v>
      </c>
    </row>
    <row r="670" spans="1:74" x14ac:dyDescent="0.3">
      <c r="A670" s="62">
        <v>131</v>
      </c>
      <c r="B670" s="63">
        <v>7.93</v>
      </c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O670" s="80">
        <v>23.972520828250001</v>
      </c>
      <c r="BP670" s="10">
        <v>4.6220173835749998</v>
      </c>
      <c r="BR670" s="80">
        <v>25.580995559689999</v>
      </c>
      <c r="BS670" s="10">
        <v>4.6545696258540001</v>
      </c>
      <c r="BU670" s="45">
        <v>11.32484054565</v>
      </c>
      <c r="BV670" s="10">
        <v>4.5519890785220003</v>
      </c>
    </row>
    <row r="671" spans="1:74" x14ac:dyDescent="0.3">
      <c r="A671" s="62">
        <v>130</v>
      </c>
      <c r="B671" s="63">
        <v>7.88</v>
      </c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O671" s="80">
        <v>22.678575515750001</v>
      </c>
      <c r="BP671" s="10">
        <v>4.5056843757629998</v>
      </c>
      <c r="BR671" s="80">
        <v>24.323671340939999</v>
      </c>
      <c r="BS671" s="10">
        <v>4.5382976531979997</v>
      </c>
      <c r="BU671" s="45">
        <v>10.2081413269</v>
      </c>
      <c r="BV671" s="10">
        <v>4.4354729652399998</v>
      </c>
    </row>
    <row r="672" spans="1:74" x14ac:dyDescent="0.3">
      <c r="A672" s="62">
        <v>130</v>
      </c>
      <c r="B672" s="63">
        <v>7.83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O672" s="80">
        <v>21.439317703250001</v>
      </c>
      <c r="BP672" s="10">
        <v>4.3886189460749998</v>
      </c>
      <c r="BR672" s="80">
        <v>23.057558059689999</v>
      </c>
      <c r="BS672" s="10">
        <v>4.4215984344479997</v>
      </c>
      <c r="BU672" s="45">
        <v>9.1148796081540002</v>
      </c>
      <c r="BV672" s="10">
        <v>4.3191399574279998</v>
      </c>
    </row>
    <row r="673" spans="1:74" x14ac:dyDescent="0.3">
      <c r="A673" s="62">
        <v>129</v>
      </c>
      <c r="B673" s="63">
        <v>7.78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O673" s="80">
        <v>20.221544265750001</v>
      </c>
      <c r="BP673" s="10">
        <v>4.2717976570129998</v>
      </c>
      <c r="BR673" s="80">
        <v>21.808534622189999</v>
      </c>
      <c r="BS673" s="10">
        <v>4.3047771453859998</v>
      </c>
      <c r="BU673" s="45">
        <v>8.0084342956540002</v>
      </c>
      <c r="BV673" s="10">
        <v>4.2018914222720003</v>
      </c>
    </row>
    <row r="674" spans="1:74" x14ac:dyDescent="0.3">
      <c r="A674" s="62">
        <v>128</v>
      </c>
      <c r="B674" s="63">
        <v>7.73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O674" s="80">
        <v>18.977403640750001</v>
      </c>
      <c r="BP674" s="10">
        <v>4.1548542976379998</v>
      </c>
      <c r="BR674" s="80">
        <v>20.643983840939999</v>
      </c>
      <c r="BS674" s="10">
        <v>4.1885051727290001</v>
      </c>
      <c r="BU674" s="45">
        <v>6.8975939750670001</v>
      </c>
      <c r="BV674" s="10">
        <v>4.0851922035220003</v>
      </c>
    </row>
    <row r="675" spans="1:74" x14ac:dyDescent="0.3">
      <c r="A675" s="62">
        <v>127</v>
      </c>
      <c r="B675" s="63">
        <v>7.68</v>
      </c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O675" s="80">
        <v>17.725938797000001</v>
      </c>
      <c r="BP675" s="10">
        <v>4.0385212898249998</v>
      </c>
      <c r="BR675" s="80">
        <v>19.511659622189999</v>
      </c>
      <c r="BS675" s="10">
        <v>4.0711956024170002</v>
      </c>
      <c r="BU675" s="45">
        <v>5.7911486625670001</v>
      </c>
      <c r="BV675" s="10">
        <v>3.9692254066469999</v>
      </c>
    </row>
    <row r="676" spans="1:74" x14ac:dyDescent="0.3">
      <c r="A676" s="62">
        <v>126</v>
      </c>
      <c r="B676" s="63">
        <v>7.63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O676" s="80">
        <v>16.540391922000001</v>
      </c>
      <c r="BP676" s="10">
        <v>3.9221270084380002</v>
      </c>
      <c r="BR676" s="80">
        <v>18.371034622189999</v>
      </c>
      <c r="BS676" s="10">
        <v>3.9544353485110002</v>
      </c>
      <c r="BU676" s="45">
        <v>4.6949572563170001</v>
      </c>
      <c r="BV676" s="10">
        <v>3.8514885902399998</v>
      </c>
    </row>
    <row r="677" spans="1:74" x14ac:dyDescent="0.3">
      <c r="A677" s="62">
        <v>125</v>
      </c>
      <c r="B677" s="63">
        <v>7.58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O677" s="80">
        <v>15.317734718320001</v>
      </c>
      <c r="BP677" s="10">
        <v>3.8054277896880002</v>
      </c>
      <c r="BR677" s="80">
        <v>17.223085403439999</v>
      </c>
      <c r="BS677" s="10">
        <v>3.8384685516360002</v>
      </c>
      <c r="BU677" s="45">
        <v>3.6344106197360002</v>
      </c>
      <c r="BV677" s="10">
        <v>3.7347893714899998</v>
      </c>
    </row>
    <row r="678" spans="1:74" x14ac:dyDescent="0.3">
      <c r="A678" s="62">
        <v>125</v>
      </c>
      <c r="B678" s="63">
        <v>7.53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O678" s="80">
        <v>14.113633155820001</v>
      </c>
      <c r="BP678" s="10">
        <v>3.6888506412509998</v>
      </c>
      <c r="BR678" s="80">
        <v>16.050233840939999</v>
      </c>
      <c r="BS678" s="10">
        <v>3.7208538055420002</v>
      </c>
      <c r="BU678" s="45">
        <v>2.6007192134860002</v>
      </c>
      <c r="BV678" s="10">
        <v>3.6189446449279998</v>
      </c>
    </row>
    <row r="679" spans="1:74" x14ac:dyDescent="0.3">
      <c r="A679" s="62">
        <v>124</v>
      </c>
      <c r="B679" s="63">
        <v>7.48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O679" s="80">
        <v>12.900254249570001</v>
      </c>
      <c r="BP679" s="10">
        <v>3.5725176334380002</v>
      </c>
      <c r="BR679" s="80">
        <v>14.885682106020001</v>
      </c>
      <c r="BS679" s="10">
        <v>3.6043376922610002</v>
      </c>
      <c r="BU679" s="45">
        <v>1.628551244736</v>
      </c>
      <c r="BV679" s="10">
        <v>3.5015740394589998</v>
      </c>
    </row>
    <row r="680" spans="1:74" x14ac:dyDescent="0.3">
      <c r="A680" s="62">
        <v>123</v>
      </c>
      <c r="B680" s="63">
        <v>7.43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O680" s="80">
        <v>11.664902687070001</v>
      </c>
      <c r="BP680" s="10">
        <v>3.4552080631259998</v>
      </c>
      <c r="BR680" s="80">
        <v>13.711853981020001</v>
      </c>
      <c r="BS680" s="10">
        <v>3.4883708953860002</v>
      </c>
      <c r="BU680" s="45">
        <v>0.78870743513109998</v>
      </c>
      <c r="BV680" s="10">
        <v>3.3853631019589998</v>
      </c>
    </row>
    <row r="681" spans="1:74" x14ac:dyDescent="0.3">
      <c r="A681" s="62">
        <v>122</v>
      </c>
      <c r="B681" s="63">
        <v>7.38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O681" s="80">
        <v>10.437851905820001</v>
      </c>
      <c r="BP681" s="10">
        <v>3.3386309146880002</v>
      </c>
      <c r="BR681" s="80">
        <v>12.502381324770001</v>
      </c>
      <c r="BS681" s="10">
        <v>3.3711223602290001</v>
      </c>
      <c r="BU681" s="45">
        <v>0.1761586219072</v>
      </c>
      <c r="BV681" s="10">
        <v>3.2692131996149998</v>
      </c>
    </row>
    <row r="682" spans="1:74" x14ac:dyDescent="0.3">
      <c r="A682" s="62">
        <v>121</v>
      </c>
      <c r="B682" s="63">
        <v>7.33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O682" s="80">
        <v>9.2230081558230008</v>
      </c>
      <c r="BP682" s="10">
        <v>3.2225420475009998</v>
      </c>
      <c r="BR682" s="80">
        <v>11.294373512270001</v>
      </c>
      <c r="BS682" s="10">
        <v>3.2547893524170002</v>
      </c>
      <c r="BU682" s="45">
        <v>-8.5337553173299996E-3</v>
      </c>
      <c r="BV682" s="10">
        <v>3.1519646644589998</v>
      </c>
    </row>
    <row r="683" spans="1:74" x14ac:dyDescent="0.3">
      <c r="A683" s="62">
        <v>121</v>
      </c>
      <c r="B683" s="63">
        <v>7.28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O683" s="80">
        <v>7.9935159683229999</v>
      </c>
      <c r="BP683" s="10">
        <v>3.1050493717190002</v>
      </c>
      <c r="BR683" s="80">
        <v>10.093689918520001</v>
      </c>
      <c r="BS683" s="10">
        <v>3.1386394500730002</v>
      </c>
      <c r="BU683" s="45">
        <v>-4.4464390724900001E-2</v>
      </c>
      <c r="BV683" s="10">
        <v>3.0352654457089998</v>
      </c>
    </row>
    <row r="684" spans="1:74" x14ac:dyDescent="0.3">
      <c r="A684" s="62">
        <v>120</v>
      </c>
      <c r="B684" s="63">
        <v>7.23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O684" s="80">
        <v>6.8035745620729999</v>
      </c>
      <c r="BP684" s="10">
        <v>2.9882280826569998</v>
      </c>
      <c r="BR684" s="80">
        <v>8.8861703872680007</v>
      </c>
      <c r="BS684" s="10">
        <v>3.0210857391360002</v>
      </c>
      <c r="BU684" s="45">
        <v>-5.7384770363570002E-2</v>
      </c>
      <c r="BV684" s="10">
        <v>2.9191155433649998</v>
      </c>
    </row>
    <row r="685" spans="1:74" x14ac:dyDescent="0.3">
      <c r="A685" s="62">
        <v>119</v>
      </c>
      <c r="B685" s="63">
        <v>7.18</v>
      </c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O685" s="80">
        <v>5.6400003433229999</v>
      </c>
      <c r="BP685" s="10">
        <v>2.8723833560940002</v>
      </c>
      <c r="BR685" s="80">
        <v>7.7084364891049999</v>
      </c>
      <c r="BS685" s="10">
        <v>2.9046916961670002</v>
      </c>
      <c r="BU685" s="45">
        <v>-6.0539525002239997E-2</v>
      </c>
      <c r="BV685" s="10">
        <v>2.8021111488339998</v>
      </c>
    </row>
    <row r="686" spans="1:74" x14ac:dyDescent="0.3">
      <c r="A686" s="62">
        <v>118</v>
      </c>
      <c r="B686" s="63">
        <v>7.13</v>
      </c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O686" s="80">
        <v>4.5008401870729999</v>
      </c>
      <c r="BP686" s="10">
        <v>2.7548906803130002</v>
      </c>
      <c r="BR686" s="80">
        <v>6.5516982078549999</v>
      </c>
      <c r="BS686" s="10">
        <v>2.7885417938230002</v>
      </c>
      <c r="BU686" s="45">
        <v>-6.3245572149750004E-2</v>
      </c>
      <c r="BV686" s="10">
        <v>2.6852288246149998</v>
      </c>
    </row>
    <row r="687" spans="1:74" x14ac:dyDescent="0.3">
      <c r="A687" s="62">
        <v>117</v>
      </c>
      <c r="B687" s="63">
        <v>7.08</v>
      </c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O687" s="80">
        <v>3.4012308120729999</v>
      </c>
      <c r="BP687" s="10">
        <v>2.6384356021880002</v>
      </c>
      <c r="BR687" s="80">
        <v>5.4213271141049999</v>
      </c>
      <c r="BS687" s="10">
        <v>2.6714153289790001</v>
      </c>
      <c r="BU687" s="45">
        <v>-6.3743390142920006E-2</v>
      </c>
      <c r="BV687" s="10">
        <v>2.5685296058649998</v>
      </c>
    </row>
    <row r="688" spans="1:74" x14ac:dyDescent="0.3">
      <c r="A688" s="62">
        <v>116</v>
      </c>
      <c r="B688" s="63">
        <v>7.03</v>
      </c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O688" s="80">
        <v>2.3494729995729999</v>
      </c>
      <c r="BP688" s="10">
        <v>2.5224688053130002</v>
      </c>
      <c r="BR688" s="80">
        <v>4.3256239891049999</v>
      </c>
      <c r="BS688" s="10">
        <v>2.5546550750730002</v>
      </c>
      <c r="BU688" s="45">
        <v>-6.5059460699560007E-2</v>
      </c>
      <c r="BV688" s="10">
        <v>2.4517693519589998</v>
      </c>
    </row>
    <row r="689" spans="1:74" x14ac:dyDescent="0.3">
      <c r="A689" s="62">
        <v>116</v>
      </c>
      <c r="B689" s="63">
        <v>6.98</v>
      </c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O689" s="80">
        <v>1.3777933120729999</v>
      </c>
      <c r="BP689" s="10">
        <v>2.4052202701569998</v>
      </c>
      <c r="BR689" s="80">
        <v>3.2557997703549999</v>
      </c>
      <c r="BS689" s="10">
        <v>2.4378337860110002</v>
      </c>
      <c r="BU689" s="45">
        <v>-6.422594934702E-2</v>
      </c>
      <c r="BV689" s="10">
        <v>2.3351922035219999</v>
      </c>
    </row>
    <row r="690" spans="1:74" x14ac:dyDescent="0.3">
      <c r="A690" s="62">
        <v>115</v>
      </c>
      <c r="B690" s="63">
        <v>6.93</v>
      </c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O690" s="80">
        <v>0.56651318073269996</v>
      </c>
      <c r="BP690" s="10">
        <v>2.288670063019</v>
      </c>
      <c r="BR690" s="80">
        <v>2.2269911766049999</v>
      </c>
      <c r="BS690" s="10">
        <v>2.3210735321040001</v>
      </c>
      <c r="BU690" s="45">
        <v>-6.6150464117530006E-2</v>
      </c>
      <c r="BV690" s="10">
        <v>2.2186150550839998</v>
      </c>
    </row>
    <row r="691" spans="1:74" x14ac:dyDescent="0.3">
      <c r="A691" s="62">
        <v>114</v>
      </c>
      <c r="B691" s="63">
        <v>6.88</v>
      </c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O691" s="80">
        <v>0.1013032346964</v>
      </c>
      <c r="BP691" s="10">
        <v>2.172459125519</v>
      </c>
      <c r="BR691" s="80">
        <v>1.2904677391049999</v>
      </c>
      <c r="BS691" s="10">
        <v>2.2046184539790001</v>
      </c>
      <c r="BU691" s="45">
        <v>-6.721667200327E-2</v>
      </c>
      <c r="BV691" s="10">
        <v>2.1020379066469999</v>
      </c>
    </row>
    <row r="692" spans="1:74" x14ac:dyDescent="0.3">
      <c r="A692" s="62">
        <v>113</v>
      </c>
      <c r="B692" s="63">
        <v>6.83</v>
      </c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O692" s="80">
        <v>-7.1867527440190003E-3</v>
      </c>
      <c r="BP692" s="10">
        <v>2.055393695831</v>
      </c>
      <c r="BR692" s="80">
        <v>0.52679580450060004</v>
      </c>
      <c r="BS692" s="10">
        <v>2.0879802703860002</v>
      </c>
      <c r="BU692" s="45">
        <v>-6.7294873297209998E-2</v>
      </c>
      <c r="BV692" s="10">
        <v>1.985643744469</v>
      </c>
    </row>
    <row r="693" spans="1:74" x14ac:dyDescent="0.3">
      <c r="A693" s="62">
        <v>112</v>
      </c>
      <c r="B693" s="63">
        <v>6.78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O693" s="80">
        <v>-3.1150680035350001E-2</v>
      </c>
      <c r="BP693" s="10">
        <v>1.93857228756</v>
      </c>
      <c r="BR693" s="80">
        <v>6.2074150890110001E-2</v>
      </c>
      <c r="BS693" s="10">
        <v>1.971342086792</v>
      </c>
      <c r="BU693" s="45">
        <v>-6.5894879400729994E-2</v>
      </c>
      <c r="BV693" s="10">
        <v>1.868700385094</v>
      </c>
    </row>
    <row r="694" spans="1:74" x14ac:dyDescent="0.3">
      <c r="A694" s="62">
        <v>112</v>
      </c>
      <c r="B694" s="63">
        <v>6.73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O694" s="80">
        <v>-4.5447509735819999E-2</v>
      </c>
      <c r="BP694" s="10">
        <v>1.822178244591</v>
      </c>
      <c r="BR694" s="80">
        <v>-3.1233346089720001E-2</v>
      </c>
      <c r="BS694" s="10">
        <v>1.855070114136</v>
      </c>
      <c r="BU694" s="45">
        <v>-6.6108502447610004E-2</v>
      </c>
      <c r="BV694" s="10">
        <v>1.752306342125</v>
      </c>
    </row>
    <row r="695" spans="1:74" x14ac:dyDescent="0.3">
      <c r="A695" s="62">
        <v>111</v>
      </c>
      <c r="B695" s="63">
        <v>6.68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O695" s="80">
        <v>-5.1776092499490001E-2</v>
      </c>
      <c r="BP695" s="10">
        <v>1.705479025841</v>
      </c>
      <c r="BR695" s="80">
        <v>-5.0083670765160002E-2</v>
      </c>
      <c r="BS695" s="10">
        <v>1.7380657196039999</v>
      </c>
      <c r="BU695" s="45">
        <v>-6.4904965460300001E-2</v>
      </c>
      <c r="BV695" s="10">
        <v>1.635912299156</v>
      </c>
    </row>
    <row r="696" spans="1:74" x14ac:dyDescent="0.3">
      <c r="A696" s="62">
        <v>110</v>
      </c>
      <c r="B696" s="63">
        <v>6.63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O696" s="80">
        <v>-5.2198093384500002E-2</v>
      </c>
      <c r="BP696" s="10">
        <v>1.58847463131</v>
      </c>
      <c r="BR696" s="80">
        <v>-5.892518535256E-2</v>
      </c>
      <c r="BS696" s="10">
        <v>1.621427536011</v>
      </c>
      <c r="BU696" s="45">
        <v>-6.41029253602E-2</v>
      </c>
      <c r="BV696" s="10">
        <v>1.518480658531</v>
      </c>
    </row>
    <row r="697" spans="1:74" x14ac:dyDescent="0.3">
      <c r="A697" s="62">
        <v>109</v>
      </c>
      <c r="B697" s="63">
        <v>6.58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O697" s="80">
        <v>-5.4112534970050002E-2</v>
      </c>
      <c r="BP697" s="10">
        <v>1.47177541256</v>
      </c>
      <c r="BR697" s="80">
        <v>-6.1558280140160002E-2</v>
      </c>
      <c r="BS697" s="10">
        <v>1.5051555633539999</v>
      </c>
      <c r="BU697" s="45">
        <v>-6.7100323736670006E-2</v>
      </c>
      <c r="BV697" s="10">
        <v>1.401903510094</v>
      </c>
    </row>
    <row r="698" spans="1:74" x14ac:dyDescent="0.3">
      <c r="A698" s="62">
        <v>108</v>
      </c>
      <c r="B698" s="63">
        <v>6.53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O698" s="80">
        <v>-5.3224187344310003E-2</v>
      </c>
      <c r="BP698" s="10">
        <v>1.3552592992779999</v>
      </c>
      <c r="BR698" s="80">
        <v>-6.1549458652730003E-2</v>
      </c>
      <c r="BS698" s="10">
        <v>1.387784957886</v>
      </c>
      <c r="BU698" s="45">
        <v>-6.657824665308E-2</v>
      </c>
      <c r="BV698" s="10">
        <v>1.28575360775</v>
      </c>
    </row>
    <row r="699" spans="1:74" x14ac:dyDescent="0.3">
      <c r="A699" s="62">
        <v>107</v>
      </c>
      <c r="B699" s="63">
        <v>6.48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O699" s="80">
        <v>-5.5618863552809997E-2</v>
      </c>
      <c r="BP699" s="10">
        <v>1.2388042211529999</v>
      </c>
      <c r="BR699" s="80">
        <v>-6.2932290136809996E-2</v>
      </c>
      <c r="BS699" s="10">
        <v>1.2712688446039999</v>
      </c>
      <c r="BU699" s="45">
        <v>-6.5739803016189993E-2</v>
      </c>
      <c r="BV699" s="10">
        <v>1.168129205704</v>
      </c>
    </row>
    <row r="700" spans="1:74" x14ac:dyDescent="0.3">
      <c r="A700" s="62">
        <v>106</v>
      </c>
      <c r="B700" s="63">
        <v>6.43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O700" s="80">
        <v>-5.6102376431229999E-2</v>
      </c>
      <c r="BP700" s="10">
        <v>1.121982932091</v>
      </c>
      <c r="BR700" s="80">
        <v>-6.5801687538619993E-2</v>
      </c>
      <c r="BS700" s="10">
        <v>1.1551240682599999</v>
      </c>
      <c r="BU700" s="45">
        <v>-6.73801228404E-2</v>
      </c>
      <c r="BV700" s="10">
        <v>1.051613092422</v>
      </c>
    </row>
    <row r="701" spans="1:74" x14ac:dyDescent="0.3">
      <c r="A701" s="62">
        <v>106</v>
      </c>
      <c r="B701" s="63">
        <v>6.38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O701" s="80">
        <v>-5.8614354580640002E-2</v>
      </c>
      <c r="BP701" s="10">
        <v>1.005588889122</v>
      </c>
      <c r="BR701" s="80">
        <v>-6.1030454933640003E-2</v>
      </c>
      <c r="BS701" s="10">
        <v>1.037570357323</v>
      </c>
      <c r="BU701" s="45">
        <v>-6.6055469214920004E-2</v>
      </c>
      <c r="BV701" s="10">
        <v>0.93570727109910001</v>
      </c>
    </row>
    <row r="702" spans="1:74" x14ac:dyDescent="0.3">
      <c r="A702" s="62">
        <v>105</v>
      </c>
      <c r="B702" s="63">
        <v>6.33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O702" s="80">
        <v>-5.7053189724680001E-2</v>
      </c>
      <c r="BP702" s="10">
        <v>0.88925588130949995</v>
      </c>
      <c r="BR702" s="80">
        <v>-6.2423296272749999E-2</v>
      </c>
      <c r="BS702" s="10">
        <v>0.92081016302109997</v>
      </c>
      <c r="BU702" s="45">
        <v>-6.5765552222730006E-2</v>
      </c>
      <c r="BV702" s="10">
        <v>0.81839770078660001</v>
      </c>
    </row>
    <row r="703" spans="1:74" x14ac:dyDescent="0.3">
      <c r="A703" s="62">
        <v>104</v>
      </c>
      <c r="B703" s="63">
        <v>6.28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O703" s="80">
        <v>-5.7740788906810003E-2</v>
      </c>
      <c r="BP703" s="10">
        <v>0.77194631099699995</v>
      </c>
      <c r="BR703" s="80">
        <v>-6.3024528324599996E-2</v>
      </c>
      <c r="BS703" s="10">
        <v>0.80490440130230001</v>
      </c>
      <c r="BU703" s="45">
        <v>-6.8168632686139999E-2</v>
      </c>
      <c r="BV703" s="10">
        <v>0.70206469297410001</v>
      </c>
    </row>
    <row r="704" spans="1:74" x14ac:dyDescent="0.3">
      <c r="A704" s="62">
        <v>103</v>
      </c>
      <c r="B704" s="63">
        <v>6.23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O704" s="80">
        <v>-5.7186227291819998E-2</v>
      </c>
      <c r="BP704" s="10">
        <v>0.65555226802830002</v>
      </c>
      <c r="BR704" s="80">
        <v>-6.5061278641219994E-2</v>
      </c>
      <c r="BS704" s="10">
        <v>0.68777793645859997</v>
      </c>
      <c r="BU704" s="45">
        <v>-6.7409507930279999E-2</v>
      </c>
      <c r="BV704" s="10">
        <v>0.58591479063030005</v>
      </c>
    </row>
    <row r="705" spans="1:74" x14ac:dyDescent="0.3">
      <c r="A705" s="62">
        <v>102</v>
      </c>
      <c r="B705" s="63">
        <v>6.18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O705" s="80">
        <v>-5.8182340115309997E-2</v>
      </c>
      <c r="BP705" s="10">
        <v>0.53934133052830002</v>
      </c>
      <c r="BR705" s="80">
        <v>-6.403792649508E-2</v>
      </c>
      <c r="BS705" s="10">
        <v>0.57126182317730001</v>
      </c>
      <c r="BU705" s="45">
        <v>-6.4732544124130001E-2</v>
      </c>
      <c r="BV705" s="10">
        <v>0.4687272906303</v>
      </c>
    </row>
    <row r="706" spans="1:74" x14ac:dyDescent="0.3">
      <c r="A706" s="62">
        <v>101</v>
      </c>
      <c r="B706" s="63">
        <v>6.13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O706" s="80">
        <v>-5.6631188839669999E-2</v>
      </c>
      <c r="BP706" s="10">
        <v>0.42166554927830002</v>
      </c>
      <c r="BR706" s="80">
        <v>-6.5985329449179994E-2</v>
      </c>
      <c r="BS706" s="10">
        <v>0.45517295598980001</v>
      </c>
      <c r="BU706" s="45">
        <v>-6.640624254942E-2</v>
      </c>
      <c r="BV706" s="10">
        <v>0.3519060015678</v>
      </c>
    </row>
    <row r="707" spans="1:74" x14ac:dyDescent="0.3">
      <c r="A707" s="62">
        <v>101</v>
      </c>
      <c r="B707" s="63">
        <v>6.08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O707" s="80">
        <v>-5.7326417416330003E-2</v>
      </c>
      <c r="BP707" s="10">
        <v>0.30502736568450001</v>
      </c>
      <c r="BR707" s="80">
        <v>-6.6315300762650006E-2</v>
      </c>
      <c r="BS707" s="10">
        <v>0.33804649114610003</v>
      </c>
      <c r="BU707" s="45">
        <v>-6.7785613238809994E-2</v>
      </c>
      <c r="BV707" s="10">
        <v>0.23563402891160001</v>
      </c>
    </row>
    <row r="708" spans="1:74" x14ac:dyDescent="0.3">
      <c r="A708" s="62">
        <v>99.7</v>
      </c>
      <c r="B708" s="63">
        <v>6.03</v>
      </c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O708" s="80">
        <v>-5.4675202816720003E-2</v>
      </c>
      <c r="BP708" s="10">
        <v>0.18887747824189999</v>
      </c>
      <c r="BR708" s="80">
        <v>-6.5166242420669998E-2</v>
      </c>
      <c r="BS708" s="10">
        <v>0.22128622233869999</v>
      </c>
      <c r="BU708" s="45">
        <v>-6.8344466388229996E-2</v>
      </c>
      <c r="BV708" s="10">
        <v>0.1187517046928</v>
      </c>
    </row>
    <row r="709" spans="1:74" x14ac:dyDescent="0.3">
      <c r="A709" s="62">
        <v>98.9</v>
      </c>
      <c r="B709" s="63">
        <v>5.98</v>
      </c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O709" s="80">
        <v>-4.3094020336870001E-2</v>
      </c>
      <c r="BP709" s="10">
        <v>7.1567900478839999E-2</v>
      </c>
      <c r="BR709" s="80">
        <v>-6.3720472156999997E-2</v>
      </c>
      <c r="BS709" s="10">
        <v>0.1050752848387</v>
      </c>
      <c r="BU709" s="45">
        <v>-4.2202342301609998E-2</v>
      </c>
      <c r="BV709" s="10">
        <v>1.3893307186660001E-2</v>
      </c>
    </row>
    <row r="710" spans="1:74" x14ac:dyDescent="0.3">
      <c r="A710" s="62">
        <v>98</v>
      </c>
      <c r="B710" s="63">
        <v>5.93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O710" s="80">
        <v>-4.1768413037059998E-2</v>
      </c>
      <c r="BP710" s="10">
        <v>9.7020948305730007E-3</v>
      </c>
      <c r="BR710" s="80">
        <v>-3.7633784115310001E-2</v>
      </c>
      <c r="BS710" s="10">
        <v>1.118795666844E-2</v>
      </c>
      <c r="BU710" s="45">
        <v>-4.6716559678320002E-2</v>
      </c>
      <c r="BV710" s="10">
        <v>9.8249325528739998E-3</v>
      </c>
    </row>
    <row r="711" spans="1:74" x14ac:dyDescent="0.3">
      <c r="A711" s="62">
        <v>97.2</v>
      </c>
      <c r="B711" s="63">
        <v>5.88</v>
      </c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O711" s="80">
        <v>-4.7810893505809998E-2</v>
      </c>
      <c r="BP711" s="10">
        <v>9.5790708437559994E-3</v>
      </c>
      <c r="BR711" s="80">
        <v>-5.4189570248130002E-2</v>
      </c>
      <c r="BS711" s="10">
        <v>9.5791080966589996E-3</v>
      </c>
      <c r="BU711" s="45">
        <v>-6.7418925464150001E-2</v>
      </c>
      <c r="BV711" s="10">
        <v>9.6608297899370005E-3</v>
      </c>
    </row>
    <row r="712" spans="1:74" x14ac:dyDescent="0.3">
      <c r="A712" s="62">
        <v>96.3</v>
      </c>
      <c r="B712" s="63">
        <v>5.83</v>
      </c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O712" s="80">
        <v>-5.5245738476510001E-2</v>
      </c>
      <c r="BP712" s="10">
        <v>9.578958153725E-3</v>
      </c>
      <c r="BR712" s="80">
        <v>-5.8980830013749999E-2</v>
      </c>
      <c r="BS712" s="10">
        <v>9.5787933096289999E-3</v>
      </c>
      <c r="BU712" s="45">
        <v>-6.7730538547040003E-2</v>
      </c>
      <c r="BV712" s="10">
        <v>9.7427004948259996E-3</v>
      </c>
    </row>
    <row r="713" spans="1:74" x14ac:dyDescent="0.3">
      <c r="A713" s="62">
        <v>95.5</v>
      </c>
      <c r="B713" s="63">
        <v>5.78</v>
      </c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O713" s="80">
        <v>-5.488668009639E-2</v>
      </c>
      <c r="BP713" s="10">
        <v>9.6606630831960003E-3</v>
      </c>
      <c r="BR713" s="80">
        <v>-6.3599593937400001E-2</v>
      </c>
      <c r="BS713" s="10">
        <v>9.6197267994279998E-3</v>
      </c>
      <c r="BU713" s="45">
        <v>-6.6130749881270004E-2</v>
      </c>
      <c r="BV713" s="10">
        <v>9.8245721310380001E-3</v>
      </c>
    </row>
    <row r="714" spans="1:74" x14ac:dyDescent="0.3">
      <c r="A714" s="62">
        <v>94.6</v>
      </c>
      <c r="B714" s="63">
        <v>5.73</v>
      </c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O714" s="80">
        <v>-5.4609637707470002E-2</v>
      </c>
      <c r="BP714" s="10">
        <v>9.7017651423810004E-3</v>
      </c>
      <c r="BR714" s="80">
        <v>-6.572509557009E-2</v>
      </c>
      <c r="BS714" s="10">
        <v>9.6606630831960003E-3</v>
      </c>
      <c r="BU714" s="45">
        <v>-6.617187708616E-2</v>
      </c>
      <c r="BV714" s="10">
        <v>9.865507483482E-3</v>
      </c>
    </row>
    <row r="715" spans="1:74" x14ac:dyDescent="0.3">
      <c r="A715" s="62">
        <v>93.8</v>
      </c>
      <c r="B715" s="63">
        <v>5.68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O715" s="80">
        <v>-5.5945079773659999E-2</v>
      </c>
      <c r="BP715" s="10">
        <v>9.7836367785929992E-3</v>
      </c>
      <c r="BR715" s="80">
        <v>-6.360841542482E-2</v>
      </c>
      <c r="BS715" s="10">
        <v>9.7425347194080008E-3</v>
      </c>
      <c r="BU715" s="45">
        <v>-6.5728776156899996E-2</v>
      </c>
      <c r="BV715" s="10">
        <v>9.9064437672500005E-3</v>
      </c>
    </row>
    <row r="716" spans="1:74" x14ac:dyDescent="0.3">
      <c r="A716" s="62">
        <v>92.9</v>
      </c>
      <c r="B716" s="63">
        <v>5.63</v>
      </c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O716" s="80">
        <v>-5.4518382996320003E-2</v>
      </c>
      <c r="BP716" s="10">
        <v>9.865507483482E-3</v>
      </c>
      <c r="BR716" s="80">
        <v>-6.5218009054660006E-2</v>
      </c>
      <c r="BS716" s="10">
        <v>9.7834700718520008E-3</v>
      </c>
      <c r="BU716" s="45">
        <v>-6.6685073077679999E-2</v>
      </c>
      <c r="BV716" s="10">
        <v>9.9064437672500005E-3</v>
      </c>
    </row>
    <row r="717" spans="1:74" x14ac:dyDescent="0.3">
      <c r="A717" s="62">
        <v>92.1</v>
      </c>
      <c r="B717" s="63">
        <v>5.58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O717" s="80">
        <v>-5.4051797837020001E-2</v>
      </c>
      <c r="BP717" s="10">
        <v>9.865507483482E-3</v>
      </c>
      <c r="BR717" s="80">
        <v>-6.4729250967499999E-2</v>
      </c>
      <c r="BS717" s="10">
        <v>9.8244063556190003E-3</v>
      </c>
      <c r="BU717" s="45">
        <v>-6.5560929477209998E-2</v>
      </c>
      <c r="BV717" s="10">
        <v>9.9064437672500005E-3</v>
      </c>
    </row>
    <row r="718" spans="1:74" x14ac:dyDescent="0.3">
      <c r="A718" s="62">
        <v>91.2</v>
      </c>
      <c r="B718" s="63">
        <v>5.53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O718" s="80">
        <v>-5.6169163435699998E-2</v>
      </c>
      <c r="BP718" s="10">
        <v>9.865507483482E-3</v>
      </c>
      <c r="BR718" s="80">
        <v>-6.2494434416289997E-2</v>
      </c>
      <c r="BS718" s="10">
        <v>9.8244063556190003E-3</v>
      </c>
      <c r="BU718" s="45">
        <v>-6.5834872424599997E-2</v>
      </c>
      <c r="BV718" s="10">
        <v>9.9064437672500005E-3</v>
      </c>
    </row>
    <row r="719" spans="1:74" x14ac:dyDescent="0.3">
      <c r="A719" s="62">
        <v>90.4</v>
      </c>
      <c r="B719" s="63">
        <v>5.48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O719" s="80">
        <v>-5.4901015013460001E-2</v>
      </c>
      <c r="BP719" s="10">
        <v>9.8245721310380001E-3</v>
      </c>
      <c r="BR719" s="80">
        <v>-6.3865102827549994E-2</v>
      </c>
      <c r="BS719" s="10">
        <v>9.8244063556190003E-3</v>
      </c>
      <c r="BU719" s="45">
        <v>-6.7091815173629998E-2</v>
      </c>
      <c r="BV719" s="10">
        <v>9.9064437672500005E-3</v>
      </c>
    </row>
    <row r="720" spans="1:74" x14ac:dyDescent="0.3">
      <c r="A720" s="62">
        <v>89.5</v>
      </c>
      <c r="B720" s="63">
        <v>5.43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O720" s="80">
        <v>-5.4161440581080002E-2</v>
      </c>
      <c r="BP720" s="10">
        <v>9.8245721310380001E-3</v>
      </c>
      <c r="BR720" s="80">
        <v>-6.376031786203E-2</v>
      </c>
      <c r="BS720" s="10">
        <v>9.8244063556190003E-3</v>
      </c>
      <c r="BU720" s="45">
        <v>-6.6826693713670005E-2</v>
      </c>
      <c r="BV720" s="10">
        <v>9.9064437672500005E-3</v>
      </c>
    </row>
    <row r="721" spans="1:74" x14ac:dyDescent="0.3">
      <c r="A721" s="62">
        <v>88.7</v>
      </c>
      <c r="B721" s="63">
        <v>5.38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O721" s="80">
        <v>-5.3705345839260003E-2</v>
      </c>
      <c r="BP721" s="10">
        <v>9.8245721310380001E-3</v>
      </c>
      <c r="BR721" s="80">
        <v>-6.4279980957510002E-2</v>
      </c>
      <c r="BS721" s="10">
        <v>9.8244063556190003E-3</v>
      </c>
      <c r="BU721" s="45">
        <v>-6.58520385623E-2</v>
      </c>
      <c r="BV721" s="10">
        <v>9.9064437672500005E-3</v>
      </c>
    </row>
    <row r="722" spans="1:74" x14ac:dyDescent="0.3">
      <c r="A722" s="62">
        <v>87.8</v>
      </c>
      <c r="B722" s="63">
        <v>5.33</v>
      </c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O722" s="80">
        <v>-5.456985160708E-2</v>
      </c>
      <c r="BP722" s="10">
        <v>9.8245721310380001E-3</v>
      </c>
      <c r="BR722" s="80">
        <v>-6.5120168030259995E-2</v>
      </c>
      <c r="BS722" s="10">
        <v>9.7834700718520008E-3</v>
      </c>
      <c r="BU722" s="45">
        <v>-6.6269867122170006E-2</v>
      </c>
      <c r="BV722" s="10">
        <v>9.9064437672500005E-3</v>
      </c>
    </row>
    <row r="723" spans="1:74" x14ac:dyDescent="0.3">
      <c r="A723" s="62">
        <v>87</v>
      </c>
      <c r="B723" s="63">
        <v>5.28</v>
      </c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O723" s="80">
        <v>-5.5583130568270002E-2</v>
      </c>
      <c r="BP723" s="10">
        <v>9.8245721310380001E-3</v>
      </c>
      <c r="BR723" s="80">
        <v>-6.473917514086E-2</v>
      </c>
      <c r="BS723" s="10">
        <v>9.8244063556190003E-3</v>
      </c>
      <c r="BU723" s="45">
        <v>-6.5667144954199994E-2</v>
      </c>
      <c r="BV723" s="10">
        <v>9.9064437672500005E-3</v>
      </c>
    </row>
    <row r="724" spans="1:74" ht="15" thickBot="1" x14ac:dyDescent="0.35">
      <c r="A724" s="62">
        <v>86.1</v>
      </c>
      <c r="B724" s="63">
        <v>5.23</v>
      </c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O724" s="80">
        <v>-5.5213581770659999E-2</v>
      </c>
      <c r="BP724" s="10">
        <v>9.8653417080639995E-3</v>
      </c>
      <c r="BR724" s="80">
        <v>-6.5618105232720006E-2</v>
      </c>
      <c r="BS724" s="10">
        <v>9.8244063556190003E-3</v>
      </c>
      <c r="BU724" s="74">
        <v>-6.4391084015369998E-2</v>
      </c>
      <c r="BV724" s="12">
        <v>9.9064437672500005E-3</v>
      </c>
    </row>
    <row r="725" spans="1:74" x14ac:dyDescent="0.3">
      <c r="A725" s="62">
        <v>85.3</v>
      </c>
      <c r="B725" s="63">
        <v>5.18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O725" s="80">
        <v>-5.5481445044280001E-2</v>
      </c>
      <c r="BP725" s="10">
        <v>9.865507483482E-3</v>
      </c>
      <c r="BR725" s="80">
        <v>-6.2004156410690001E-2</v>
      </c>
      <c r="BS725" s="10">
        <v>9.8244063556190003E-3</v>
      </c>
    </row>
    <row r="726" spans="1:74" ht="15" thickBot="1" x14ac:dyDescent="0.35">
      <c r="A726" s="62">
        <v>84.4</v>
      </c>
      <c r="B726" s="63">
        <v>5.13</v>
      </c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O726" s="81">
        <v>-5.6704532355070003E-2</v>
      </c>
      <c r="BP726" s="12">
        <v>9.865507483482E-3</v>
      </c>
      <c r="BR726" s="81">
        <v>-6.3182540237900001E-2</v>
      </c>
      <c r="BS726" s="12">
        <v>9.8244054242969999E-3</v>
      </c>
    </row>
    <row r="727" spans="1:74" x14ac:dyDescent="0.3">
      <c r="A727" s="62">
        <v>83.6</v>
      </c>
      <c r="B727" s="63">
        <v>5.08</v>
      </c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</row>
    <row r="728" spans="1:74" x14ac:dyDescent="0.3">
      <c r="A728" s="62">
        <v>82.8</v>
      </c>
      <c r="B728" s="63">
        <v>5.03</v>
      </c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</row>
    <row r="729" spans="1:74" x14ac:dyDescent="0.3">
      <c r="A729" s="62">
        <v>82</v>
      </c>
      <c r="B729" s="63">
        <v>4.9800000000000004</v>
      </c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</row>
    <row r="730" spans="1:74" x14ac:dyDescent="0.3">
      <c r="A730" s="62">
        <v>81.2</v>
      </c>
      <c r="B730" s="63">
        <v>4.93</v>
      </c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</row>
    <row r="731" spans="1:74" x14ac:dyDescent="0.3">
      <c r="A731" s="62">
        <v>80.3</v>
      </c>
      <c r="B731" s="63">
        <v>4.88</v>
      </c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</row>
    <row r="732" spans="1:74" x14ac:dyDescent="0.3">
      <c r="A732" s="62">
        <v>79.5</v>
      </c>
      <c r="B732" s="63">
        <v>4.83</v>
      </c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</row>
    <row r="733" spans="1:74" x14ac:dyDescent="0.3">
      <c r="A733" s="62">
        <v>78.7</v>
      </c>
      <c r="B733" s="63">
        <v>4.78</v>
      </c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</row>
    <row r="734" spans="1:74" x14ac:dyDescent="0.3">
      <c r="A734" s="62">
        <v>77.8</v>
      </c>
      <c r="B734" s="63">
        <v>4.7300000000000004</v>
      </c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</row>
    <row r="735" spans="1:74" x14ac:dyDescent="0.3">
      <c r="A735" s="62">
        <v>77</v>
      </c>
      <c r="B735" s="63">
        <v>4.68</v>
      </c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</row>
    <row r="736" spans="1:74" x14ac:dyDescent="0.3">
      <c r="A736" s="62">
        <v>76.2</v>
      </c>
      <c r="B736" s="63">
        <v>4.63</v>
      </c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</row>
    <row r="737" spans="1:62" x14ac:dyDescent="0.3">
      <c r="A737" s="62">
        <v>75.3</v>
      </c>
      <c r="B737" s="63">
        <v>4.58</v>
      </c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</row>
    <row r="738" spans="1:62" x14ac:dyDescent="0.3">
      <c r="A738" s="62">
        <v>74.5</v>
      </c>
      <c r="B738" s="63">
        <v>4.53</v>
      </c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</row>
    <row r="739" spans="1:62" x14ac:dyDescent="0.3">
      <c r="A739" s="62">
        <v>73.599999999999994</v>
      </c>
      <c r="B739" s="63">
        <v>4.4800000000000004</v>
      </c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</row>
    <row r="740" spans="1:62" x14ac:dyDescent="0.3">
      <c r="A740" s="62">
        <v>72.8</v>
      </c>
      <c r="B740" s="63">
        <v>4.43</v>
      </c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</row>
    <row r="741" spans="1:62" x14ac:dyDescent="0.3">
      <c r="A741" s="62">
        <v>71.900000000000006</v>
      </c>
      <c r="B741" s="63">
        <v>4.38</v>
      </c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</row>
    <row r="742" spans="1:62" x14ac:dyDescent="0.3">
      <c r="A742" s="62">
        <v>71.099999999999994</v>
      </c>
      <c r="B742" s="63">
        <v>4.33</v>
      </c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</row>
    <row r="743" spans="1:62" x14ac:dyDescent="0.3">
      <c r="A743" s="62">
        <v>70.2</v>
      </c>
      <c r="B743" s="63">
        <v>4.28</v>
      </c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</row>
    <row r="744" spans="1:62" x14ac:dyDescent="0.3">
      <c r="A744" s="62">
        <v>69.400000000000006</v>
      </c>
      <c r="B744" s="63">
        <v>4.2300000000000004</v>
      </c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</row>
    <row r="745" spans="1:62" x14ac:dyDescent="0.3">
      <c r="A745" s="62">
        <v>68.5</v>
      </c>
      <c r="B745" s="63">
        <v>4.18</v>
      </c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</row>
    <row r="746" spans="1:62" x14ac:dyDescent="0.3">
      <c r="A746" s="62">
        <v>67.7</v>
      </c>
      <c r="B746" s="63">
        <v>4.13</v>
      </c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</row>
    <row r="747" spans="1:62" x14ac:dyDescent="0.3">
      <c r="A747" s="62">
        <v>66.8</v>
      </c>
      <c r="B747" s="63">
        <v>4.08</v>
      </c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</row>
    <row r="748" spans="1:62" x14ac:dyDescent="0.3">
      <c r="A748" s="62">
        <v>66</v>
      </c>
      <c r="B748" s="63">
        <v>4.03</v>
      </c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</row>
    <row r="749" spans="1:62" x14ac:dyDescent="0.3">
      <c r="A749" s="62">
        <v>65.099999999999994</v>
      </c>
      <c r="B749" s="63">
        <v>3.98</v>
      </c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</row>
    <row r="750" spans="1:62" x14ac:dyDescent="0.3">
      <c r="A750" s="62">
        <v>64.2</v>
      </c>
      <c r="B750" s="63">
        <v>3.93</v>
      </c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</row>
    <row r="751" spans="1:62" x14ac:dyDescent="0.3">
      <c r="A751" s="62">
        <v>63.4</v>
      </c>
      <c r="B751" s="63">
        <v>3.88</v>
      </c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</row>
    <row r="752" spans="1:62" x14ac:dyDescent="0.3">
      <c r="A752" s="62">
        <v>62.5</v>
      </c>
      <c r="B752" s="63">
        <v>3.83</v>
      </c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</row>
    <row r="753" spans="1:62" x14ac:dyDescent="0.3">
      <c r="A753" s="62">
        <v>61.7</v>
      </c>
      <c r="B753" s="63">
        <v>3.78</v>
      </c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</row>
    <row r="754" spans="1:62" x14ac:dyDescent="0.3">
      <c r="A754" s="62">
        <v>60.8</v>
      </c>
      <c r="B754" s="63">
        <v>3.73</v>
      </c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</row>
    <row r="755" spans="1:62" x14ac:dyDescent="0.3">
      <c r="A755" s="62">
        <v>59.9</v>
      </c>
      <c r="B755" s="63">
        <v>3.68</v>
      </c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</row>
    <row r="756" spans="1:62" x14ac:dyDescent="0.3">
      <c r="A756" s="62">
        <v>59.1</v>
      </c>
      <c r="B756" s="63">
        <v>3.63</v>
      </c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</row>
    <row r="757" spans="1:62" x14ac:dyDescent="0.3">
      <c r="A757" s="62">
        <v>58.2</v>
      </c>
      <c r="B757" s="63">
        <v>3.58</v>
      </c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</row>
    <row r="758" spans="1:62" x14ac:dyDescent="0.3">
      <c r="A758" s="62">
        <v>57.3</v>
      </c>
      <c r="B758" s="63">
        <v>3.53</v>
      </c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</row>
    <row r="759" spans="1:62" x14ac:dyDescent="0.3">
      <c r="A759" s="62">
        <v>56.5</v>
      </c>
      <c r="B759" s="63">
        <v>3.48</v>
      </c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</row>
    <row r="760" spans="1:62" x14ac:dyDescent="0.3">
      <c r="A760" s="62">
        <v>55.6</v>
      </c>
      <c r="B760" s="63">
        <v>3.43</v>
      </c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</row>
    <row r="761" spans="1:62" x14ac:dyDescent="0.3">
      <c r="A761" s="62">
        <v>54.7</v>
      </c>
      <c r="B761" s="63">
        <v>3.38</v>
      </c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</row>
    <row r="762" spans="1:62" x14ac:dyDescent="0.3">
      <c r="A762" s="62">
        <v>53.9</v>
      </c>
      <c r="B762" s="63">
        <v>3.33</v>
      </c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</row>
    <row r="763" spans="1:62" x14ac:dyDescent="0.3">
      <c r="A763" s="62">
        <v>53</v>
      </c>
      <c r="B763" s="63">
        <v>3.28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</row>
    <row r="764" spans="1:62" x14ac:dyDescent="0.3">
      <c r="A764" s="62">
        <v>52.1</v>
      </c>
      <c r="B764" s="63">
        <v>3.23</v>
      </c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</row>
    <row r="765" spans="1:62" x14ac:dyDescent="0.3">
      <c r="A765" s="62">
        <v>51.3</v>
      </c>
      <c r="B765" s="63">
        <v>3.18</v>
      </c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</row>
    <row r="766" spans="1:62" x14ac:dyDescent="0.3">
      <c r="A766" s="62">
        <v>50.4</v>
      </c>
      <c r="B766" s="63">
        <v>3.13</v>
      </c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</row>
    <row r="767" spans="1:62" x14ac:dyDescent="0.3">
      <c r="A767" s="62">
        <v>49.5</v>
      </c>
      <c r="B767" s="63">
        <v>3.08</v>
      </c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</row>
    <row r="768" spans="1:62" x14ac:dyDescent="0.3">
      <c r="A768" s="62">
        <v>48.7</v>
      </c>
      <c r="B768" s="63">
        <v>3.03</v>
      </c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</row>
    <row r="769" spans="1:62" x14ac:dyDescent="0.3">
      <c r="A769" s="62">
        <v>47.8</v>
      </c>
      <c r="B769" s="63">
        <v>2.98</v>
      </c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</row>
    <row r="770" spans="1:62" x14ac:dyDescent="0.3">
      <c r="A770" s="62">
        <v>46.9</v>
      </c>
      <c r="B770" s="63">
        <v>2.93</v>
      </c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</row>
    <row r="771" spans="1:62" x14ac:dyDescent="0.3">
      <c r="A771" s="62">
        <v>46</v>
      </c>
      <c r="B771" s="63">
        <v>2.88</v>
      </c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</row>
    <row r="772" spans="1:62" x14ac:dyDescent="0.3">
      <c r="A772" s="62">
        <v>45.2</v>
      </c>
      <c r="B772" s="63">
        <v>2.83</v>
      </c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</row>
    <row r="773" spans="1:62" x14ac:dyDescent="0.3">
      <c r="A773" s="62">
        <v>44.3</v>
      </c>
      <c r="B773" s="63">
        <v>2.78</v>
      </c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</row>
    <row r="774" spans="1:62" x14ac:dyDescent="0.3">
      <c r="A774" s="62">
        <v>43.4</v>
      </c>
      <c r="B774" s="63">
        <v>2.73</v>
      </c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</row>
    <row r="775" spans="1:62" x14ac:dyDescent="0.3">
      <c r="A775" s="62">
        <v>42.6</v>
      </c>
      <c r="B775" s="63">
        <v>2.68</v>
      </c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</row>
    <row r="776" spans="1:62" x14ac:dyDescent="0.3">
      <c r="A776" s="62">
        <v>41.7</v>
      </c>
      <c r="B776" s="63">
        <v>2.63</v>
      </c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</row>
    <row r="777" spans="1:62" x14ac:dyDescent="0.3">
      <c r="A777" s="62">
        <v>40.799999999999997</v>
      </c>
      <c r="B777" s="63">
        <v>2.58</v>
      </c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</row>
    <row r="778" spans="1:62" x14ac:dyDescent="0.3">
      <c r="A778" s="62">
        <v>40</v>
      </c>
      <c r="B778" s="63">
        <v>2.5299999999999998</v>
      </c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</row>
    <row r="779" spans="1:62" x14ac:dyDescent="0.3">
      <c r="A779" s="62">
        <v>39.1</v>
      </c>
      <c r="B779" s="63">
        <v>2.48</v>
      </c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</row>
    <row r="780" spans="1:62" x14ac:dyDescent="0.3">
      <c r="A780" s="62">
        <v>38.299999999999997</v>
      </c>
      <c r="B780" s="63">
        <v>2.4300000000000002</v>
      </c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</row>
    <row r="781" spans="1:62" x14ac:dyDescent="0.3">
      <c r="A781" s="62">
        <v>37.4</v>
      </c>
      <c r="B781" s="63">
        <v>2.38</v>
      </c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</row>
    <row r="782" spans="1:62" x14ac:dyDescent="0.3">
      <c r="A782" s="62">
        <v>36.6</v>
      </c>
      <c r="B782" s="63">
        <v>2.33</v>
      </c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</row>
    <row r="783" spans="1:62" x14ac:dyDescent="0.3">
      <c r="A783" s="62">
        <v>35.700000000000003</v>
      </c>
      <c r="B783" s="63">
        <v>2.2799999999999998</v>
      </c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</row>
    <row r="784" spans="1:62" x14ac:dyDescent="0.3">
      <c r="A784" s="62">
        <v>34.799999999999997</v>
      </c>
      <c r="B784" s="63">
        <v>2.23</v>
      </c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</row>
    <row r="785" spans="1:62" x14ac:dyDescent="0.3">
      <c r="A785" s="62">
        <v>34</v>
      </c>
      <c r="B785" s="63">
        <v>2.1800000000000002</v>
      </c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</row>
    <row r="786" spans="1:62" x14ac:dyDescent="0.3">
      <c r="A786" s="62">
        <v>33.1</v>
      </c>
      <c r="B786" s="63">
        <v>2.13</v>
      </c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</row>
    <row r="787" spans="1:62" x14ac:dyDescent="0.3">
      <c r="A787" s="62">
        <v>32.200000000000003</v>
      </c>
      <c r="B787" s="63">
        <v>2.08</v>
      </c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</row>
    <row r="788" spans="1:62" x14ac:dyDescent="0.3">
      <c r="A788" s="62">
        <v>31.4</v>
      </c>
      <c r="B788" s="63">
        <v>2.0299999999999998</v>
      </c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</row>
    <row r="789" spans="1:62" x14ac:dyDescent="0.3">
      <c r="A789" s="62">
        <v>30.5</v>
      </c>
      <c r="B789" s="63">
        <v>1.98</v>
      </c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</row>
    <row r="790" spans="1:62" x14ac:dyDescent="0.3">
      <c r="A790" s="62">
        <v>29.6</v>
      </c>
      <c r="B790" s="63">
        <v>1.93</v>
      </c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</row>
    <row r="791" spans="1:62" x14ac:dyDescent="0.3">
      <c r="A791" s="62">
        <v>28.7</v>
      </c>
      <c r="B791" s="63">
        <v>1.88</v>
      </c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</row>
    <row r="792" spans="1:62" x14ac:dyDescent="0.3">
      <c r="A792" s="62">
        <v>27.9</v>
      </c>
      <c r="B792" s="63">
        <v>1.83</v>
      </c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</row>
    <row r="793" spans="1:62" x14ac:dyDescent="0.3">
      <c r="A793" s="62">
        <v>27</v>
      </c>
      <c r="B793" s="63">
        <v>1.78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</row>
    <row r="794" spans="1:62" x14ac:dyDescent="0.3">
      <c r="A794" s="62">
        <v>26.1</v>
      </c>
      <c r="B794" s="63">
        <v>1.73</v>
      </c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</row>
    <row r="795" spans="1:62" x14ac:dyDescent="0.3">
      <c r="A795" s="62">
        <v>25.3</v>
      </c>
      <c r="B795" s="63">
        <v>1.68</v>
      </c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</row>
    <row r="796" spans="1:62" x14ac:dyDescent="0.3">
      <c r="A796" s="62">
        <v>24.4</v>
      </c>
      <c r="B796" s="63">
        <v>1.63</v>
      </c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</row>
    <row r="797" spans="1:62" x14ac:dyDescent="0.3">
      <c r="A797" s="62">
        <v>23.5</v>
      </c>
      <c r="B797" s="63">
        <v>1.58</v>
      </c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</row>
    <row r="798" spans="1:62" x14ac:dyDescent="0.3">
      <c r="A798" s="62">
        <v>22.7</v>
      </c>
      <c r="B798" s="63">
        <v>1.53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</row>
    <row r="799" spans="1:62" x14ac:dyDescent="0.3">
      <c r="A799" s="62">
        <v>21.8</v>
      </c>
      <c r="B799" s="63">
        <v>1.48</v>
      </c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</row>
    <row r="800" spans="1:62" x14ac:dyDescent="0.3">
      <c r="A800" s="62">
        <v>20.9</v>
      </c>
      <c r="B800" s="63">
        <v>1.43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</row>
    <row r="801" spans="1:62" x14ac:dyDescent="0.3">
      <c r="A801" s="62">
        <v>20.100000000000001</v>
      </c>
      <c r="B801" s="63">
        <v>1.38</v>
      </c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</row>
    <row r="802" spans="1:62" x14ac:dyDescent="0.3">
      <c r="A802" s="62">
        <v>19.2</v>
      </c>
      <c r="B802" s="63">
        <v>1.33</v>
      </c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</row>
    <row r="803" spans="1:62" x14ac:dyDescent="0.3">
      <c r="A803" s="62">
        <v>18.399999999999999</v>
      </c>
      <c r="B803" s="63">
        <v>1.28</v>
      </c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</row>
    <row r="804" spans="1:62" x14ac:dyDescent="0.3">
      <c r="A804" s="62">
        <v>17.5</v>
      </c>
      <c r="B804" s="63">
        <v>1.23</v>
      </c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</row>
    <row r="805" spans="1:62" x14ac:dyDescent="0.3">
      <c r="A805" s="62">
        <v>16.600000000000001</v>
      </c>
      <c r="B805" s="63">
        <v>1.18</v>
      </c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</row>
    <row r="806" spans="1:62" x14ac:dyDescent="0.3">
      <c r="A806" s="62">
        <v>15.7</v>
      </c>
      <c r="B806" s="63">
        <v>1.1299999999999999</v>
      </c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</row>
    <row r="807" spans="1:62" x14ac:dyDescent="0.3">
      <c r="A807" s="62">
        <v>14.9</v>
      </c>
      <c r="B807" s="63">
        <v>1.08</v>
      </c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</row>
    <row r="808" spans="1:62" x14ac:dyDescent="0.3">
      <c r="A808" s="62">
        <v>14</v>
      </c>
      <c r="B808" s="63">
        <v>1.03</v>
      </c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</row>
    <row r="809" spans="1:62" x14ac:dyDescent="0.3">
      <c r="A809" s="62">
        <v>13.1</v>
      </c>
      <c r="B809" s="63">
        <v>0.97799999999999998</v>
      </c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</row>
    <row r="810" spans="1:62" x14ac:dyDescent="0.3">
      <c r="A810" s="62">
        <v>12.3</v>
      </c>
      <c r="B810" s="63">
        <v>0.92700000000000005</v>
      </c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</row>
    <row r="811" spans="1:62" x14ac:dyDescent="0.3">
      <c r="A811" s="62">
        <v>11.4</v>
      </c>
      <c r="B811" s="63">
        <v>0.877</v>
      </c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</row>
    <row r="812" spans="1:62" x14ac:dyDescent="0.3">
      <c r="A812" s="62">
        <v>10.5</v>
      </c>
      <c r="B812" s="63">
        <v>0.82699999999999996</v>
      </c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</row>
    <row r="813" spans="1:62" x14ac:dyDescent="0.3">
      <c r="A813" s="62">
        <v>9.61</v>
      </c>
      <c r="B813" s="63">
        <v>0.77700000000000002</v>
      </c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</row>
    <row r="814" spans="1:62" x14ac:dyDescent="0.3">
      <c r="A814" s="62">
        <v>8.7100000000000009</v>
      </c>
      <c r="B814" s="63">
        <v>0.72699999999999998</v>
      </c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</row>
    <row r="815" spans="1:62" x14ac:dyDescent="0.3">
      <c r="A815" s="62">
        <v>7.86</v>
      </c>
      <c r="B815" s="63">
        <v>0.67700000000000005</v>
      </c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</row>
    <row r="816" spans="1:62" x14ac:dyDescent="0.3">
      <c r="A816" s="62">
        <v>6.98</v>
      </c>
      <c r="B816" s="63">
        <v>0.627</v>
      </c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</row>
    <row r="817" spans="1:62" x14ac:dyDescent="0.3">
      <c r="A817" s="62">
        <v>6.1</v>
      </c>
      <c r="B817" s="63">
        <v>0.57699999999999996</v>
      </c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</row>
    <row r="818" spans="1:62" x14ac:dyDescent="0.3">
      <c r="A818" s="62">
        <v>5.26</v>
      </c>
      <c r="B818" s="63">
        <v>0.52700000000000002</v>
      </c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</row>
    <row r="819" spans="1:62" x14ac:dyDescent="0.3">
      <c r="A819" s="62">
        <v>4.4400000000000004</v>
      </c>
      <c r="B819" s="63">
        <v>0.47699999999999998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</row>
    <row r="820" spans="1:62" x14ac:dyDescent="0.3">
      <c r="A820" s="62">
        <v>3.67</v>
      </c>
      <c r="B820" s="63">
        <v>0.42599999999999999</v>
      </c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</row>
    <row r="821" spans="1:62" x14ac:dyDescent="0.3">
      <c r="A821" s="62">
        <v>2.96</v>
      </c>
      <c r="B821" s="63">
        <v>0.377</v>
      </c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</row>
    <row r="822" spans="1:62" x14ac:dyDescent="0.3">
      <c r="A822" s="62">
        <v>2.3199999999999998</v>
      </c>
      <c r="B822" s="63">
        <v>0.32700000000000001</v>
      </c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</row>
    <row r="823" spans="1:62" x14ac:dyDescent="0.3">
      <c r="A823" s="62">
        <v>1.75</v>
      </c>
      <c r="B823" s="63">
        <v>0.27700000000000002</v>
      </c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</row>
    <row r="824" spans="1:62" x14ac:dyDescent="0.3">
      <c r="A824" s="62">
        <v>1.23</v>
      </c>
      <c r="B824" s="63">
        <v>0.22700000000000001</v>
      </c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</row>
    <row r="825" spans="1:62" x14ac:dyDescent="0.3">
      <c r="A825" s="62">
        <v>0.78100000000000003</v>
      </c>
      <c r="B825" s="63">
        <v>0.17699999999999999</v>
      </c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</row>
    <row r="826" spans="1:62" x14ac:dyDescent="0.3">
      <c r="A826" s="62">
        <v>0.39500000000000002</v>
      </c>
      <c r="B826" s="63">
        <v>0.127</v>
      </c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</row>
    <row r="827" spans="1:62" x14ac:dyDescent="0.3">
      <c r="A827" s="62">
        <v>0.105</v>
      </c>
      <c r="B827" s="63">
        <v>7.7399999999999997E-2</v>
      </c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</row>
    <row r="828" spans="1:62" x14ac:dyDescent="0.3">
      <c r="A828" s="62">
        <v>-2.3599999999999999E-2</v>
      </c>
      <c r="B828" s="63">
        <v>2.7400000000000001E-2</v>
      </c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</row>
    <row r="829" spans="1:62" x14ac:dyDescent="0.3">
      <c r="A829" s="62">
        <v>-2.23E-2</v>
      </c>
      <c r="B829" s="63">
        <v>0.01</v>
      </c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</row>
    <row r="830" spans="1:62" x14ac:dyDescent="0.3">
      <c r="A830" s="62">
        <v>-1.29E-2</v>
      </c>
      <c r="B830" s="63">
        <v>9.9900000000000006E-3</v>
      </c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</row>
    <row r="831" spans="1:62" x14ac:dyDescent="0.3">
      <c r="A831" s="62">
        <v>1.8499999999999999E-2</v>
      </c>
      <c r="B831" s="63">
        <v>9.9900000000000006E-3</v>
      </c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</row>
    <row r="832" spans="1:62" x14ac:dyDescent="0.3">
      <c r="A832" s="62">
        <v>3.9399999999999998E-2</v>
      </c>
      <c r="B832" s="63">
        <v>0.01</v>
      </c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</row>
    <row r="833" spans="1:62" x14ac:dyDescent="0.3">
      <c r="A833" s="62">
        <v>5.21E-2</v>
      </c>
      <c r="B833" s="63">
        <v>1.01E-2</v>
      </c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</row>
    <row r="834" spans="1:62" x14ac:dyDescent="0.3">
      <c r="A834" s="62">
        <v>6.5000000000000002E-2</v>
      </c>
      <c r="B834" s="63">
        <v>1.01E-2</v>
      </c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</row>
    <row r="835" spans="1:62" x14ac:dyDescent="0.3">
      <c r="A835" s="62">
        <v>7.7399999999999997E-2</v>
      </c>
      <c r="B835" s="63">
        <v>1.0200000000000001E-2</v>
      </c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</row>
    <row r="836" spans="1:62" x14ac:dyDescent="0.3">
      <c r="A836" s="62">
        <v>8.7300000000000003E-2</v>
      </c>
      <c r="B836" s="63">
        <v>1.0200000000000001E-2</v>
      </c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</row>
    <row r="837" spans="1:62" x14ac:dyDescent="0.3">
      <c r="A837" s="62">
        <v>9.5399999999999999E-2</v>
      </c>
      <c r="B837" s="63">
        <v>1.0200000000000001E-2</v>
      </c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</row>
    <row r="838" spans="1:62" x14ac:dyDescent="0.3">
      <c r="A838" s="62">
        <v>0.104</v>
      </c>
      <c r="B838" s="63">
        <v>1.0200000000000001E-2</v>
      </c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</row>
    <row r="839" spans="1:62" x14ac:dyDescent="0.3">
      <c r="A839" s="62">
        <v>0.11</v>
      </c>
      <c r="B839" s="63">
        <v>1.0200000000000001E-2</v>
      </c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</row>
    <row r="840" spans="1:62" x14ac:dyDescent="0.3">
      <c r="A840" s="62">
        <v>0.11899999999999999</v>
      </c>
      <c r="B840" s="63">
        <v>1.0200000000000001E-2</v>
      </c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</row>
    <row r="841" spans="1:62" x14ac:dyDescent="0.3">
      <c r="A841" s="62">
        <v>0.124</v>
      </c>
      <c r="B841" s="63">
        <v>1.0200000000000001E-2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</row>
    <row r="842" spans="1:62" x14ac:dyDescent="0.3">
      <c r="A842" s="62">
        <v>0.13300000000000001</v>
      </c>
      <c r="B842" s="63">
        <v>1.0200000000000001E-2</v>
      </c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</row>
    <row r="843" spans="1:62" x14ac:dyDescent="0.3">
      <c r="A843" s="62">
        <v>0.13900000000000001</v>
      </c>
      <c r="B843" s="63">
        <v>1.0200000000000001E-2</v>
      </c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</row>
    <row r="844" spans="1:62" ht="15" thickBot="1" x14ac:dyDescent="0.35">
      <c r="A844" s="65">
        <v>0.14000000000000001</v>
      </c>
      <c r="B844" s="66">
        <v>1.0200000000000001E-2</v>
      </c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</row>
    <row r="845" spans="1:62" x14ac:dyDescent="0.3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</row>
    <row r="846" spans="1:62" x14ac:dyDescent="0.3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</row>
    <row r="847" spans="1:62" x14ac:dyDescent="0.3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</row>
    <row r="848" spans="1:62" x14ac:dyDescent="0.3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</row>
    <row r="849" spans="1:62" x14ac:dyDescent="0.3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</row>
    <row r="850" spans="1:62" x14ac:dyDescent="0.3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</row>
    <row r="851" spans="1:62" x14ac:dyDescent="0.3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</row>
    <row r="852" spans="1:62" x14ac:dyDescent="0.3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</row>
    <row r="853" spans="1:62" x14ac:dyDescent="0.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</row>
    <row r="854" spans="1:62" x14ac:dyDescent="0.3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</row>
    <row r="855" spans="1:62" x14ac:dyDescent="0.3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</row>
    <row r="856" spans="1:62" x14ac:dyDescent="0.3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</row>
    <row r="857" spans="1:62" x14ac:dyDescent="0.3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</row>
    <row r="858" spans="1:62" x14ac:dyDescent="0.3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</row>
    <row r="859" spans="1:62" x14ac:dyDescent="0.3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</row>
    <row r="860" spans="1:62" x14ac:dyDescent="0.3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</row>
    <row r="861" spans="1:62" x14ac:dyDescent="0.3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</row>
    <row r="862" spans="1:62" x14ac:dyDescent="0.3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</row>
    <row r="863" spans="1:62" x14ac:dyDescent="0.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</row>
    <row r="864" spans="1:62" x14ac:dyDescent="0.3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</row>
    <row r="865" spans="1:62" x14ac:dyDescent="0.3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</row>
    <row r="866" spans="1:62" x14ac:dyDescent="0.3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</row>
    <row r="867" spans="1:62" x14ac:dyDescent="0.3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</row>
    <row r="868" spans="1:62" x14ac:dyDescent="0.3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</row>
    <row r="869" spans="1:62" x14ac:dyDescent="0.3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</row>
    <row r="870" spans="1:62" x14ac:dyDescent="0.3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</row>
    <row r="871" spans="1:62" x14ac:dyDescent="0.3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</row>
    <row r="872" spans="1:62" x14ac:dyDescent="0.3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</row>
    <row r="873" spans="1:62" x14ac:dyDescent="0.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</row>
    <row r="874" spans="1:62" x14ac:dyDescent="0.3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</row>
    <row r="875" spans="1:62" x14ac:dyDescent="0.3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</row>
    <row r="876" spans="1:62" x14ac:dyDescent="0.3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</row>
    <row r="877" spans="1:62" x14ac:dyDescent="0.3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</row>
    <row r="878" spans="1:62" x14ac:dyDescent="0.3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</row>
    <row r="879" spans="1:62" x14ac:dyDescent="0.3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</row>
    <row r="880" spans="1:62" x14ac:dyDescent="0.3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</row>
    <row r="881" spans="1:62" x14ac:dyDescent="0.3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</row>
    <row r="882" spans="1:62" x14ac:dyDescent="0.3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</row>
    <row r="883" spans="1:62" x14ac:dyDescent="0.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</row>
    <row r="884" spans="1:62" x14ac:dyDescent="0.3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</row>
    <row r="885" spans="1:62" x14ac:dyDescent="0.3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</row>
    <row r="886" spans="1:62" x14ac:dyDescent="0.3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</row>
    <row r="887" spans="1:62" x14ac:dyDescent="0.3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</row>
    <row r="888" spans="1:62" x14ac:dyDescent="0.3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</row>
    <row r="889" spans="1:62" x14ac:dyDescent="0.3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</row>
    <row r="890" spans="1:62" x14ac:dyDescent="0.3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</row>
    <row r="891" spans="1:62" x14ac:dyDescent="0.3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</row>
    <row r="892" spans="1:62" x14ac:dyDescent="0.3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</row>
    <row r="893" spans="1:62" x14ac:dyDescent="0.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</row>
    <row r="894" spans="1:62" x14ac:dyDescent="0.3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</row>
    <row r="895" spans="1:62" x14ac:dyDescent="0.3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</row>
    <row r="896" spans="1:62" x14ac:dyDescent="0.3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</row>
    <row r="897" spans="1:62" x14ac:dyDescent="0.3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</row>
    <row r="898" spans="1:62" x14ac:dyDescent="0.3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</row>
    <row r="899" spans="1:62" x14ac:dyDescent="0.3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</row>
    <row r="900" spans="1:62" x14ac:dyDescent="0.3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</row>
    <row r="901" spans="1:62" x14ac:dyDescent="0.3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</row>
    <row r="902" spans="1:62" x14ac:dyDescent="0.3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</row>
    <row r="903" spans="1:62" x14ac:dyDescent="0.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</row>
    <row r="904" spans="1:62" x14ac:dyDescent="0.3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</row>
    <row r="905" spans="1:62" x14ac:dyDescent="0.3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</row>
    <row r="906" spans="1:62" x14ac:dyDescent="0.3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</row>
    <row r="907" spans="1:62" x14ac:dyDescent="0.3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</row>
    <row r="908" spans="1:62" x14ac:dyDescent="0.3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</row>
    <row r="909" spans="1:62" x14ac:dyDescent="0.3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</row>
    <row r="910" spans="1:62" x14ac:dyDescent="0.3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</row>
    <row r="911" spans="1:62" x14ac:dyDescent="0.3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</row>
    <row r="912" spans="1:62" x14ac:dyDescent="0.3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</row>
    <row r="913" spans="1:62" x14ac:dyDescent="0.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</row>
    <row r="914" spans="1:62" x14ac:dyDescent="0.3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</row>
    <row r="915" spans="1:62" x14ac:dyDescent="0.3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</row>
    <row r="916" spans="1:62" x14ac:dyDescent="0.3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</row>
    <row r="917" spans="1:62" x14ac:dyDescent="0.3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</row>
    <row r="918" spans="1:62" x14ac:dyDescent="0.3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</row>
    <row r="919" spans="1:62" x14ac:dyDescent="0.3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</row>
    <row r="920" spans="1:62" x14ac:dyDescent="0.3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</row>
    <row r="921" spans="1:62" x14ac:dyDescent="0.3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</row>
    <row r="922" spans="1:62" x14ac:dyDescent="0.3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</row>
    <row r="923" spans="1:62" x14ac:dyDescent="0.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</row>
    <row r="924" spans="1:62" x14ac:dyDescent="0.3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</row>
    <row r="925" spans="1:62" x14ac:dyDescent="0.3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</row>
    <row r="926" spans="1:62" x14ac:dyDescent="0.3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</row>
    <row r="927" spans="1:62" x14ac:dyDescent="0.3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</row>
    <row r="928" spans="1:62" x14ac:dyDescent="0.3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</row>
    <row r="929" spans="1:62" x14ac:dyDescent="0.3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</row>
    <row r="930" spans="1:62" x14ac:dyDescent="0.3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</row>
    <row r="931" spans="1:62" x14ac:dyDescent="0.3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</row>
    <row r="932" spans="1:62" x14ac:dyDescent="0.3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</row>
    <row r="933" spans="1:62" x14ac:dyDescent="0.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</row>
    <row r="934" spans="1:62" x14ac:dyDescent="0.3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</row>
    <row r="935" spans="1:62" x14ac:dyDescent="0.3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</row>
    <row r="936" spans="1:62" x14ac:dyDescent="0.3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</row>
    <row r="937" spans="1:62" x14ac:dyDescent="0.3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</row>
    <row r="938" spans="1:62" x14ac:dyDescent="0.3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</row>
    <row r="939" spans="1:62" x14ac:dyDescent="0.3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</row>
    <row r="940" spans="1:62" x14ac:dyDescent="0.3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</row>
    <row r="941" spans="1:62" x14ac:dyDescent="0.3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</row>
    <row r="942" spans="1:62" x14ac:dyDescent="0.3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</row>
    <row r="943" spans="1:62" x14ac:dyDescent="0.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</row>
    <row r="944" spans="1:62" x14ac:dyDescent="0.3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</row>
    <row r="945" spans="1:62" x14ac:dyDescent="0.3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</row>
    <row r="946" spans="1:62" x14ac:dyDescent="0.3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</row>
    <row r="947" spans="1:62" x14ac:dyDescent="0.3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</row>
    <row r="948" spans="1:62" x14ac:dyDescent="0.3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</row>
    <row r="949" spans="1:62" x14ac:dyDescent="0.3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</row>
    <row r="950" spans="1:62" x14ac:dyDescent="0.3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</row>
    <row r="951" spans="1:62" x14ac:dyDescent="0.3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</row>
    <row r="952" spans="1:62" x14ac:dyDescent="0.3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</row>
    <row r="953" spans="1:62" x14ac:dyDescent="0.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</row>
    <row r="954" spans="1:62" x14ac:dyDescent="0.3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</row>
    <row r="955" spans="1:62" x14ac:dyDescent="0.3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</row>
    <row r="956" spans="1:62" x14ac:dyDescent="0.3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</row>
    <row r="957" spans="1:62" x14ac:dyDescent="0.3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</row>
    <row r="958" spans="1:62" x14ac:dyDescent="0.3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</row>
    <row r="959" spans="1:62" x14ac:dyDescent="0.3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</row>
    <row r="960" spans="1:62" x14ac:dyDescent="0.3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</row>
    <row r="961" spans="1:62" x14ac:dyDescent="0.3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</row>
    <row r="962" spans="1:62" x14ac:dyDescent="0.3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</row>
    <row r="963" spans="1:62" x14ac:dyDescent="0.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</row>
    <row r="964" spans="1:62" x14ac:dyDescent="0.3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</row>
    <row r="965" spans="1:62" x14ac:dyDescent="0.3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</row>
    <row r="966" spans="1:62" x14ac:dyDescent="0.3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</row>
    <row r="967" spans="1:62" x14ac:dyDescent="0.3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</row>
    <row r="968" spans="1:62" x14ac:dyDescent="0.3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</row>
    <row r="969" spans="1:62" x14ac:dyDescent="0.3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</row>
    <row r="970" spans="1:62" x14ac:dyDescent="0.3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</row>
    <row r="971" spans="1:62" x14ac:dyDescent="0.3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</row>
    <row r="972" spans="1:62" x14ac:dyDescent="0.3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</row>
    <row r="973" spans="1:62" x14ac:dyDescent="0.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</row>
    <row r="974" spans="1:62" x14ac:dyDescent="0.3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</row>
    <row r="975" spans="1:62" x14ac:dyDescent="0.3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</row>
    <row r="976" spans="1:62" x14ac:dyDescent="0.3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</row>
    <row r="977" spans="1:62" x14ac:dyDescent="0.3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</row>
    <row r="978" spans="1:62" x14ac:dyDescent="0.3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</row>
    <row r="979" spans="1:62" x14ac:dyDescent="0.3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</row>
    <row r="980" spans="1:62" x14ac:dyDescent="0.3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</row>
    <row r="981" spans="1:62" x14ac:dyDescent="0.3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</row>
    <row r="982" spans="1:62" x14ac:dyDescent="0.3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</row>
    <row r="983" spans="1:62" x14ac:dyDescent="0.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</row>
    <row r="984" spans="1:62" x14ac:dyDescent="0.3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</row>
    <row r="985" spans="1:62" x14ac:dyDescent="0.3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</row>
    <row r="986" spans="1:62" x14ac:dyDescent="0.3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</row>
    <row r="987" spans="1:62" x14ac:dyDescent="0.3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</row>
    <row r="988" spans="1:62" x14ac:dyDescent="0.3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</row>
    <row r="989" spans="1:62" x14ac:dyDescent="0.3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</row>
    <row r="990" spans="1:62" x14ac:dyDescent="0.3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</row>
    <row r="991" spans="1:62" x14ac:dyDescent="0.3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</row>
    <row r="992" spans="1:62" x14ac:dyDescent="0.3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</row>
    <row r="993" spans="1:62" x14ac:dyDescent="0.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</row>
    <row r="994" spans="1:62" x14ac:dyDescent="0.3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</row>
    <row r="995" spans="1:62" x14ac:dyDescent="0.3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</row>
    <row r="996" spans="1:62" x14ac:dyDescent="0.3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</row>
    <row r="997" spans="1:62" x14ac:dyDescent="0.3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</row>
    <row r="998" spans="1:62" x14ac:dyDescent="0.3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</row>
    <row r="999" spans="1:62" x14ac:dyDescent="0.3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</row>
    <row r="1000" spans="1:62" x14ac:dyDescent="0.3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</row>
  </sheetData>
  <mergeCells count="25">
    <mergeCell ref="BL1:BM1"/>
    <mergeCell ref="BO1:BP1"/>
    <mergeCell ref="BR1:BS1"/>
    <mergeCell ref="BU1:BV1"/>
    <mergeCell ref="BF1:BG1"/>
    <mergeCell ref="BI1:BJ1"/>
    <mergeCell ref="AK1:AL1"/>
    <mergeCell ref="AN1:AO1"/>
    <mergeCell ref="AQ1:AR1"/>
    <mergeCell ref="AT1:AU1"/>
    <mergeCell ref="AW1:AX1"/>
    <mergeCell ref="BC1:BD1"/>
    <mergeCell ref="AZ1:BA1"/>
    <mergeCell ref="AH1:AI1"/>
    <mergeCell ref="A1:B1"/>
    <mergeCell ref="G1:H1"/>
    <mergeCell ref="J1:K1"/>
    <mergeCell ref="M1:N1"/>
    <mergeCell ref="P1:Q1"/>
    <mergeCell ref="S1:T1"/>
    <mergeCell ref="V1:W1"/>
    <mergeCell ref="Y1:Z1"/>
    <mergeCell ref="AB1:AC1"/>
    <mergeCell ref="AE1:AF1"/>
    <mergeCell ref="D1:E1"/>
  </mergeCells>
  <conditionalFormatting sqref="A1:A1048576">
    <cfRule type="top10" dxfId="52" priority="46" rank="1"/>
  </conditionalFormatting>
  <conditionalFormatting sqref="D1 D3:D1048576">
    <cfRule type="top10" dxfId="51" priority="52" rank="1"/>
  </conditionalFormatting>
  <conditionalFormatting sqref="G1 G3:G1048576">
    <cfRule type="top10" dxfId="50" priority="50" rank="1"/>
    <cfRule type="top10" dxfId="49" priority="53" rank="1"/>
  </conditionalFormatting>
  <conditionalFormatting sqref="J1 J3:J1048576">
    <cfRule type="top10" dxfId="48" priority="51" rank="1"/>
  </conditionalFormatting>
  <conditionalFormatting sqref="M1 M3:M1048576">
    <cfRule type="top10" dxfId="47" priority="49" rank="1"/>
  </conditionalFormatting>
  <conditionalFormatting sqref="P1 P3:P1048576">
    <cfRule type="top10" dxfId="46" priority="48" rank="1"/>
  </conditionalFormatting>
  <conditionalFormatting sqref="S1 S3:S1048576">
    <cfRule type="top10" dxfId="45" priority="42" rank="1"/>
  </conditionalFormatting>
  <conditionalFormatting sqref="V1 V3:V1048576">
    <cfRule type="top10" dxfId="44" priority="47" rank="1"/>
  </conditionalFormatting>
  <conditionalFormatting sqref="Y1 Y3:Y1048576">
    <cfRule type="top10" dxfId="43" priority="45" rank="1"/>
  </conditionalFormatting>
  <conditionalFormatting sqref="AB1 AB3:AB1048576">
    <cfRule type="top10" dxfId="42" priority="43" rank="1"/>
  </conditionalFormatting>
  <conditionalFormatting sqref="AE1 AE3:AE1048576">
    <cfRule type="top10" dxfId="41" priority="39" rank="1"/>
  </conditionalFormatting>
  <conditionalFormatting sqref="AH1 AH325:AH1048576">
    <cfRule type="top10" dxfId="40" priority="41" rank="1"/>
    <cfRule type="top10" dxfId="39" priority="44" rank="1"/>
  </conditionalFormatting>
  <conditionalFormatting sqref="AK1 AK3:AK1048576">
    <cfRule type="top10" dxfId="38" priority="36" rank="1"/>
  </conditionalFormatting>
  <conditionalFormatting sqref="AN1 AN3:AN1048576">
    <cfRule type="top10" dxfId="37" priority="37" rank="1"/>
    <cfRule type="top10" dxfId="36" priority="40" rank="1"/>
  </conditionalFormatting>
  <conditionalFormatting sqref="AQ1 AQ3:AQ1048576">
    <cfRule type="top10" dxfId="35" priority="25" rank="1"/>
  </conditionalFormatting>
  <conditionalFormatting sqref="AT1 AT3:AT1048576">
    <cfRule type="top10" dxfId="34" priority="34" rank="1"/>
    <cfRule type="top10" dxfId="33" priority="38" rank="1"/>
  </conditionalFormatting>
  <conditionalFormatting sqref="AW1 AW3:AW1048576">
    <cfRule type="top10" dxfId="32" priority="32" rank="1"/>
    <cfRule type="top10" dxfId="31" priority="35" rank="1"/>
  </conditionalFormatting>
  <conditionalFormatting sqref="AZ1 AZ3:AZ1048576">
    <cfRule type="top10" dxfId="30" priority="30" rank="1"/>
    <cfRule type="top10" dxfId="29" priority="33" rank="1"/>
  </conditionalFormatting>
  <conditionalFormatting sqref="BC1 BC3:BC1048576">
    <cfRule type="top10" dxfId="28" priority="28" rank="1"/>
    <cfRule type="top10" dxfId="27" priority="31" rank="1"/>
  </conditionalFormatting>
  <conditionalFormatting sqref="BF1 BF3:BF1048576">
    <cfRule type="top10" dxfId="26" priority="26" rank="1"/>
    <cfRule type="top10" dxfId="25" priority="29" rank="1"/>
  </conditionalFormatting>
  <conditionalFormatting sqref="BI1 BI3:BI1048576">
    <cfRule type="top10" dxfId="24" priority="27" rank="1"/>
  </conditionalFormatting>
  <conditionalFormatting sqref="D2">
    <cfRule type="top10" dxfId="23" priority="24" rank="1"/>
  </conditionalFormatting>
  <conditionalFormatting sqref="G2">
    <cfRule type="top10" dxfId="22" priority="23" rank="1"/>
  </conditionalFormatting>
  <conditionalFormatting sqref="J2">
    <cfRule type="top10" dxfId="21" priority="22" rank="1"/>
  </conditionalFormatting>
  <conditionalFormatting sqref="M2">
    <cfRule type="top10" dxfId="20" priority="21" rank="1"/>
  </conditionalFormatting>
  <conditionalFormatting sqref="P2">
    <cfRule type="top10" dxfId="19" priority="20" rank="1"/>
  </conditionalFormatting>
  <conditionalFormatting sqref="S2">
    <cfRule type="top10" dxfId="18" priority="19" rank="1"/>
  </conditionalFormatting>
  <conditionalFormatting sqref="V2">
    <cfRule type="top10" dxfId="17" priority="18" rank="1"/>
  </conditionalFormatting>
  <conditionalFormatting sqref="Y2">
    <cfRule type="top10" dxfId="16" priority="17" rank="1"/>
  </conditionalFormatting>
  <conditionalFormatting sqref="AB2">
    <cfRule type="top10" dxfId="15" priority="16" rank="1"/>
  </conditionalFormatting>
  <conditionalFormatting sqref="AE2">
    <cfRule type="top10" dxfId="14" priority="15" rank="1"/>
  </conditionalFormatting>
  <conditionalFormatting sqref="AH2">
    <cfRule type="top10" dxfId="13" priority="14" rank="1"/>
  </conditionalFormatting>
  <conditionalFormatting sqref="AK2">
    <cfRule type="top10" dxfId="12" priority="13" rank="1"/>
  </conditionalFormatting>
  <conditionalFormatting sqref="AN2">
    <cfRule type="top10" dxfId="11" priority="12" rank="1"/>
  </conditionalFormatting>
  <conditionalFormatting sqref="AQ2">
    <cfRule type="top10" dxfId="10" priority="11" rank="1"/>
  </conditionalFormatting>
  <conditionalFormatting sqref="AT2">
    <cfRule type="top10" dxfId="9" priority="10" rank="1"/>
  </conditionalFormatting>
  <conditionalFormatting sqref="AW2">
    <cfRule type="top10" dxfId="8" priority="9" rank="1"/>
  </conditionalFormatting>
  <conditionalFormatting sqref="AZ2">
    <cfRule type="top10" dxfId="7" priority="8" rank="1"/>
  </conditionalFormatting>
  <conditionalFormatting sqref="BC2">
    <cfRule type="top10" dxfId="6" priority="7" rank="1"/>
  </conditionalFormatting>
  <conditionalFormatting sqref="BF2">
    <cfRule type="top10" dxfId="5" priority="6" rank="1"/>
  </conditionalFormatting>
  <conditionalFormatting sqref="BI2">
    <cfRule type="top10" dxfId="4" priority="5" rank="1"/>
  </conditionalFormatting>
  <conditionalFormatting sqref="BL2">
    <cfRule type="top10" dxfId="3" priority="4" rank="1"/>
  </conditionalFormatting>
  <conditionalFormatting sqref="BO2">
    <cfRule type="top10" dxfId="2" priority="3" rank="1"/>
  </conditionalFormatting>
  <conditionalFormatting sqref="BR2">
    <cfRule type="top10" dxfId="1" priority="2" rank="1"/>
  </conditionalFormatting>
  <conditionalFormatting sqref="BU2">
    <cfRule type="top10" dxfId="0" priority="1" rank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C3F3-A4E7-4643-A7C3-6E4376B9FC70}">
  <dimension ref="A1"/>
  <sheetViews>
    <sheetView zoomScale="31" workbookViewId="0">
      <selection activeCell="CJ64" sqref="CJ6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CB7E5-D29C-4716-99D8-A3DA0800389F}">
  <dimension ref="A1:N502"/>
  <sheetViews>
    <sheetView topLeftCell="E1" zoomScale="47" workbookViewId="0">
      <selection activeCell="Q3" sqref="Q3"/>
    </sheetView>
  </sheetViews>
  <sheetFormatPr defaultRowHeight="14.4" x14ac:dyDescent="0.3"/>
  <cols>
    <col min="1" max="1" width="11.77734375" bestFit="1" customWidth="1"/>
    <col min="3" max="3" width="14.88671875" bestFit="1" customWidth="1"/>
    <col min="4" max="4" width="12.88671875" bestFit="1" customWidth="1"/>
    <col min="5" max="5" width="14.88671875" bestFit="1" customWidth="1"/>
    <col min="6" max="7" width="12.88671875" bestFit="1" customWidth="1"/>
    <col min="8" max="8" width="18.77734375" bestFit="1" customWidth="1"/>
    <col min="9" max="9" width="21.77734375" bestFit="1" customWidth="1"/>
    <col min="10" max="10" width="29.5546875" bestFit="1" customWidth="1"/>
    <col min="11" max="11" width="12.88671875" bestFit="1" customWidth="1"/>
    <col min="12" max="12" width="20.5546875" bestFit="1" customWidth="1"/>
    <col min="13" max="14" width="2.77734375" bestFit="1" customWidth="1"/>
  </cols>
  <sheetData>
    <row r="1" spans="1:14" ht="15" thickBot="1" x14ac:dyDescent="0.35">
      <c r="A1" s="9"/>
      <c r="B1" s="27"/>
      <c r="C1" s="83" t="s">
        <v>77</v>
      </c>
      <c r="D1" s="83" t="s">
        <v>78</v>
      </c>
      <c r="E1" s="83" t="s">
        <v>79</v>
      </c>
      <c r="F1" s="83" t="s">
        <v>80</v>
      </c>
      <c r="G1" s="83" t="s">
        <v>15</v>
      </c>
      <c r="H1" s="83" t="s">
        <v>20</v>
      </c>
      <c r="I1" s="83" t="s">
        <v>21</v>
      </c>
      <c r="J1" s="83" t="s">
        <v>16</v>
      </c>
      <c r="K1" s="83" t="s">
        <v>32</v>
      </c>
      <c r="L1" s="83" t="s">
        <v>31</v>
      </c>
    </row>
    <row r="2" spans="1:14" x14ac:dyDescent="0.3">
      <c r="A2" s="93" t="s">
        <v>14</v>
      </c>
      <c r="B2" s="93" t="s">
        <v>13</v>
      </c>
      <c r="C2" s="93" t="s">
        <v>12</v>
      </c>
      <c r="D2" s="93" t="s">
        <v>12</v>
      </c>
      <c r="E2" s="93" t="s">
        <v>12</v>
      </c>
      <c r="F2" s="93" t="s">
        <v>12</v>
      </c>
      <c r="G2" s="93" t="s">
        <v>12</v>
      </c>
      <c r="H2" s="93" t="s">
        <v>12</v>
      </c>
      <c r="I2" s="93" t="s">
        <v>12</v>
      </c>
      <c r="J2" s="93" t="s">
        <v>12</v>
      </c>
      <c r="K2" s="93" t="s">
        <v>12</v>
      </c>
      <c r="L2" s="93" t="s">
        <v>12</v>
      </c>
    </row>
    <row r="3" spans="1:14" x14ac:dyDescent="0.3">
      <c r="A3" s="87">
        <v>1.38777878078144E-17</v>
      </c>
      <c r="B3" s="87">
        <f t="shared" ref="B3:B66" si="0">A3*1000</f>
        <v>1.38777878078144E-14</v>
      </c>
      <c r="C3" s="88">
        <v>17.043014549464001</v>
      </c>
      <c r="D3" s="88">
        <v>17.0430145494642</v>
      </c>
      <c r="E3" s="88">
        <v>17.043014549463599</v>
      </c>
      <c r="F3" s="88">
        <v>17.0430145494642</v>
      </c>
      <c r="G3" s="87">
        <v>1.7043014737279E-5</v>
      </c>
      <c r="H3" s="88">
        <v>515.93853136104406</v>
      </c>
      <c r="I3" s="89">
        <v>17.559469535811498</v>
      </c>
      <c r="J3" s="88">
        <v>19.4949188597557</v>
      </c>
      <c r="K3" s="90">
        <v>14.792187751176799</v>
      </c>
      <c r="L3" s="89">
        <v>1.4792187739901601E-5</v>
      </c>
      <c r="M3" s="6"/>
    </row>
    <row r="4" spans="1:14" x14ac:dyDescent="0.3">
      <c r="A4" s="87">
        <v>2.1340351666357298E-5</v>
      </c>
      <c r="B4" s="87">
        <f t="shared" si="0"/>
        <v>2.13403516663573E-2</v>
      </c>
      <c r="C4" s="88">
        <v>17.2268337816047</v>
      </c>
      <c r="D4" s="88">
        <v>17.210009469525499</v>
      </c>
      <c r="E4" s="88">
        <v>17.2287031496131</v>
      </c>
      <c r="F4" s="88">
        <v>17.210009469525499</v>
      </c>
      <c r="G4" s="88">
        <v>0.27060795869573201</v>
      </c>
      <c r="H4" s="88">
        <v>519.89489396394004</v>
      </c>
      <c r="I4" s="88">
        <v>17.742486202229401</v>
      </c>
      <c r="J4" s="88">
        <v>19.647068144758599</v>
      </c>
      <c r="K4" s="89">
        <v>15.1119463667284</v>
      </c>
      <c r="L4" s="89">
        <v>0.43614516530488701</v>
      </c>
      <c r="M4" s="6"/>
      <c r="N4" s="6"/>
    </row>
    <row r="5" spans="1:14" x14ac:dyDescent="0.3">
      <c r="A5" s="87">
        <v>4.2877596729232098E-5</v>
      </c>
      <c r="B5" s="87">
        <f t="shared" si="0"/>
        <v>4.2877596729232095E-2</v>
      </c>
      <c r="C5" s="88">
        <v>17.406934993328701</v>
      </c>
      <c r="D5" s="88">
        <v>17.373592543915699</v>
      </c>
      <c r="E5" s="88">
        <v>17.4106397099299</v>
      </c>
      <c r="F5" s="88">
        <v>17.373592543915699</v>
      </c>
      <c r="G5" s="88">
        <v>0.53627456539814999</v>
      </c>
      <c r="H5" s="88">
        <v>523.76797121066602</v>
      </c>
      <c r="I5" s="88">
        <v>17.921788156227699</v>
      </c>
      <c r="J5" s="88">
        <v>19.795772881436498</v>
      </c>
      <c r="K5" s="89">
        <v>15.422674921421001</v>
      </c>
      <c r="L5" s="89">
        <v>0.86063814639762704</v>
      </c>
      <c r="M5" s="6"/>
      <c r="N5" s="6"/>
    </row>
    <row r="6" spans="1:14" x14ac:dyDescent="0.3">
      <c r="A6" s="87">
        <v>6.46116818344422E-5</v>
      </c>
      <c r="B6" s="87">
        <f t="shared" si="0"/>
        <v>6.46116818344422E-2</v>
      </c>
      <c r="C6" s="88">
        <v>17.583420347323202</v>
      </c>
      <c r="D6" s="88">
        <v>17.5338575311971</v>
      </c>
      <c r="E6" s="88">
        <v>17.588927326892399</v>
      </c>
      <c r="F6" s="88">
        <v>17.5338575311971</v>
      </c>
      <c r="G6" s="88">
        <v>0.79715202942157304</v>
      </c>
      <c r="H6" s="88">
        <v>527.56005243870004</v>
      </c>
      <c r="I6" s="88">
        <v>18.097477472951901</v>
      </c>
      <c r="J6" s="88">
        <v>19.941136009134599</v>
      </c>
      <c r="K6" s="89">
        <v>15.7247326532486</v>
      </c>
      <c r="L6" s="89">
        <v>1.2739565031126101</v>
      </c>
      <c r="M6" s="6"/>
      <c r="N6" s="6"/>
    </row>
    <row r="7" spans="1:14" x14ac:dyDescent="0.3">
      <c r="A7" s="87">
        <v>8.6542553140167499E-5</v>
      </c>
      <c r="B7" s="87">
        <f t="shared" si="0"/>
        <v>8.6542553140167497E-2</v>
      </c>
      <c r="C7" s="88">
        <v>17.756388322360198</v>
      </c>
      <c r="D7" s="88">
        <v>17.690894809290999</v>
      </c>
      <c r="E7" s="88">
        <v>17.763665379367598</v>
      </c>
      <c r="F7" s="88">
        <v>17.690894809290999</v>
      </c>
      <c r="G7" s="88">
        <v>1.0533706394093001</v>
      </c>
      <c r="H7" s="88">
        <v>531.273344455342</v>
      </c>
      <c r="I7" s="88">
        <v>18.2696525468752</v>
      </c>
      <c r="J7" s="88">
        <v>20.083256432866499</v>
      </c>
      <c r="K7" s="89">
        <v>16.018460048706299</v>
      </c>
      <c r="L7" s="89">
        <v>1.67653884286463</v>
      </c>
      <c r="M7" s="6"/>
      <c r="N7" s="6"/>
    </row>
    <row r="8" spans="1:14" x14ac:dyDescent="0.3">
      <c r="A8" s="88">
        <v>1.08670156317006E-4</v>
      </c>
      <c r="B8" s="87">
        <f t="shared" si="0"/>
        <v>0.10867015631700599</v>
      </c>
      <c r="C8" s="88">
        <v>17.9259338780018</v>
      </c>
      <c r="D8" s="88">
        <v>17.844791526623599</v>
      </c>
      <c r="E8" s="88">
        <v>17.934949694821299</v>
      </c>
      <c r="F8" s="88">
        <v>17.844791526623599</v>
      </c>
      <c r="G8" s="88">
        <v>1.3050560244209399</v>
      </c>
      <c r="H8" s="88">
        <v>534.909975227568</v>
      </c>
      <c r="I8" s="88">
        <v>18.438408256358599</v>
      </c>
      <c r="J8" s="88">
        <v>20.222229219201601</v>
      </c>
      <c r="K8" s="89">
        <v>16.304180050774601</v>
      </c>
      <c r="L8" s="89">
        <v>2.0688011692522399</v>
      </c>
      <c r="M8" s="6"/>
      <c r="N8" s="6"/>
    </row>
    <row r="9" spans="1:14" x14ac:dyDescent="0.3">
      <c r="A9" s="88">
        <v>1.3099443654830599E-4</v>
      </c>
      <c r="B9" s="87">
        <f t="shared" si="0"/>
        <v>0.130994436548306</v>
      </c>
      <c r="C9" s="88">
        <v>18.092148610544999</v>
      </c>
      <c r="D9" s="88">
        <v>17.995631745234</v>
      </c>
      <c r="E9" s="88">
        <v>18.102872706690398</v>
      </c>
      <c r="F9" s="88">
        <v>17.995631745234</v>
      </c>
      <c r="G9" s="88">
        <v>1.5523293604088699</v>
      </c>
      <c r="H9" s="88">
        <v>538.47199737568803</v>
      </c>
      <c r="I9" s="88">
        <v>18.603836119458901</v>
      </c>
      <c r="J9" s="88">
        <v>20.3581457808491</v>
      </c>
      <c r="K9" s="89">
        <v>16.582199174709299</v>
      </c>
      <c r="L9" s="89">
        <v>2.4511383196862502</v>
      </c>
      <c r="M9" s="6"/>
      <c r="N9" s="6"/>
    </row>
    <row r="10" spans="1:14" x14ac:dyDescent="0.3">
      <c r="A10" s="88">
        <v>1.53515338530113E-4</v>
      </c>
      <c r="B10" s="87">
        <f t="shared" si="0"/>
        <v>0.15351533853011298</v>
      </c>
      <c r="C10" s="88">
        <v>18.255120900749599</v>
      </c>
      <c r="D10" s="88">
        <v>18.1434965763391</v>
      </c>
      <c r="E10" s="88">
        <v>18.267523603461601</v>
      </c>
      <c r="F10" s="88">
        <v>18.1434965763391</v>
      </c>
      <c r="G10" s="88">
        <v>1.79530756581242</v>
      </c>
      <c r="H10" s="88">
        <v>541.96139148285295</v>
      </c>
      <c r="I10" s="88">
        <v>18.7660244415259</v>
      </c>
      <c r="J10" s="88">
        <v>20.491094050691402</v>
      </c>
      <c r="K10" s="89">
        <v>16.852808539741801</v>
      </c>
      <c r="L10" s="89">
        <v>2.8239252946747899</v>
      </c>
      <c r="M10" s="6"/>
      <c r="N10" s="6"/>
    </row>
    <row r="11" spans="1:14" x14ac:dyDescent="0.3">
      <c r="A11" s="88">
        <v>1.7623280647140099E-4</v>
      </c>
      <c r="B11" s="87">
        <f t="shared" si="0"/>
        <v>0.17623280647140099</v>
      </c>
      <c r="C11" s="88">
        <v>18.414936053845899</v>
      </c>
      <c r="D11" s="88">
        <v>18.288464308816899</v>
      </c>
      <c r="E11" s="88">
        <v>18.42898846996</v>
      </c>
      <c r="F11" s="88">
        <v>18.288464308816899</v>
      </c>
      <c r="G11" s="88">
        <v>2.0341034869323198</v>
      </c>
      <c r="H11" s="88">
        <v>545.38006923166097</v>
      </c>
      <c r="I11" s="88">
        <v>18.9250584550878</v>
      </c>
      <c r="J11" s="88">
        <v>20.621158645965501</v>
      </c>
      <c r="K11" s="89">
        <v>17.1162848239934</v>
      </c>
      <c r="L11" s="89">
        <v>3.1875184881731999</v>
      </c>
      <c r="M11" s="6"/>
      <c r="N11" s="6"/>
    </row>
    <row r="12" spans="1:14" x14ac:dyDescent="0.3">
      <c r="A12" s="88">
        <v>1.99146784094161E-4</v>
      </c>
      <c r="B12" s="87">
        <f t="shared" si="0"/>
        <v>0.19914678409416101</v>
      </c>
      <c r="C12" s="88">
        <v>18.5716764322915</v>
      </c>
      <c r="D12" s="88">
        <v>18.430610531033501</v>
      </c>
      <c r="E12" s="88">
        <v>18.587350421319901</v>
      </c>
      <c r="F12" s="88">
        <v>18.430610531033501</v>
      </c>
      <c r="G12" s="88">
        <v>2.2688260737039299</v>
      </c>
      <c r="H12" s="88">
        <v>548.72987637829101</v>
      </c>
      <c r="I12" s="88">
        <v>19.081020452490499</v>
      </c>
      <c r="J12" s="88">
        <v>20.7484210232358</v>
      </c>
      <c r="K12" s="89">
        <v>17.372891149187801</v>
      </c>
      <c r="L12" s="89">
        <v>3.5422568274837101</v>
      </c>
      <c r="M12" s="6"/>
      <c r="N12" s="6"/>
    </row>
    <row r="13" spans="1:14" x14ac:dyDescent="0.3">
      <c r="A13" s="88">
        <v>2.2225721463363301E-4</v>
      </c>
      <c r="B13" s="87">
        <f t="shared" si="0"/>
        <v>0.22225721463363302</v>
      </c>
      <c r="C13" s="88">
        <v>18.725421581709799</v>
      </c>
      <c r="D13" s="88">
        <v>18.570008246414801</v>
      </c>
      <c r="E13" s="88">
        <v>18.7426897300756</v>
      </c>
      <c r="F13" s="88">
        <v>18.570008246414801</v>
      </c>
      <c r="G13" s="88">
        <v>2.4995805464431999</v>
      </c>
      <c r="H13" s="88">
        <v>552.01259557389994</v>
      </c>
      <c r="I13" s="88">
        <v>19.233989911725601</v>
      </c>
      <c r="J13" s="88">
        <v>20.872959624755001</v>
      </c>
      <c r="K13" s="89">
        <v>17.622877901111199</v>
      </c>
      <c r="L13" s="89">
        <v>3.8884628303691202</v>
      </c>
      <c r="M13" s="6"/>
      <c r="N13" s="6"/>
    </row>
    <row r="14" spans="1:14" x14ac:dyDescent="0.3">
      <c r="A14" s="88">
        <v>2.4556404083832202E-4</v>
      </c>
      <c r="B14" s="87">
        <f t="shared" si="0"/>
        <v>0.24556404083832201</v>
      </c>
      <c r="C14" s="88">
        <v>18.876248350417001</v>
      </c>
      <c r="D14" s="88">
        <v>18.706727983132598</v>
      </c>
      <c r="E14" s="88">
        <v>18.8950839467817</v>
      </c>
      <c r="F14" s="88">
        <v>18.706727983132598</v>
      </c>
      <c r="G14" s="88">
        <v>2.7264685541031199</v>
      </c>
      <c r="H14" s="88">
        <v>555.22994904237498</v>
      </c>
      <c r="I14" s="88">
        <v>19.384043615852299</v>
      </c>
      <c r="J14" s="88">
        <v>20.994850016767899</v>
      </c>
      <c r="K14" s="89">
        <v>17.866483491198</v>
      </c>
      <c r="L14" s="89">
        <v>4.2264435863109604</v>
      </c>
      <c r="M14" s="6"/>
      <c r="N14" s="6"/>
    </row>
    <row r="15" spans="1:14" x14ac:dyDescent="0.3">
      <c r="A15" s="88">
        <v>2.6906720497026001E-4</v>
      </c>
      <c r="B15" s="87">
        <f t="shared" si="0"/>
        <v>0.26906720497025999</v>
      </c>
      <c r="C15" s="88">
        <v>19.0242310029134</v>
      </c>
      <c r="D15" s="88">
        <v>18.840837898254101</v>
      </c>
      <c r="E15" s="88">
        <v>19.0446080145419</v>
      </c>
      <c r="F15" s="88">
        <v>18.840837898254101</v>
      </c>
      <c r="G15" s="88">
        <v>2.9495883245394001</v>
      </c>
      <c r="H15" s="88">
        <v>558.38360112287501</v>
      </c>
      <c r="I15" s="88">
        <v>19.531255766388298</v>
      </c>
      <c r="J15" s="88">
        <v>21.1141650202687</v>
      </c>
      <c r="K15" s="89">
        <v>18.103935064113099</v>
      </c>
      <c r="L15" s="89">
        <v>4.5564916681873102</v>
      </c>
      <c r="M15" s="6"/>
      <c r="N15" s="6"/>
    </row>
    <row r="16" spans="1:14" x14ac:dyDescent="0.3">
      <c r="A16" s="88">
        <v>2.9276664880505099E-4</v>
      </c>
      <c r="B16" s="87">
        <f t="shared" si="0"/>
        <v>0.29276664880505099</v>
      </c>
      <c r="C16" s="88">
        <v>19.169441327692699</v>
      </c>
      <c r="D16" s="88">
        <v>18.972403876675301</v>
      </c>
      <c r="E16" s="88">
        <v>19.1913343778055</v>
      </c>
      <c r="F16" s="88">
        <v>18.972403876675301</v>
      </c>
      <c r="G16" s="88">
        <v>3.1690348072529599</v>
      </c>
      <c r="H16" s="88">
        <v>561.475160685079</v>
      </c>
      <c r="I16" s="88">
        <v>19.6756980910253</v>
      </c>
      <c r="J16" s="88">
        <v>21.230974834689999</v>
      </c>
      <c r="K16" s="89">
        <v>18.335449155746598</v>
      </c>
      <c r="L16" s="89">
        <v>4.8788859800596303</v>
      </c>
      <c r="M16" s="6"/>
      <c r="N16" s="6"/>
    </row>
    <row r="17" spans="1:14" x14ac:dyDescent="0.3">
      <c r="A17" s="88">
        <v>3.1666231363205999E-4</v>
      </c>
      <c r="B17" s="87">
        <f t="shared" si="0"/>
        <v>0.31666231363205999</v>
      </c>
      <c r="C17" s="88">
        <v>19.311948739698899</v>
      </c>
      <c r="D17" s="88">
        <v>19.101489625143302</v>
      </c>
      <c r="E17" s="88">
        <v>19.335333085760301</v>
      </c>
      <c r="F17" s="88">
        <v>19.101489625143302</v>
      </c>
      <c r="G17" s="88">
        <v>3.3848998090447502</v>
      </c>
      <c r="H17" s="88">
        <v>564.50618342451196</v>
      </c>
      <c r="I17" s="88">
        <v>19.817439945994501</v>
      </c>
      <c r="J17" s="88">
        <v>21.3453471549638</v>
      </c>
      <c r="K17" s="89">
        <v>18.561232305627499</v>
      </c>
      <c r="L17" s="89">
        <v>5.1938925462315204</v>
      </c>
      <c r="M17" s="6"/>
      <c r="N17" s="6"/>
    </row>
    <row r="18" spans="1:14" x14ac:dyDescent="0.3">
      <c r="A18" s="88">
        <v>3.4075414025457003E-4</v>
      </c>
      <c r="B18" s="87">
        <f t="shared" si="0"/>
        <v>0.34075414025457001</v>
      </c>
      <c r="C18" s="88">
        <v>19.451820377736201</v>
      </c>
      <c r="D18" s="88">
        <v>19.228156761647899</v>
      </c>
      <c r="E18" s="88">
        <v>19.476671890634599</v>
      </c>
      <c r="F18" s="88">
        <v>19.228156761647899</v>
      </c>
      <c r="G18" s="88">
        <v>3.5972721229899798</v>
      </c>
      <c r="H18" s="88">
        <v>567.47817404482703</v>
      </c>
      <c r="I18" s="88">
        <v>19.956548413391701</v>
      </c>
      <c r="J18" s="88">
        <v>21.457347282365301</v>
      </c>
      <c r="K18" s="89">
        <v>18.781481627398801</v>
      </c>
      <c r="L18" s="89">
        <v>5.5017652462720301</v>
      </c>
      <c r="M18" s="6"/>
      <c r="N18" s="6"/>
    </row>
    <row r="19" spans="1:14" x14ac:dyDescent="0.3">
      <c r="A19" s="88">
        <v>3.6504206898987901E-4</v>
      </c>
      <c r="B19" s="87">
        <f t="shared" si="0"/>
        <v>0.36504206898987901</v>
      </c>
      <c r="C19" s="88">
        <v>19.589121197122399</v>
      </c>
      <c r="D19" s="88">
        <v>19.352464900446801</v>
      </c>
      <c r="E19" s="88">
        <v>19.6154163411972</v>
      </c>
      <c r="F19" s="88">
        <v>19.352464900446801</v>
      </c>
      <c r="G19" s="88">
        <v>3.8062376511129101</v>
      </c>
      <c r="H19" s="88">
        <v>570.392588333503</v>
      </c>
      <c r="I19" s="88">
        <v>20.093088393748999</v>
      </c>
      <c r="J19" s="88">
        <v>21.567038229522801</v>
      </c>
      <c r="K19" s="89">
        <v>18.9963853406665</v>
      </c>
      <c r="L19" s="89">
        <v>5.8027465002715299</v>
      </c>
      <c r="M19" s="6"/>
      <c r="N19" s="6"/>
    </row>
    <row r="20" spans="1:14" x14ac:dyDescent="0.3">
      <c r="A20" s="88">
        <v>3.8952603966953199E-4</v>
      </c>
      <c r="B20" s="87">
        <f t="shared" si="0"/>
        <v>0.38952603966953198</v>
      </c>
      <c r="C20" s="88">
        <v>19.723914057852198</v>
      </c>
      <c r="D20" s="88">
        <v>19.474471732971001</v>
      </c>
      <c r="E20" s="88">
        <v>19.751629871727701</v>
      </c>
      <c r="F20" s="88">
        <v>19.474471732971001</v>
      </c>
      <c r="G20" s="88">
        <v>4.0118795211177298</v>
      </c>
      <c r="H20" s="88">
        <v>573.250835136967</v>
      </c>
      <c r="I20" s="88">
        <v>20.227122694119998</v>
      </c>
      <c r="J20" s="88">
        <v>21.674480819946801</v>
      </c>
      <c r="K20" s="89">
        <v>19.206123267239999</v>
      </c>
      <c r="L20" s="89">
        <v>6.0970679082179799</v>
      </c>
      <c r="M20" s="6"/>
      <c r="N20" s="6"/>
    </row>
    <row r="21" spans="1:14" x14ac:dyDescent="0.3">
      <c r="A21" s="88">
        <v>4.1420599163936801E-4</v>
      </c>
      <c r="B21" s="87">
        <f t="shared" si="0"/>
        <v>0.414205991639368</v>
      </c>
      <c r="C21" s="88">
        <v>19.856259808523799</v>
      </c>
      <c r="D21" s="88">
        <v>19.5942331048429</v>
      </c>
      <c r="E21" s="88">
        <v>19.885373886710301</v>
      </c>
      <c r="F21" s="88">
        <v>19.5942331048429</v>
      </c>
      <c r="G21" s="88">
        <v>4.2142781975090902</v>
      </c>
      <c r="H21" s="88">
        <v>576.05427824079095</v>
      </c>
      <c r="I21" s="88">
        <v>20.358712111933301</v>
      </c>
      <c r="J21" s="88">
        <v>21.779733782410599</v>
      </c>
      <c r="K21" s="89">
        <v>19.4108672945144</v>
      </c>
      <c r="L21" s="89">
        <v>6.3849508470372696</v>
      </c>
      <c r="M21" s="6"/>
      <c r="N21" s="6"/>
    </row>
    <row r="22" spans="1:14" x14ac:dyDescent="0.3">
      <c r="A22" s="88">
        <v>4.39081863759752E-4</v>
      </c>
      <c r="B22" s="87">
        <f t="shared" si="0"/>
        <v>0.439081863759752</v>
      </c>
      <c r="C22" s="88">
        <v>19.986217366263201</v>
      </c>
      <c r="D22" s="88">
        <v>19.7118030892204</v>
      </c>
      <c r="E22" s="88">
        <v>20.0167078414899</v>
      </c>
      <c r="F22" s="88">
        <v>19.7118030892204</v>
      </c>
      <c r="G22" s="88">
        <v>4.4135115874146296</v>
      </c>
      <c r="H22" s="88">
        <v>578.80423816023904</v>
      </c>
      <c r="I22" s="88">
        <v>20.487915514845898</v>
      </c>
      <c r="J22" s="88">
        <v>21.8828538404894</v>
      </c>
      <c r="K22" s="89">
        <v>19.610781808504701</v>
      </c>
      <c r="L22" s="89">
        <v>6.6666070285326899</v>
      </c>
      <c r="M22" s="6"/>
      <c r="N22" s="6"/>
    </row>
    <row r="23" spans="1:14" x14ac:dyDescent="0.3">
      <c r="A23" s="88">
        <v>4.6415359440569998E-4</v>
      </c>
      <c r="B23" s="87">
        <f t="shared" si="0"/>
        <v>0.46415359440569998</v>
      </c>
      <c r="C23" s="88">
        <v>20.113843792868099</v>
      </c>
      <c r="D23" s="88">
        <v>19.827234056673099</v>
      </c>
      <c r="E23" s="88">
        <v>20.1456893191117</v>
      </c>
      <c r="F23" s="88">
        <v>19.827234056673099</v>
      </c>
      <c r="G23" s="88">
        <v>4.6096551414012499</v>
      </c>
      <c r="H23" s="88">
        <v>581.50199384611301</v>
      </c>
      <c r="I23" s="88">
        <v>20.614789916820602</v>
      </c>
      <c r="J23" s="88">
        <v>21.983895797546801</v>
      </c>
      <c r="K23" s="89">
        <v>19.8060240988274</v>
      </c>
      <c r="L23" s="89">
        <v>6.94223902117914</v>
      </c>
      <c r="M23" s="6"/>
      <c r="N23" s="6"/>
    </row>
    <row r="24" spans="1:14" x14ac:dyDescent="0.3">
      <c r="A24" s="88">
        <v>4.8942112146699301E-4</v>
      </c>
      <c r="B24" s="87">
        <f t="shared" si="0"/>
        <v>0.48942112146699301</v>
      </c>
      <c r="C24" s="88">
        <v>20.2391943673783</v>
      </c>
      <c r="D24" s="88">
        <v>19.940576741777502</v>
      </c>
      <c r="E24" s="88">
        <v>20.272374103555901</v>
      </c>
      <c r="F24" s="88">
        <v>19.940576741777502</v>
      </c>
      <c r="G24" s="88">
        <v>4.8027819495598401</v>
      </c>
      <c r="H24" s="88">
        <v>584.14878431053501</v>
      </c>
      <c r="I24" s="88">
        <v>20.739390550631899</v>
      </c>
      <c r="J24" s="88">
        <v>22.0829126174343</v>
      </c>
      <c r="K24" s="89">
        <v>19.996744737724899</v>
      </c>
      <c r="L24" s="89">
        <v>7.2120407384737604</v>
      </c>
      <c r="M24" s="6"/>
      <c r="N24" s="6"/>
    </row>
    <row r="25" spans="1:14" x14ac:dyDescent="0.3">
      <c r="A25" s="88">
        <v>5.1488438234842295E-4</v>
      </c>
      <c r="B25" s="87">
        <f t="shared" si="0"/>
        <v>0.51488438234842293</v>
      </c>
      <c r="C25" s="88">
        <v>20.3623226552658</v>
      </c>
      <c r="D25" s="88">
        <v>20.051880306612102</v>
      </c>
      <c r="E25" s="88">
        <v>20.396816249560398</v>
      </c>
      <c r="F25" s="88">
        <v>20.051880306612102</v>
      </c>
      <c r="G25" s="88">
        <v>4.9929628331154197</v>
      </c>
      <c r="H25" s="88">
        <v>586.74581017701598</v>
      </c>
      <c r="I25" s="88">
        <v>20.861770936995899</v>
      </c>
      <c r="J25" s="88">
        <v>22.1799555011556</v>
      </c>
      <c r="K25" s="89">
        <v>20.1830879350548</v>
      </c>
      <c r="L25" s="89">
        <v>7.4761978963187703</v>
      </c>
      <c r="M25" s="6"/>
      <c r="N25" s="6"/>
    </row>
    <row r="26" spans="1:14" x14ac:dyDescent="0.3">
      <c r="A26" s="88">
        <v>5.4054331396982604E-4</v>
      </c>
      <c r="B26" s="87">
        <f t="shared" si="0"/>
        <v>0.54054331396982602</v>
      </c>
      <c r="C26" s="88">
        <v>20.483280574428001</v>
      </c>
      <c r="D26" s="88">
        <v>20.161192401317599</v>
      </c>
      <c r="E26" s="88">
        <v>20.519068149217802</v>
      </c>
      <c r="F26" s="88">
        <v>20.161192401317599</v>
      </c>
      <c r="G26" s="88">
        <v>5.1802664318035303</v>
      </c>
      <c r="H26" s="88">
        <v>589.29423515889698</v>
      </c>
      <c r="I26" s="88">
        <v>20.981982950505198</v>
      </c>
      <c r="J26" s="88">
        <v>22.275073959729301</v>
      </c>
      <c r="K26" s="89">
        <v>20.3651918710028</v>
      </c>
      <c r="L26" s="89">
        <v>7.7348884417021297</v>
      </c>
      <c r="M26" s="6"/>
      <c r="N26" s="6"/>
    </row>
    <row r="27" spans="1:14" x14ac:dyDescent="0.3">
      <c r="A27" s="88">
        <v>5.6639785276633905E-4</v>
      </c>
      <c r="B27" s="87">
        <f t="shared" si="0"/>
        <v>0.56639785276633903</v>
      </c>
      <c r="C27" s="88">
        <v>20.6021184581545</v>
      </c>
      <c r="D27" s="88">
        <v>20.268559221879599</v>
      </c>
      <c r="E27" s="88">
        <v>20.639180595518098</v>
      </c>
      <c r="F27" s="88">
        <v>20.268559221879599</v>
      </c>
      <c r="G27" s="88">
        <v>5.3647592872399299</v>
      </c>
      <c r="H27" s="88">
        <v>591.79518746998701</v>
      </c>
      <c r="I27" s="88">
        <v>21.100076882539899</v>
      </c>
      <c r="J27" s="88">
        <v>22.368315883466199</v>
      </c>
      <c r="K27" s="89">
        <v>20.543189008133499</v>
      </c>
      <c r="L27" s="89">
        <v>7.9882829547567598</v>
      </c>
      <c r="M27" s="6"/>
      <c r="N27" s="6"/>
    </row>
    <row r="28" spans="1:14" x14ac:dyDescent="0.3">
      <c r="A28" s="88">
        <v>5.9244793468854397E-4</v>
      </c>
      <c r="B28" s="87">
        <f t="shared" si="0"/>
        <v>0.59244793468854395</v>
      </c>
      <c r="C28" s="88">
        <v>20.718885115228101</v>
      </c>
      <c r="D28" s="88">
        <v>20.374025565282501</v>
      </c>
      <c r="E28" s="88">
        <v>20.757202842999501</v>
      </c>
      <c r="F28" s="88">
        <v>20.374025565282501</v>
      </c>
      <c r="G28" s="88">
        <v>5.5465059224961202</v>
      </c>
      <c r="H28" s="88">
        <v>594.24976117100596</v>
      </c>
      <c r="I28" s="88">
        <v>21.216101501316199</v>
      </c>
      <c r="J28" s="88">
        <v>22.459727607868</v>
      </c>
      <c r="K28" s="89">
        <v>20.7172063842611</v>
      </c>
      <c r="L28" s="89">
        <v>8.2365450261067394</v>
      </c>
      <c r="M28" s="6"/>
      <c r="N28" s="6"/>
    </row>
    <row r="29" spans="1:14" x14ac:dyDescent="0.3">
      <c r="A29" s="88">
        <v>6.1869349520254902E-4</v>
      </c>
      <c r="B29" s="87">
        <f t="shared" si="0"/>
        <v>0.61869349520254902</v>
      </c>
      <c r="C29" s="88">
        <v>20.833627887311199</v>
      </c>
      <c r="D29" s="88">
        <v>20.4776348821716</v>
      </c>
      <c r="E29" s="88">
        <v>20.873182665659801</v>
      </c>
      <c r="F29" s="88">
        <v>20.4776348821716</v>
      </c>
      <c r="G29" s="88">
        <v>5.7255689180804703</v>
      </c>
      <c r="H29" s="88">
        <v>596.65901745520205</v>
      </c>
      <c r="I29" s="88">
        <v>21.330104109222301</v>
      </c>
      <c r="J29" s="88">
        <v>22.549353976335599</v>
      </c>
      <c r="K29" s="89">
        <v>20.8873658875006</v>
      </c>
      <c r="L29" s="89">
        <v>8.4798316112547205</v>
      </c>
      <c r="M29" s="6"/>
      <c r="N29" s="6"/>
    </row>
    <row r="30" spans="1:14" x14ac:dyDescent="0.3">
      <c r="A30" s="88">
        <v>6.4513446929022301E-4</v>
      </c>
      <c r="B30" s="87">
        <f t="shared" si="0"/>
        <v>0.645134469290223</v>
      </c>
      <c r="C30" s="88">
        <v>20.946392703759798</v>
      </c>
      <c r="D30" s="88">
        <v>20.579429327154202</v>
      </c>
      <c r="E30" s="88">
        <v>20.9871664122713</v>
      </c>
      <c r="F30" s="88">
        <v>20.579429327154202</v>
      </c>
      <c r="G30" s="88">
        <v>5.9020089845130697</v>
      </c>
      <c r="H30" s="88">
        <v>599.023985876354</v>
      </c>
      <c r="I30" s="88">
        <v>21.442130597583699</v>
      </c>
      <c r="J30" s="88">
        <v>22.637238399867901</v>
      </c>
      <c r="K30" s="89">
        <v>21.053784514752401</v>
      </c>
      <c r="L30" s="89">
        <v>8.7182933636241309</v>
      </c>
      <c r="M30" s="6"/>
      <c r="N30" s="6"/>
    </row>
    <row r="31" spans="1:14" x14ac:dyDescent="0.3">
      <c r="A31" s="88">
        <v>6.7177079144938002E-4</v>
      </c>
      <c r="B31" s="87">
        <f t="shared" si="0"/>
        <v>0.67177079144938001</v>
      </c>
      <c r="C31" s="88">
        <v>21.057224133998002</v>
      </c>
      <c r="D31" s="88">
        <v>20.679449806862898</v>
      </c>
      <c r="E31" s="88">
        <v>21.099199059234898</v>
      </c>
      <c r="F31" s="88">
        <v>20.679449806862898</v>
      </c>
      <c r="G31" s="88">
        <v>6.0758850316714001</v>
      </c>
      <c r="H31" s="88">
        <v>601.34566552210504</v>
      </c>
      <c r="I31" s="88">
        <v>21.5522254989922</v>
      </c>
      <c r="J31" s="88">
        <v>22.723422913916899</v>
      </c>
      <c r="K31" s="89">
        <v>21.2165746147727</v>
      </c>
      <c r="L31" s="89">
        <v>8.9520749477410604</v>
      </c>
      <c r="M31" s="6"/>
      <c r="N31" s="6"/>
    </row>
    <row r="32" spans="1:14" x14ac:dyDescent="0.3">
      <c r="A32" s="88">
        <v>6.9860239569383099E-4</v>
      </c>
      <c r="B32" s="87">
        <f t="shared" si="0"/>
        <v>0.69860239569383098</v>
      </c>
      <c r="C32" s="88">
        <v>21.166165437579</v>
      </c>
      <c r="D32" s="88">
        <v>20.777736025895798</v>
      </c>
      <c r="E32" s="88">
        <v>21.209324261099201</v>
      </c>
      <c r="F32" s="88">
        <v>20.777736025895798</v>
      </c>
      <c r="G32" s="88">
        <v>6.2472542350726599</v>
      </c>
      <c r="H32" s="88">
        <v>603.62502613548997</v>
      </c>
      <c r="I32" s="88">
        <v>21.6604320373226</v>
      </c>
      <c r="J32" s="88">
        <v>22.807948232555798</v>
      </c>
      <c r="K32" s="89">
        <v>21.375844116891699</v>
      </c>
      <c r="L32" s="89">
        <v>9.1813153339236493</v>
      </c>
      <c r="M32" s="6"/>
      <c r="N32" s="6"/>
    </row>
    <row r="33" spans="1:14" x14ac:dyDescent="0.3">
      <c r="A33" s="88">
        <v>7.2562921555364903E-4</v>
      </c>
      <c r="B33" s="87">
        <f t="shared" si="0"/>
        <v>0.72562921555364901</v>
      </c>
      <c r="C33" s="88">
        <v>21.273258612052199</v>
      </c>
      <c r="D33" s="88">
        <v>20.874326530741701</v>
      </c>
      <c r="E33" s="88">
        <v>21.317584398864302</v>
      </c>
      <c r="F33" s="88">
        <v>20.874326530741701</v>
      </c>
      <c r="G33" s="88">
        <v>6.4161720992500397</v>
      </c>
      <c r="H33" s="88">
        <v>605.86300918727795</v>
      </c>
      <c r="I33" s="88">
        <v>21.766792175557399</v>
      </c>
      <c r="J33" s="88">
        <v>22.8908538001083</v>
      </c>
      <c r="K33" s="89">
        <v>21.531696746357898</v>
      </c>
      <c r="L33" s="89">
        <v>9.4061480757411999</v>
      </c>
      <c r="M33" s="6"/>
      <c r="N33" s="6"/>
    </row>
    <row r="34" spans="1:14" x14ac:dyDescent="0.3">
      <c r="A34" s="88">
        <v>7.5285118407530905E-4</v>
      </c>
      <c r="B34" s="87">
        <f t="shared" si="0"/>
        <v>0.75285118407530904</v>
      </c>
      <c r="C34" s="88">
        <v>21.378544438744701</v>
      </c>
      <c r="D34" s="88">
        <v>20.9692587517943</v>
      </c>
      <c r="E34" s="88">
        <v>21.424020626183399</v>
      </c>
      <c r="F34" s="88">
        <v>20.9692587517943</v>
      </c>
      <c r="G34" s="88">
        <v>6.5826925183701004</v>
      </c>
      <c r="H34" s="88">
        <v>608.06052890163096</v>
      </c>
      <c r="I34" s="88">
        <v>21.871346661528499</v>
      </c>
      <c r="J34" s="88">
        <v>22.972177840375998</v>
      </c>
      <c r="K34" s="89">
        <v>21.684232227213101</v>
      </c>
      <c r="L34" s="89">
        <v>9.6267015714061994</v>
      </c>
      <c r="M34" s="6"/>
      <c r="N34" s="6"/>
    </row>
    <row r="35" spans="1:14" x14ac:dyDescent="0.3">
      <c r="A35" s="88">
        <v>7.8026823382180901E-4</v>
      </c>
      <c r="B35" s="87">
        <f t="shared" si="0"/>
        <v>0.78026823382180899</v>
      </c>
      <c r="C35" s="88">
        <v>21.4820625265661</v>
      </c>
      <c r="D35" s="88">
        <v>21.0625690435499</v>
      </c>
      <c r="E35" s="88">
        <v>21.5286729135677</v>
      </c>
      <c r="F35" s="88">
        <v>21.0625690435499</v>
      </c>
      <c r="G35" s="88">
        <v>6.7468678342306196</v>
      </c>
      <c r="H35" s="88">
        <v>610.21847323745499</v>
      </c>
      <c r="I35" s="88">
        <v>21.9741350716832</v>
      </c>
      <c r="J35" s="88">
        <v>23.051957403592599</v>
      </c>
      <c r="K35" s="89">
        <v>21.833546473531701</v>
      </c>
      <c r="L35" s="89">
        <v>9.8430993101749795</v>
      </c>
      <c r="M35" s="6"/>
      <c r="N35" s="6"/>
    </row>
    <row r="36" spans="1:14" x14ac:dyDescent="0.3">
      <c r="A36" s="88">
        <v>8.0788029687293896E-4</v>
      </c>
      <c r="B36" s="87">
        <f t="shared" si="0"/>
        <v>0.80788029687293894</v>
      </c>
      <c r="C36" s="88">
        <v>21.583851353932999</v>
      </c>
      <c r="D36" s="88">
        <v>21.154292723080701</v>
      </c>
      <c r="E36" s="88">
        <v>21.6315800906942</v>
      </c>
      <c r="F36" s="88">
        <v>21.154292723080701</v>
      </c>
      <c r="G36" s="88">
        <v>6.9087488917698101</v>
      </c>
      <c r="H36" s="88">
        <v>612.33770482761997</v>
      </c>
      <c r="I36" s="88">
        <v>22.075195852971799</v>
      </c>
      <c r="J36" s="88">
        <v>23.130228411228298</v>
      </c>
      <c r="K36" s="89">
        <v>21.979731769795599</v>
      </c>
      <c r="L36" s="89">
        <v>10.0554601047502</v>
      </c>
      <c r="M36" s="6"/>
      <c r="N36" s="6"/>
    </row>
    <row r="37" spans="1:14" x14ac:dyDescent="0.3">
      <c r="A37" s="88">
        <v>8.3568730482529098E-4</v>
      </c>
      <c r="B37" s="87">
        <f t="shared" si="0"/>
        <v>0.83568730482529097</v>
      </c>
      <c r="C37" s="88">
        <v>21.683948308907201</v>
      </c>
      <c r="D37" s="88">
        <v>21.244464106869</v>
      </c>
      <c r="E37" s="88">
        <v>21.732779886911299</v>
      </c>
      <c r="F37" s="88">
        <v>21.244464106869</v>
      </c>
      <c r="G37" s="88">
        <v>7.0683850922109697</v>
      </c>
      <c r="H37" s="88">
        <v>614.41906187819097</v>
      </c>
      <c r="I37" s="88">
        <v>22.1745663629506</v>
      </c>
      <c r="J37" s="88">
        <v>23.207025698756699</v>
      </c>
      <c r="K37" s="89">
        <v>22.122876941118399</v>
      </c>
      <c r="L37" s="89">
        <v>10.263898310604599</v>
      </c>
      <c r="M37" s="6"/>
      <c r="N37" s="6"/>
    </row>
    <row r="38" spans="1:14" x14ac:dyDescent="0.3">
      <c r="A38" s="88">
        <v>8.6368918879257896E-4</v>
      </c>
      <c r="B38" s="87">
        <f t="shared" si="0"/>
        <v>0.86368918879257894</v>
      </c>
      <c r="C38" s="88">
        <v>21.782389727636701</v>
      </c>
      <c r="D38" s="88">
        <v>21.333116546083399</v>
      </c>
      <c r="E38" s="88">
        <v>21.8323089700312</v>
      </c>
      <c r="F38" s="88">
        <v>21.333116546083399</v>
      </c>
      <c r="G38" s="88">
        <v>7.2258244439587003</v>
      </c>
      <c r="H38" s="88">
        <v>616.463359029603</v>
      </c>
      <c r="I38" s="88">
        <v>22.272282908188799</v>
      </c>
      <c r="J38" s="88">
        <v>23.282383056491899</v>
      </c>
      <c r="K38" s="89">
        <v>22.263067513978498</v>
      </c>
      <c r="L38" s="89">
        <v>10.4685240330765</v>
      </c>
      <c r="M38" s="6"/>
      <c r="N38" s="6"/>
    </row>
    <row r="39" spans="1:14" x14ac:dyDescent="0.3">
      <c r="A39" s="88">
        <v>8.9188587940576504E-4</v>
      </c>
      <c r="B39" s="87">
        <f t="shared" si="0"/>
        <v>0.89188587940576503</v>
      </c>
      <c r="C39" s="88">
        <v>21.8792109311809</v>
      </c>
      <c r="D39" s="88">
        <v>21.420282460372299</v>
      </c>
      <c r="E39" s="88">
        <v>21.930202983492801</v>
      </c>
      <c r="F39" s="88">
        <v>21.420282460372299</v>
      </c>
      <c r="G39" s="88">
        <v>7.3811136113574198</v>
      </c>
      <c r="H39" s="88">
        <v>618.47138818167105</v>
      </c>
      <c r="I39" s="88">
        <v>22.368380781061902</v>
      </c>
      <c r="J39" s="88">
        <v>23.356333268597101</v>
      </c>
      <c r="K39" s="89">
        <v>22.4003858680734</v>
      </c>
      <c r="L39" s="89">
        <v>10.6694433230246</v>
      </c>
      <c r="M39" s="6"/>
      <c r="N39" s="6"/>
    </row>
    <row r="40" spans="1:14" x14ac:dyDescent="0.3">
      <c r="A40" s="88">
        <v>9.20277306813169E-4</v>
      </c>
      <c r="B40" s="87">
        <f t="shared" si="0"/>
        <v>0.92027730681316899</v>
      </c>
      <c r="C40" s="88">
        <v>21.974446260801098</v>
      </c>
      <c r="D40" s="88">
        <v>21.505993370249598</v>
      </c>
      <c r="E40" s="88">
        <v>22.026496581973301</v>
      </c>
      <c r="F40" s="88">
        <v>21.505993370249598</v>
      </c>
      <c r="G40" s="88">
        <v>7.5342979614159704</v>
      </c>
      <c r="H40" s="88">
        <v>620.44391928418202</v>
      </c>
      <c r="I40" s="88">
        <v>22.4628942950104</v>
      </c>
      <c r="J40" s="88">
        <v>23.428908150359199</v>
      </c>
      <c r="K40" s="89">
        <v>22.534911379862301</v>
      </c>
      <c r="L40" s="89">
        <v>10.8667583617743</v>
      </c>
      <c r="M40" s="6"/>
      <c r="N40" s="6"/>
    </row>
    <row r="41" spans="1:14" x14ac:dyDescent="0.3">
      <c r="A41" s="88">
        <v>9.4886340068070496E-4</v>
      </c>
      <c r="B41" s="87">
        <f t="shared" si="0"/>
        <v>0.94886340068070496</v>
      </c>
      <c r="C41" s="88">
        <v>22.068129111787702</v>
      </c>
      <c r="D41" s="88">
        <v>21.590279928136699</v>
      </c>
      <c r="E41" s="88">
        <v>22.121223465526501</v>
      </c>
      <c r="F41" s="88">
        <v>21.590279928136699</v>
      </c>
      <c r="G41" s="88">
        <v>7.6854216085965001</v>
      </c>
      <c r="H41" s="88">
        <v>622.38170109473106</v>
      </c>
      <c r="I41" s="88">
        <v>22.555856818337698</v>
      </c>
      <c r="J41" s="88">
        <v>23.500138583818501</v>
      </c>
      <c r="K41" s="89">
        <v>22.666720558321899</v>
      </c>
      <c r="L41" s="89">
        <v>11.0605676360315</v>
      </c>
      <c r="M41" s="6"/>
      <c r="N41" s="6"/>
    </row>
    <row r="42" spans="1:14" x14ac:dyDescent="0.3">
      <c r="A42" s="88">
        <v>9.7764409019206102E-4</v>
      </c>
      <c r="B42" s="87">
        <f t="shared" si="0"/>
        <v>0.977644090192061</v>
      </c>
      <c r="C42" s="88">
        <v>22.160291965896501</v>
      </c>
      <c r="D42" s="88">
        <v>21.673171948128701</v>
      </c>
      <c r="E42" s="88">
        <v>22.2144164123149</v>
      </c>
      <c r="F42" s="88">
        <v>21.673171948128701</v>
      </c>
      <c r="G42" s="88">
        <v>7.83452745776078</v>
      </c>
      <c r="H42" s="88">
        <v>624.28546190539498</v>
      </c>
      <c r="I42" s="88">
        <v>22.6473008066177</v>
      </c>
      <c r="J42" s="88">
        <v>23.570054551837899</v>
      </c>
      <c r="K42" s="89">
        <v>22.7958871734048</v>
      </c>
      <c r="L42" s="89">
        <v>11.250966103393599</v>
      </c>
      <c r="M42" s="6"/>
      <c r="N42" s="6"/>
    </row>
    <row r="43" spans="1:14" x14ac:dyDescent="0.3">
      <c r="A43" s="88">
        <v>1.00661930404882E-3</v>
      </c>
      <c r="B43" s="87">
        <f t="shared" si="0"/>
        <v>1.0066193040488201</v>
      </c>
      <c r="C43" s="88">
        <v>22.2509664224593</v>
      </c>
      <c r="D43" s="88">
        <v>21.754698434544</v>
      </c>
      <c r="E43" s="88">
        <v>22.306107310005199</v>
      </c>
      <c r="F43" s="88">
        <v>21.754698434544</v>
      </c>
      <c r="G43" s="88">
        <v>7.9816572453616299</v>
      </c>
      <c r="H43" s="88">
        <v>626.15591023969102</v>
      </c>
      <c r="I43" s="88">
        <v>22.737257833777999</v>
      </c>
      <c r="J43" s="88">
        <v>23.638685170690199</v>
      </c>
      <c r="K43" s="89">
        <v>22.922482377654401</v>
      </c>
      <c r="L43" s="89">
        <v>11.4380453490426</v>
      </c>
      <c r="M43" s="6"/>
      <c r="N43" s="6"/>
    </row>
    <row r="44" spans="1:14" x14ac:dyDescent="0.3">
      <c r="A44" s="88">
        <v>1.03578897047072E-3</v>
      </c>
      <c r="B44" s="87">
        <f t="shared" si="0"/>
        <v>1.0357889704707199</v>
      </c>
      <c r="C44" s="88">
        <v>22.340183228232</v>
      </c>
      <c r="D44" s="88">
        <v>21.834887609315299</v>
      </c>
      <c r="E44" s="88">
        <v>22.396327185889199</v>
      </c>
      <c r="F44" s="88">
        <v>21.834887609315299</v>
      </c>
      <c r="G44" s="88">
        <v>8.1268515789626292</v>
      </c>
      <c r="H44" s="88">
        <v>627.99373552127099</v>
      </c>
      <c r="I44" s="88">
        <v>22.825758621922098</v>
      </c>
      <c r="J44" s="88">
        <v>23.706058721239099</v>
      </c>
      <c r="K44" s="89">
        <v>23.046574821396501</v>
      </c>
      <c r="L44" s="89">
        <v>11.6218937341632</v>
      </c>
      <c r="M44" s="6"/>
      <c r="N44" s="6"/>
    </row>
    <row r="45" spans="1:14" x14ac:dyDescent="0.3">
      <c r="A45" s="88">
        <v>1.0651530171957399E-3</v>
      </c>
      <c r="B45" s="87">
        <f t="shared" si="0"/>
        <v>1.06515301719574</v>
      </c>
      <c r="C45" s="88">
        <v>22.427972306039401</v>
      </c>
      <c r="D45" s="88">
        <v>21.913766938275799</v>
      </c>
      <c r="E45" s="88">
        <v>22.485106235790699</v>
      </c>
      <c r="F45" s="88">
        <v>21.913766938275799</v>
      </c>
      <c r="G45" s="88">
        <v>8.2701499751646494</v>
      </c>
      <c r="H45" s="88">
        <v>629.79960871563901</v>
      </c>
      <c r="I45" s="88">
        <v>22.912833069948299</v>
      </c>
      <c r="J45" s="88">
        <v>23.7722026787836</v>
      </c>
      <c r="K45" s="89">
        <v>23.168230761901</v>
      </c>
      <c r="L45" s="89">
        <v>11.8025965365915</v>
      </c>
      <c r="M45" s="6"/>
      <c r="N45" s="6"/>
    </row>
    <row r="46" spans="1:14" x14ac:dyDescent="0.3">
      <c r="A46" s="88">
        <v>1.0947113714803E-3</v>
      </c>
      <c r="B46" s="87">
        <f t="shared" si="0"/>
        <v>1.0947113714803001</v>
      </c>
      <c r="C46" s="88">
        <v>22.5143627822731</v>
      </c>
      <c r="D46" s="88">
        <v>21.991363156393799</v>
      </c>
      <c r="E46" s="88">
        <v>22.572473851815001</v>
      </c>
      <c r="F46" s="88">
        <v>21.991363156393799</v>
      </c>
      <c r="G46" s="88">
        <v>8.4115908960136903</v>
      </c>
      <c r="H46" s="88">
        <v>631.57418294618901</v>
      </c>
      <c r="I46" s="88">
        <v>22.9985102810241</v>
      </c>
      <c r="J46" s="88">
        <v>23.837143741631301</v>
      </c>
      <c r="K46" s="89">
        <v>23.2875141668788</v>
      </c>
      <c r="L46" s="89">
        <v>11.980236084164201</v>
      </c>
      <c r="M46" s="6"/>
      <c r="N46" s="6"/>
    </row>
    <row r="47" spans="1:14" x14ac:dyDescent="0.3">
      <c r="A47" s="88">
        <v>1.1244639600995099E-3</v>
      </c>
      <c r="B47" s="87">
        <f t="shared" si="0"/>
        <v>1.1244639600995099</v>
      </c>
      <c r="C47" s="88">
        <v>22.5993830132951</v>
      </c>
      <c r="D47" s="88">
        <v>22.0677022920027</v>
      </c>
      <c r="E47" s="88">
        <v>22.658458648994099</v>
      </c>
      <c r="F47" s="88">
        <v>22.0677022920027</v>
      </c>
      <c r="G47" s="88">
        <v>8.5512117839605502</v>
      </c>
      <c r="H47" s="88">
        <v>633.31809408572701</v>
      </c>
      <c r="I47" s="88">
        <v>23.082818588966099</v>
      </c>
      <c r="J47" s="88">
        <v>23.900907858465899</v>
      </c>
      <c r="K47" s="89">
        <v>23.404486812653101</v>
      </c>
      <c r="L47" s="89">
        <v>12.1548918812069</v>
      </c>
      <c r="M47" s="6"/>
      <c r="N47" s="6"/>
    </row>
    <row r="48" spans="1:14" x14ac:dyDescent="0.3">
      <c r="A48" s="88">
        <v>1.1544107093473101E-3</v>
      </c>
      <c r="B48" s="87">
        <f t="shared" si="0"/>
        <v>1.1544107093473102</v>
      </c>
      <c r="C48" s="88">
        <v>22.683060610799</v>
      </c>
      <c r="D48" s="88">
        <v>22.1428096900739</v>
      </c>
      <c r="E48" s="88">
        <v>22.743088490879401</v>
      </c>
      <c r="F48" s="88">
        <v>22.1428096900739</v>
      </c>
      <c r="G48" s="88">
        <v>8.6890490954390298</v>
      </c>
      <c r="H48" s="88">
        <v>635.03196132462699</v>
      </c>
      <c r="I48" s="88">
        <v>23.165785583578899</v>
      </c>
      <c r="J48" s="88">
        <v>23.963520254564301</v>
      </c>
      <c r="K48" s="89">
        <v>23.519208377323402</v>
      </c>
      <c r="L48" s="89">
        <v>12.3266407285703</v>
      </c>
      <c r="M48" s="6"/>
      <c r="N48" s="6"/>
    </row>
    <row r="49" spans="1:14" x14ac:dyDescent="0.3">
      <c r="A49" s="88">
        <v>1.1845515450366001E-3</v>
      </c>
      <c r="B49" s="87">
        <f t="shared" si="0"/>
        <v>1.1845515450366002</v>
      </c>
      <c r="C49" s="88">
        <v>22.7654224661743</v>
      </c>
      <c r="D49" s="88">
        <v>22.216710034576099</v>
      </c>
      <c r="E49" s="88">
        <v>22.8263905141294</v>
      </c>
      <c r="F49" s="88">
        <v>22.216710034576099</v>
      </c>
      <c r="G49" s="88">
        <v>8.8251383331258193</v>
      </c>
      <c r="H49" s="88">
        <v>636.71638771666903</v>
      </c>
      <c r="I49" s="88">
        <v>23.247438134998401</v>
      </c>
      <c r="J49" s="88">
        <v>24.025005456922901</v>
      </c>
      <c r="K49" s="89">
        <v>23.631736529216202</v>
      </c>
      <c r="L49" s="89">
        <v>12.495556837594</v>
      </c>
      <c r="M49" s="6"/>
      <c r="N49" s="6"/>
    </row>
    <row r="50" spans="1:14" x14ac:dyDescent="0.3">
      <c r="A50" s="88">
        <v>1.2148863924994801E-3</v>
      </c>
      <c r="B50" s="87">
        <f t="shared" si="0"/>
        <v>1.2148863924994802</v>
      </c>
      <c r="C50" s="88">
        <v>22.846494773921599</v>
      </c>
      <c r="D50" s="88">
        <v>22.289427369962201</v>
      </c>
      <c r="E50" s="88">
        <v>22.908391152139099</v>
      </c>
      <c r="F50" s="88">
        <v>22.289427369962201</v>
      </c>
      <c r="G50" s="88">
        <v>8.9595140769423693</v>
      </c>
      <c r="H50" s="88">
        <v>638.37196070360801</v>
      </c>
      <c r="I50" s="88">
        <v>23.327802417086101</v>
      </c>
      <c r="J50" s="88">
        <v>24.0853873183428</v>
      </c>
      <c r="K50" s="89">
        <v>23.742127010899001</v>
      </c>
      <c r="L50" s="89">
        <v>12.661711938353401</v>
      </c>
      <c r="M50" s="6"/>
      <c r="N50" s="6"/>
    </row>
    <row r="51" spans="1:14" x14ac:dyDescent="0.3">
      <c r="A51" s="88">
        <v>1.2454151765874501E-3</v>
      </c>
      <c r="B51" s="87">
        <f t="shared" si="0"/>
        <v>1.2454151765874502</v>
      </c>
      <c r="C51" s="88">
        <v>22.926303054159799</v>
      </c>
      <c r="D51" s="88">
        <v>22.360985121824299</v>
      </c>
      <c r="E51" s="88">
        <v>22.989116157752498</v>
      </c>
      <c r="F51" s="88">
        <v>22.360985121824299</v>
      </c>
      <c r="G51" s="88">
        <v>9.0922100138553894</v>
      </c>
      <c r="H51" s="88">
        <v>639.99925261939904</v>
      </c>
      <c r="I51" s="88">
        <v>23.4069039299164</v>
      </c>
      <c r="J51" s="88">
        <v>24.1446890405254</v>
      </c>
      <c r="K51" s="89">
        <v>23.850433719015601</v>
      </c>
      <c r="L51" s="89">
        <v>12.825175382523099</v>
      </c>
      <c r="M51" s="6"/>
      <c r="N51" s="6"/>
    </row>
    <row r="52" spans="1:14" x14ac:dyDescent="0.3">
      <c r="A52" s="88">
        <v>1.2761378216715601E-3</v>
      </c>
      <c r="B52" s="87">
        <f t="shared" si="0"/>
        <v>1.2761378216715602</v>
      </c>
      <c r="C52" s="88">
        <v>23.004872174267199</v>
      </c>
      <c r="D52" s="88">
        <v>22.4314061167522</v>
      </c>
      <c r="E52" s="88">
        <v>23.068590625102001</v>
      </c>
      <c r="F52" s="88">
        <v>22.4314061167522</v>
      </c>
      <c r="G52" s="88">
        <v>9.2232589665298299</v>
      </c>
      <c r="H52" s="88">
        <v>641.59882117501297</v>
      </c>
      <c r="I52" s="88">
        <v>23.4847675213984</v>
      </c>
      <c r="J52" s="88">
        <v>24.202933196225899</v>
      </c>
      <c r="K52" s="89">
        <v>23.956708780182101</v>
      </c>
      <c r="L52" s="89">
        <v>12.9860142411644</v>
      </c>
      <c r="M52" s="6"/>
      <c r="N52" s="6"/>
    </row>
    <row r="53" spans="1:14" x14ac:dyDescent="0.3">
      <c r="A53" s="88">
        <v>1.3070542516426099E-3</v>
      </c>
      <c r="B53" s="87">
        <f t="shared" si="0"/>
        <v>1.30705425164261</v>
      </c>
      <c r="C53" s="88">
        <v>23.082226369693799</v>
      </c>
      <c r="D53" s="88">
        <v>22.500712601433701</v>
      </c>
      <c r="E53" s="88">
        <v>23.146839010611401</v>
      </c>
      <c r="F53" s="88">
        <v>22.500712601433701</v>
      </c>
      <c r="G53" s="88">
        <v>9.3526929208859499</v>
      </c>
      <c r="H53" s="88">
        <v>643.17120992471098</v>
      </c>
      <c r="I53" s="88">
        <v>23.561417408070799</v>
      </c>
      <c r="J53" s="88">
        <v>24.260141750507199</v>
      </c>
      <c r="K53" s="89">
        <v>24.061002623169301</v>
      </c>
      <c r="L53" s="89">
        <v>13.1442933977278</v>
      </c>
      <c r="M53" s="6"/>
      <c r="N53" s="6"/>
    </row>
    <row r="54" spans="1:14" x14ac:dyDescent="0.3">
      <c r="A54" s="88">
        <v>1.33816438991131E-3</v>
      </c>
      <c r="B54" s="87">
        <f t="shared" si="0"/>
        <v>1.33816438991131</v>
      </c>
      <c r="C54" s="88">
        <v>23.158389263983899</v>
      </c>
      <c r="D54" s="88">
        <v>22.568926261027801</v>
      </c>
      <c r="E54" s="88">
        <v>23.223885153201</v>
      </c>
      <c r="F54" s="88">
        <v>22.568926261027801</v>
      </c>
      <c r="G54" s="88">
        <v>9.4805430526086294</v>
      </c>
      <c r="H54" s="88">
        <v>644.71694871458999</v>
      </c>
      <c r="I54" s="88">
        <v>23.636877195106099</v>
      </c>
      <c r="J54" s="88">
        <v>24.316336081138999</v>
      </c>
      <c r="K54" s="89">
        <v>24.1633640475813</v>
      </c>
      <c r="L54" s="89">
        <v>13.300075636541999</v>
      </c>
      <c r="M54" s="6"/>
      <c r="N54" s="6"/>
    </row>
    <row r="55" spans="1:14" x14ac:dyDescent="0.3">
      <c r="A55" s="88">
        <v>1.36946815940854E-3</v>
      </c>
      <c r="B55" s="87">
        <f t="shared" si="0"/>
        <v>1.3694681594085401</v>
      </c>
      <c r="C55" s="88">
        <v>23.233383888040699</v>
      </c>
      <c r="D55" s="88">
        <v>22.6360682368441</v>
      </c>
      <c r="E55" s="88">
        <v>23.299752293729</v>
      </c>
      <c r="F55" s="88">
        <v>22.6360682368441</v>
      </c>
      <c r="G55" s="88">
        <v>9.6068397526555493</v>
      </c>
      <c r="H55" s="88">
        <v>646.23655411417997</v>
      </c>
      <c r="I55" s="88">
        <v>23.711169895558299</v>
      </c>
      <c r="J55" s="88">
        <v>24.3715369981803</v>
      </c>
      <c r="K55" s="89">
        <v>24.263840289227399</v>
      </c>
      <c r="L55" s="89">
        <v>13.4534217270417</v>
      </c>
      <c r="M55" s="6"/>
      <c r="N55" s="6"/>
    </row>
    <row r="56" spans="1:14" x14ac:dyDescent="0.3">
      <c r="A56" s="88">
        <v>1.40096548258546E-3</v>
      </c>
      <c r="B56" s="87">
        <f t="shared" si="0"/>
        <v>1.4009654825854601</v>
      </c>
      <c r="C56" s="88">
        <v>23.3072326986691</v>
      </c>
      <c r="D56" s="88">
        <v>22.7021591433585</v>
      </c>
      <c r="E56" s="88">
        <v>23.374463093703401</v>
      </c>
      <c r="F56" s="88">
        <v>22.7021591433585</v>
      </c>
      <c r="G56" s="88">
        <v>9.7316126518075805</v>
      </c>
      <c r="H56" s="88">
        <v>647.73052983184903</v>
      </c>
      <c r="I56" s="88">
        <v>23.7843179488899</v>
      </c>
      <c r="J56" s="88">
        <v>24.425764762783601</v>
      </c>
      <c r="K56" s="89">
        <v>24.362477082372301</v>
      </c>
      <c r="L56" s="89">
        <v>13.604390503972599</v>
      </c>
      <c r="M56" s="6"/>
      <c r="N56" s="6"/>
    </row>
    <row r="57" spans="1:14" x14ac:dyDescent="0.3">
      <c r="A57" s="88">
        <v>1.43265628141375E-3</v>
      </c>
      <c r="B57" s="87">
        <f t="shared" si="0"/>
        <v>1.43265628141375</v>
      </c>
      <c r="C57" s="88">
        <v>23.379957596426198</v>
      </c>
      <c r="D57" s="88">
        <v>22.767219084594601</v>
      </c>
      <c r="E57" s="88">
        <v>23.448039653296199</v>
      </c>
      <c r="F57" s="88">
        <v>22.767219084594601</v>
      </c>
      <c r="G57" s="88">
        <v>9.8548906443034596</v>
      </c>
      <c r="H57" s="88">
        <v>649.19936711470598</v>
      </c>
      <c r="I57" s="88">
        <v>23.856343238806001</v>
      </c>
      <c r="J57" s="88">
        <v>24.479039105256899</v>
      </c>
      <c r="K57" s="89">
        <v>24.459318719034702</v>
      </c>
      <c r="L57" s="89">
        <v>13.7530389437956</v>
      </c>
      <c r="M57" s="6"/>
      <c r="N57" s="6"/>
    </row>
    <row r="58" spans="1:14" x14ac:dyDescent="0.3">
      <c r="A58" s="88">
        <v>1.46454047738582E-3</v>
      </c>
      <c r="B58" s="87">
        <f t="shared" si="0"/>
        <v>1.4645404773858199</v>
      </c>
      <c r="C58" s="88">
        <v>23.451579942809801</v>
      </c>
      <c r="D58" s="88">
        <v>22.831267669896899</v>
      </c>
      <c r="E58" s="88">
        <v>23.520503528688899</v>
      </c>
      <c r="F58" s="88">
        <v>22.831267669896899</v>
      </c>
      <c r="G58" s="88">
        <v>9.9767019105983898</v>
      </c>
      <c r="H58" s="88">
        <v>650.64354513367596</v>
      </c>
      <c r="I58" s="88">
        <v>23.927267110427898</v>
      </c>
      <c r="J58" s="88">
        <v>24.531379242417401</v>
      </c>
      <c r="K58" s="89">
        <v>24.5544081054997</v>
      </c>
      <c r="L58" s="89">
        <v>13.8994222374986</v>
      </c>
      <c r="M58" s="6"/>
      <c r="N58" s="6"/>
    </row>
    <row r="59" spans="1:14" x14ac:dyDescent="0.3">
      <c r="A59" s="88">
        <v>1.49661799151494E-3</v>
      </c>
      <c r="B59" s="87">
        <f t="shared" si="0"/>
        <v>1.49661799151494</v>
      </c>
      <c r="C59" s="88">
        <v>23.522120576813901</v>
      </c>
      <c r="D59" s="88">
        <v>22.894324029123698</v>
      </c>
      <c r="E59" s="88">
        <v>23.591875748779302</v>
      </c>
      <c r="F59" s="88">
        <v>22.894324029123698</v>
      </c>
      <c r="G59" s="88">
        <v>10.0970739392837</v>
      </c>
      <c r="H59" s="88">
        <v>652.06353135439394</v>
      </c>
      <c r="I59" s="88">
        <v>23.997110386834699</v>
      </c>
      <c r="J59" s="88">
        <v>24.582803894268899</v>
      </c>
      <c r="K59" s="89">
        <v>24.6477868161939</v>
      </c>
      <c r="L59" s="89">
        <v>14.043593860011899</v>
      </c>
      <c r="M59" s="6"/>
      <c r="N59" s="6"/>
    </row>
    <row r="60" spans="1:14" x14ac:dyDescent="0.3">
      <c r="A60" s="88">
        <v>1.5288887443355001E-3</v>
      </c>
      <c r="B60" s="87">
        <f t="shared" si="0"/>
        <v>1.5288887443355001</v>
      </c>
      <c r="C60" s="88">
        <v>23.5915998308779</v>
      </c>
      <c r="D60" s="88">
        <v>22.9564068272832</v>
      </c>
      <c r="E60" s="88">
        <v>23.662176831277201</v>
      </c>
      <c r="F60" s="88">
        <v>22.9564068272832</v>
      </c>
      <c r="G60" s="88">
        <v>10.216033548204299</v>
      </c>
      <c r="H60" s="88">
        <v>653.45978189450705</v>
      </c>
      <c r="I60" s="88">
        <v>24.065893384997398</v>
      </c>
      <c r="J60" s="88">
        <v>24.6333313000329</v>
      </c>
      <c r="K60" s="89">
        <v>24.739495145066499</v>
      </c>
      <c r="L60" s="89">
        <v>14.185605636409999</v>
      </c>
      <c r="M60" s="6"/>
      <c r="N60" s="6"/>
    </row>
    <row r="61" spans="1:14" x14ac:dyDescent="0.3">
      <c r="A61" s="88">
        <v>1.5613526559031599E-3</v>
      </c>
      <c r="B61" s="87">
        <f t="shared" si="0"/>
        <v>1.5613526559031599</v>
      </c>
      <c r="C61" s="88">
        <v>23.6600375462552</v>
      </c>
      <c r="D61" s="88">
        <v>23.017534278636699</v>
      </c>
      <c r="E61" s="88">
        <v>23.731426798212599</v>
      </c>
      <c r="F61" s="88">
        <v>23.017534278636699</v>
      </c>
      <c r="G61" s="88">
        <v>10.3336069048067</v>
      </c>
      <c r="H61" s="88">
        <v>654.83274186797496</v>
      </c>
      <c r="I61" s="88">
        <v>24.133635931134702</v>
      </c>
      <c r="J61" s="88">
        <v>24.6829792335643</v>
      </c>
      <c r="K61" s="89">
        <v>24.829572154610599</v>
      </c>
      <c r="L61" s="89">
        <v>14.325507805072499</v>
      </c>
      <c r="M61" s="6"/>
      <c r="N61" s="6"/>
    </row>
    <row r="62" spans="1:14" x14ac:dyDescent="0.3">
      <c r="A62" s="88">
        <v>1.5940096457950699E-3</v>
      </c>
      <c r="B62" s="87">
        <f t="shared" si="0"/>
        <v>1.5940096457950699</v>
      </c>
      <c r="C62" s="88">
        <v>23.7274530878253</v>
      </c>
      <c r="D62" s="88">
        <v>23.077724160291801</v>
      </c>
      <c r="E62" s="88">
        <v>23.799645190884402</v>
      </c>
      <c r="F62" s="88">
        <v>23.077724160291801</v>
      </c>
      <c r="G62" s="88">
        <v>10.449819545751801</v>
      </c>
      <c r="H62" s="88">
        <v>656.18284571692004</v>
      </c>
      <c r="I62" s="88">
        <v>24.200357375511899</v>
      </c>
      <c r="J62" s="88">
        <v>24.731765018176901</v>
      </c>
      <c r="K62" s="89">
        <v>24.918055722649601</v>
      </c>
      <c r="L62" s="89">
        <v>14.4633490779658</v>
      </c>
      <c r="M62" s="6"/>
      <c r="N62" s="6"/>
    </row>
    <row r="63" spans="1:14" x14ac:dyDescent="0.3">
      <c r="A63" s="88">
        <v>1.62685963311007E-3</v>
      </c>
      <c r="B63" s="87">
        <f t="shared" si="0"/>
        <v>1.62685963311007</v>
      </c>
      <c r="C63" s="88">
        <v>23.7938653583745</v>
      </c>
      <c r="D63" s="88">
        <v>23.1369938253066</v>
      </c>
      <c r="E63" s="88">
        <v>23.866851084270799</v>
      </c>
      <c r="F63" s="88">
        <v>23.1369938253066</v>
      </c>
      <c r="G63" s="88">
        <v>10.5646963958215</v>
      </c>
      <c r="H63" s="88">
        <v>657.51051753152899</v>
      </c>
      <c r="I63" s="88">
        <v>24.266076606708602</v>
      </c>
      <c r="J63" s="88">
        <v>24.779705540905798</v>
      </c>
      <c r="K63" s="89">
        <v>25.004982587006499</v>
      </c>
      <c r="L63" s="89">
        <v>14.599176698196899</v>
      </c>
      <c r="M63" s="6"/>
      <c r="N63" s="6"/>
    </row>
    <row r="64" spans="1:14" x14ac:dyDescent="0.3">
      <c r="A64" s="88">
        <v>1.6599025364689201E-3</v>
      </c>
      <c r="B64" s="87">
        <f t="shared" si="0"/>
        <v>1.6599025364689202</v>
      </c>
      <c r="C64" s="88">
        <v>23.859292812364401</v>
      </c>
      <c r="D64" s="88">
        <v>23.195360215325898</v>
      </c>
      <c r="E64" s="88">
        <v>23.933063100924102</v>
      </c>
      <c r="F64" s="88">
        <v>23.195360215325898</v>
      </c>
      <c r="G64" s="88">
        <v>10.6782617861502</v>
      </c>
      <c r="H64" s="88">
        <v>658.81617135853105</v>
      </c>
      <c r="I64" s="88">
        <v>24.330812065376001</v>
      </c>
      <c r="J64" s="88">
        <v>24.826817266232599</v>
      </c>
      <c r="K64" s="89">
        <v>25.090388388167799</v>
      </c>
      <c r="L64" s="89">
        <v>14.7330364949834</v>
      </c>
      <c r="M64" s="6"/>
      <c r="N64" s="6"/>
    </row>
    <row r="65" spans="1:14" x14ac:dyDescent="0.3">
      <c r="A65" s="88">
        <v>1.69313827401441E-3</v>
      </c>
      <c r="B65" s="87">
        <f t="shared" si="0"/>
        <v>1.6931382740144099</v>
      </c>
      <c r="C65" s="88">
        <v>23.9237534692125</v>
      </c>
      <c r="D65" s="88">
        <v>23.252839872767399</v>
      </c>
      <c r="E65" s="88">
        <v>23.998299424372899</v>
      </c>
      <c r="F65" s="88">
        <v>23.252839872767399</v>
      </c>
      <c r="G65" s="88">
        <v>10.790539471807399</v>
      </c>
      <c r="H65" s="88">
        <v>660.10021149870897</v>
      </c>
      <c r="I65" s="88">
        <v>24.394581757504898</v>
      </c>
      <c r="J65" s="88">
        <v>24.873116249294199</v>
      </c>
      <c r="K65" s="89">
        <v>25.1743077100455</v>
      </c>
      <c r="L65" s="89">
        <v>14.864972936172901</v>
      </c>
      <c r="M65" s="6"/>
      <c r="N65" s="6"/>
    </row>
    <row r="66" spans="1:14" x14ac:dyDescent="0.3">
      <c r="A66" s="88">
        <v>1.72656676341165E-3</v>
      </c>
      <c r="B66" s="87">
        <f t="shared" si="0"/>
        <v>1.7265667634116499</v>
      </c>
      <c r="C66" s="88">
        <v>23.987264926102601</v>
      </c>
      <c r="D66" s="88">
        <v>23.3094489525783</v>
      </c>
      <c r="E66" s="88">
        <v>24.0625778120496</v>
      </c>
      <c r="F66" s="88">
        <v>23.3094489525783</v>
      </c>
      <c r="G66" s="88">
        <v>10.9015526487602</v>
      </c>
      <c r="H66" s="88">
        <v>661.36303279389699</v>
      </c>
      <c r="I66" s="88">
        <v>24.457403267225299</v>
      </c>
      <c r="J66" s="88">
        <v>24.9186181486008</v>
      </c>
      <c r="K66" s="89">
        <v>25.256774118935599</v>
      </c>
      <c r="L66" s="89">
        <v>14.995029178439401</v>
      </c>
      <c r="M66" s="6"/>
      <c r="N66" s="6"/>
    </row>
    <row r="67" spans="1:14" x14ac:dyDescent="0.3">
      <c r="A67" s="88">
        <v>1.7601879218482701E-3</v>
      </c>
      <c r="B67" s="87">
        <f t="shared" ref="B67:B130" si="1">A67*1000</f>
        <v>1.7601879218482701</v>
      </c>
      <c r="C67" s="88">
        <v>24.0498443703462</v>
      </c>
      <c r="D67" s="88">
        <v>23.365203233578601</v>
      </c>
      <c r="E67" s="88">
        <v>24.1259156077646</v>
      </c>
      <c r="F67" s="88">
        <v>23.365203233578601</v>
      </c>
      <c r="G67" s="88">
        <v>11.011323970239699</v>
      </c>
      <c r="H67" s="88">
        <v>662.60502090390298</v>
      </c>
      <c r="I67" s="88">
        <v>24.5192937691568</v>
      </c>
      <c r="J67" s="88">
        <v>24.9633382382817</v>
      </c>
      <c r="K67" s="89">
        <v>25.337820200766</v>
      </c>
      <c r="L67" s="89">
        <v>15.1232471152743</v>
      </c>
      <c r="M67" s="6"/>
      <c r="N67" s="6"/>
    </row>
    <row r="68" spans="1:14" x14ac:dyDescent="0.3">
      <c r="A68" s="88">
        <v>1.7940016660345499E-3</v>
      </c>
      <c r="B68" s="87">
        <f t="shared" si="1"/>
        <v>1.7940016660345499</v>
      </c>
      <c r="C68" s="88">
        <v>24.111508591311502</v>
      </c>
      <c r="D68" s="88">
        <v>23.420118129408198</v>
      </c>
      <c r="E68" s="88">
        <v>24.188329753744998</v>
      </c>
      <c r="F68" s="88">
        <v>23.420118129408198</v>
      </c>
      <c r="G68" s="88">
        <v>11.119875562535199</v>
      </c>
      <c r="H68" s="88">
        <v>663.826552573762</v>
      </c>
      <c r="I68" s="88">
        <v>24.5802700403272</v>
      </c>
      <c r="J68" s="88">
        <v>25.007291419881302</v>
      </c>
      <c r="K68" s="89">
        <v>25.417477596719898</v>
      </c>
      <c r="L68" s="89">
        <v>15.2496674228858</v>
      </c>
      <c r="M68" s="6"/>
      <c r="N68" s="6"/>
    </row>
    <row r="69" spans="1:14" x14ac:dyDescent="0.3">
      <c r="A69" s="88">
        <v>1.8280079122037301E-3</v>
      </c>
      <c r="B69" s="87">
        <f t="shared" si="1"/>
        <v>1.82800791220373</v>
      </c>
      <c r="C69" s="88">
        <v>24.172273991938798</v>
      </c>
      <c r="D69" s="88">
        <v>23.4742086990945</v>
      </c>
      <c r="E69" s="88">
        <v>24.249836802254698</v>
      </c>
      <c r="F69" s="88">
        <v>23.4742086990945</v>
      </c>
      <c r="G69" s="88">
        <v>11.2272290402416</v>
      </c>
      <c r="H69" s="88">
        <v>665.02799589170797</v>
      </c>
      <c r="I69" s="88">
        <v>24.640348471677701</v>
      </c>
      <c r="J69" s="88">
        <v>25.050492233722199</v>
      </c>
      <c r="K69" s="89">
        <v>25.495777037317399</v>
      </c>
      <c r="L69" s="89">
        <v>15.374329604110899</v>
      </c>
      <c r="M69" s="6"/>
      <c r="N69" s="6"/>
    </row>
    <row r="70" spans="1:14" x14ac:dyDescent="0.3">
      <c r="A70" s="88">
        <v>1.8622065761121299E-3</v>
      </c>
      <c r="B70" s="87">
        <f t="shared" si="1"/>
        <v>1.86220657611213</v>
      </c>
      <c r="C70" s="88">
        <v>24.2321565998583</v>
      </c>
      <c r="D70" s="88">
        <v>23.527489657254399</v>
      </c>
      <c r="E70" s="88">
        <v>24.310452926814101</v>
      </c>
      <c r="F70" s="88">
        <v>23.527489657254399</v>
      </c>
      <c r="G70" s="88">
        <v>11.333405520979101</v>
      </c>
      <c r="H70" s="88">
        <v>666.20971053824496</v>
      </c>
      <c r="I70" s="88">
        <v>24.699545079170701</v>
      </c>
      <c r="J70" s="88">
        <v>25.0929548698562</v>
      </c>
      <c r="K70" s="89">
        <v>25.5727483750331</v>
      </c>
      <c r="L70" s="89">
        <v>15.497272030441</v>
      </c>
      <c r="M70" s="6"/>
      <c r="N70" s="6"/>
    </row>
    <row r="71" spans="1:14" x14ac:dyDescent="0.3">
      <c r="A71" s="88">
        <v>1.8965975730394001E-3</v>
      </c>
      <c r="B71" s="87">
        <f t="shared" si="1"/>
        <v>1.8965975730394</v>
      </c>
      <c r="C71" s="88">
        <v>24.291172078126198</v>
      </c>
      <c r="D71" s="88">
        <v>23.5799753839473</v>
      </c>
      <c r="E71" s="88">
        <v>24.370193933034798</v>
      </c>
      <c r="F71" s="88">
        <v>23.5799753839473</v>
      </c>
      <c r="G71" s="88">
        <v>11.438425639608599</v>
      </c>
      <c r="H71" s="88">
        <v>667.37204802666702</v>
      </c>
      <c r="I71" s="88">
        <v>24.757875514516801</v>
      </c>
      <c r="J71" s="88">
        <v>25.1346931786189</v>
      </c>
      <c r="K71" s="89">
        <v>25.6484206155205</v>
      </c>
      <c r="L71" s="89">
        <v>15.6185319822533</v>
      </c>
      <c r="M71" s="6"/>
      <c r="N71" s="6"/>
    </row>
    <row r="72" spans="1:14" x14ac:dyDescent="0.3">
      <c r="A72" s="88">
        <v>1.9311808177887399E-3</v>
      </c>
      <c r="B72" s="87">
        <f t="shared" si="1"/>
        <v>1.93118081778874</v>
      </c>
      <c r="C72" s="88">
        <v>24.349335735594501</v>
      </c>
      <c r="D72" s="88">
        <v>23.631679934190799</v>
      </c>
      <c r="E72" s="88">
        <v>24.4290752690837</v>
      </c>
      <c r="F72" s="88">
        <v>23.631679934190799</v>
      </c>
      <c r="G72" s="88">
        <v>11.5423095619619</v>
      </c>
      <c r="H72" s="88">
        <v>668.51535193538098</v>
      </c>
      <c r="I72" s="88">
        <v>24.8153550755354</v>
      </c>
      <c r="J72" s="88">
        <v>25.1757206808051</v>
      </c>
      <c r="K72" s="89">
        <v>25.7228219475146</v>
      </c>
      <c r="L72" s="89">
        <v>15.7381456873389</v>
      </c>
      <c r="M72" s="6"/>
      <c r="N72" s="6"/>
    </row>
    <row r="73" spans="1:14" x14ac:dyDescent="0.3">
      <c r="A73" s="88">
        <v>1.9659562246870702E-3</v>
      </c>
      <c r="B73" s="87">
        <f t="shared" si="1"/>
        <v>1.9659562246870701</v>
      </c>
      <c r="C73" s="88">
        <v>24.406662536929499</v>
      </c>
      <c r="D73" s="88">
        <v>23.682617047154299</v>
      </c>
      <c r="E73" s="88">
        <v>24.487112035793299</v>
      </c>
      <c r="F73" s="88">
        <v>23.682617047154299</v>
      </c>
      <c r="G73" s="88">
        <v>11.6450769981058</v>
      </c>
      <c r="H73" s="88">
        <v>669.63995813232998</v>
      </c>
      <c r="I73" s="88">
        <v>24.8719987161641</v>
      </c>
      <c r="J73" s="88">
        <v>25.216050577480601</v>
      </c>
      <c r="K73" s="89">
        <v>25.7959797714765</v>
      </c>
      <c r="L73" s="89">
        <v>15.856148357808401</v>
      </c>
      <c r="M73" s="6"/>
      <c r="N73" s="6"/>
    </row>
    <row r="74" spans="1:14" x14ac:dyDescent="0.3">
      <c r="A74" s="88">
        <v>2.0009237075852798E-3</v>
      </c>
      <c r="B74" s="87">
        <f t="shared" si="1"/>
        <v>2.0009237075852799</v>
      </c>
      <c r="C74" s="88">
        <v>24.463167112291298</v>
      </c>
      <c r="D74" s="88">
        <v>23.732800155042199</v>
      </c>
      <c r="E74" s="88">
        <v>24.54431899643</v>
      </c>
      <c r="F74" s="88">
        <v>23.732800155042199</v>
      </c>
      <c r="G74" s="88">
        <v>11.7467472151589</v>
      </c>
      <c r="H74" s="88">
        <v>670.74619499186201</v>
      </c>
      <c r="I74" s="88">
        <v>24.92782105613</v>
      </c>
      <c r="J74" s="88">
        <v>25.255695759446201</v>
      </c>
      <c r="K74" s="89">
        <v>25.867920727040399</v>
      </c>
      <c r="L74" s="89">
        <v>15.9725742254577</v>
      </c>
      <c r="M74" s="6"/>
      <c r="N74" s="6"/>
    </row>
    <row r="75" spans="1:14" x14ac:dyDescent="0.3">
      <c r="A75" s="88">
        <v>2.0360831798584399E-3</v>
      </c>
      <c r="B75" s="87">
        <f t="shared" si="1"/>
        <v>2.0360831798584398</v>
      </c>
      <c r="C75" s="88">
        <v>24.518863766689499</v>
      </c>
      <c r="D75" s="88">
        <v>23.782242391678501</v>
      </c>
      <c r="E75" s="88">
        <v>24.600710586135001</v>
      </c>
      <c r="F75" s="88">
        <v>23.782242391678501</v>
      </c>
      <c r="G75" s="88">
        <v>11.847339049678199</v>
      </c>
      <c r="H75" s="88">
        <v>671.83438360431103</v>
      </c>
      <c r="I75" s="88">
        <v>24.982836390297098</v>
      </c>
      <c r="J75" s="88">
        <v>25.294668816366599</v>
      </c>
      <c r="K75" s="89">
        <v>25.938670719322701</v>
      </c>
      <c r="L75" s="89">
        <v>16.087456575664401</v>
      </c>
      <c r="M75" s="6"/>
      <c r="N75" s="6"/>
    </row>
    <row r="76" spans="1:14" x14ac:dyDescent="0.3">
      <c r="A76" s="88">
        <v>2.07143455440596E-3</v>
      </c>
      <c r="B76" s="87">
        <f t="shared" si="1"/>
        <v>2.0714345544059598</v>
      </c>
      <c r="C76" s="88">
        <v>24.573766489025999</v>
      </c>
      <c r="D76" s="88">
        <v>23.830956600806399</v>
      </c>
      <c r="E76" s="88">
        <v>24.6563009210502</v>
      </c>
      <c r="F76" s="88">
        <v>23.830956600806399</v>
      </c>
      <c r="G76" s="88">
        <v>11.9468709196329</v>
      </c>
      <c r="H76" s="88">
        <v>672.90483797859201</v>
      </c>
      <c r="I76" s="88">
        <v>25.037058697701202</v>
      </c>
      <c r="J76" s="88">
        <v>25.332982045580302</v>
      </c>
      <c r="K76" s="89">
        <v>26.0082549441466</v>
      </c>
      <c r="L76" s="89">
        <v>16.200827779888801</v>
      </c>
      <c r="M76" s="6"/>
      <c r="N76" s="6"/>
    </row>
    <row r="77" spans="1:14" x14ac:dyDescent="0.3">
      <c r="A77" s="88">
        <v>2.1069777436519398E-3</v>
      </c>
      <c r="B77" s="87">
        <f t="shared" si="1"/>
        <v>2.1069777436519397</v>
      </c>
      <c r="C77" s="88">
        <v>24.627888960838501</v>
      </c>
      <c r="D77" s="88">
        <v>23.8789553441108</v>
      </c>
      <c r="E77" s="88">
        <v>24.711103807141502</v>
      </c>
      <c r="F77" s="88">
        <v>23.8789553441108</v>
      </c>
      <c r="G77" s="88">
        <v>12.0453608359805</v>
      </c>
      <c r="H77" s="88">
        <v>673.95786523807101</v>
      </c>
      <c r="I77" s="88">
        <v>25.090501650285201</v>
      </c>
      <c r="J77" s="88">
        <v>25.370647460600502</v>
      </c>
      <c r="K77" s="89">
        <v>26.0766979122346</v>
      </c>
      <c r="L77" s="89">
        <v>16.312719326844899</v>
      </c>
      <c r="M77" s="6"/>
      <c r="N77" s="6"/>
    </row>
    <row r="78" spans="1:14" x14ac:dyDescent="0.3">
      <c r="A78" s="88">
        <v>2.1427126595451999E-3</v>
      </c>
      <c r="B78" s="87">
        <f t="shared" si="1"/>
        <v>2.1427126595451997</v>
      </c>
      <c r="C78" s="88">
        <v>24.681244564755001</v>
      </c>
      <c r="D78" s="88">
        <v>23.926250908977501</v>
      </c>
      <c r="E78" s="88">
        <v>24.765132748730199</v>
      </c>
      <c r="F78" s="88">
        <v>23.926250908977501</v>
      </c>
      <c r="G78" s="88">
        <v>12.142826413860901</v>
      </c>
      <c r="H78" s="88">
        <v>674.99376580997205</v>
      </c>
      <c r="I78" s="88">
        <v>25.143178621347001</v>
      </c>
      <c r="J78" s="88">
        <v>25.407676799322999</v>
      </c>
      <c r="K78" s="89">
        <v>26.144023472417501</v>
      </c>
      <c r="L78" s="89">
        <v>16.423161852403499</v>
      </c>
      <c r="M78" s="6"/>
      <c r="N78" s="6"/>
    </row>
    <row r="79" spans="1:14" x14ac:dyDescent="0.3">
      <c r="A79" s="88">
        <v>2.1786392135596301E-3</v>
      </c>
      <c r="B79" s="87">
        <f t="shared" si="1"/>
        <v>2.17863921355963</v>
      </c>
      <c r="C79" s="88">
        <v>24.733846392670799</v>
      </c>
      <c r="D79" s="88">
        <v>23.972855315996899</v>
      </c>
      <c r="E79" s="88">
        <v>24.818400956745499</v>
      </c>
      <c r="F79" s="88">
        <v>23.972855315996899</v>
      </c>
      <c r="G79" s="88">
        <v>12.2392848834234</v>
      </c>
      <c r="H79" s="88">
        <v>676.01283360857303</v>
      </c>
      <c r="I79" s="88">
        <v>25.195102693708598</v>
      </c>
      <c r="J79" s="88">
        <v>25.444081531949301</v>
      </c>
      <c r="K79" s="89">
        <v>26.210254833906799</v>
      </c>
      <c r="L79" s="89">
        <v>16.532185168288901</v>
      </c>
      <c r="M79" s="6"/>
      <c r="N79" s="6"/>
    </row>
    <row r="80" spans="1:14" x14ac:dyDescent="0.3">
      <c r="A80" s="88">
        <v>2.2147573166944302E-3</v>
      </c>
      <c r="B80" s="87">
        <f t="shared" si="1"/>
        <v>2.2147573166944303</v>
      </c>
      <c r="C80" s="88">
        <v>24.785707253659002</v>
      </c>
      <c r="D80" s="88">
        <v>24.018780326223201</v>
      </c>
      <c r="E80" s="88">
        <v>24.870921356707299</v>
      </c>
      <c r="F80" s="88">
        <v>24.018780326223201</v>
      </c>
      <c r="G80" s="88">
        <v>12.3347531003005</v>
      </c>
      <c r="H80" s="88">
        <v>677.01535621241601</v>
      </c>
      <c r="I80" s="88">
        <v>25.246286667619898</v>
      </c>
      <c r="J80" s="88">
        <v>25.479872868639099</v>
      </c>
      <c r="K80" s="89">
        <v>26.275414587673001</v>
      </c>
      <c r="L80" s="89">
        <v>16.639818289624301</v>
      </c>
      <c r="M80" s="6"/>
      <c r="N80" s="6"/>
    </row>
    <row r="81" spans="1:14" x14ac:dyDescent="0.3">
      <c r="A81" s="88">
        <v>2.25106687947419E-3</v>
      </c>
      <c r="B81" s="87">
        <f t="shared" si="1"/>
        <v>2.2510668794741902</v>
      </c>
      <c r="C81" s="88">
        <v>24.836839681623999</v>
      </c>
      <c r="D81" s="88">
        <v>24.064037448197901</v>
      </c>
      <c r="E81" s="88">
        <v>24.922706596449</v>
      </c>
      <c r="F81" s="88">
        <v>24.064037448197901</v>
      </c>
      <c r="G81" s="88">
        <v>12.4292475557411</v>
      </c>
      <c r="H81" s="88">
        <v>678.00161503576805</v>
      </c>
      <c r="I81" s="88">
        <v>25.2967430684057</v>
      </c>
      <c r="J81" s="88">
        <v>25.5150617669014</v>
      </c>
      <c r="K81" s="89">
        <v>26.339524726973501</v>
      </c>
      <c r="L81" s="89">
        <v>16.746089461380301</v>
      </c>
      <c r="M81" s="6"/>
      <c r="N81" s="6"/>
    </row>
    <row r="82" spans="1:14" x14ac:dyDescent="0.3">
      <c r="A82" s="88">
        <v>2.28756781194923E-3</v>
      </c>
      <c r="B82" s="87">
        <f t="shared" si="1"/>
        <v>2.2875678119492298</v>
      </c>
      <c r="C82" s="88">
        <v>24.887255942707899</v>
      </c>
      <c r="D82" s="88">
        <v>24.108637944746199</v>
      </c>
      <c r="E82" s="88">
        <v>24.973769053592299</v>
      </c>
      <c r="F82" s="88">
        <v>24.108637944746199</v>
      </c>
      <c r="G82" s="88">
        <v>12.522784386417101</v>
      </c>
      <c r="H82" s="88">
        <v>678.97188549454904</v>
      </c>
      <c r="I82" s="88">
        <v>25.346484153865099</v>
      </c>
      <c r="J82" s="88">
        <v>25.5496589387356</v>
      </c>
      <c r="K82" s="89">
        <v>26.402606667067399</v>
      </c>
      <c r="L82" s="89">
        <v>16.851026183776501</v>
      </c>
      <c r="M82" s="6"/>
      <c r="N82" s="6"/>
    </row>
    <row r="83" spans="1:14" x14ac:dyDescent="0.3">
      <c r="A83" s="88">
        <v>2.3242600236958099E-3</v>
      </c>
      <c r="B83" s="87">
        <f t="shared" si="1"/>
        <v>2.32426002369581</v>
      </c>
      <c r="C83" s="88">
        <v>24.936968042459</v>
      </c>
      <c r="D83" s="88">
        <v>24.1525928395561</v>
      </c>
      <c r="E83" s="88">
        <v>25.024120842781301</v>
      </c>
      <c r="F83" s="88">
        <v>24.1525928395561</v>
      </c>
      <c r="G83" s="88">
        <v>12.615379383914799</v>
      </c>
      <c r="H83" s="88">
        <v>679.92643716692305</v>
      </c>
      <c r="I83" s="88">
        <v>25.3955219214339</v>
      </c>
      <c r="J83" s="88">
        <v>25.583674857530902</v>
      </c>
      <c r="K83" s="89">
        <v>26.464681264154901</v>
      </c>
      <c r="L83" s="89">
        <v>16.954655236684101</v>
      </c>
      <c r="M83" s="6"/>
      <c r="N83" s="6"/>
    </row>
    <row r="84" spans="1:14" x14ac:dyDescent="0.3">
      <c r="A84" s="88">
        <v>2.3611434238163102E-3</v>
      </c>
      <c r="B84" s="87">
        <f t="shared" si="1"/>
        <v>2.3611434238163103</v>
      </c>
      <c r="C84" s="88">
        <v>24.985987732771601</v>
      </c>
      <c r="D84" s="88">
        <v>24.195912923546</v>
      </c>
      <c r="E84" s="88">
        <v>25.0737738226854</v>
      </c>
      <c r="F84" s="88">
        <v>24.195912923546</v>
      </c>
      <c r="G84" s="88">
        <v>12.707048003923299</v>
      </c>
      <c r="H84" s="88">
        <v>680.86553394877399</v>
      </c>
      <c r="I84" s="88">
        <v>25.443868115118601</v>
      </c>
      <c r="J84" s="88">
        <v>25.617119764735399</v>
      </c>
      <c r="K84" s="89">
        <v>26.5257688335778</v>
      </c>
      <c r="L84" s="89">
        <v>17.057002703076101</v>
      </c>
      <c r="M84" s="6"/>
      <c r="N84" s="6"/>
    </row>
    <row r="85" spans="1:14" x14ac:dyDescent="0.3">
      <c r="A85" s="88">
        <v>2.3982179209394898E-3</v>
      </c>
      <c r="B85" s="87">
        <f t="shared" si="1"/>
        <v>2.3982179209394898</v>
      </c>
      <c r="C85" s="88">
        <v>25.0343265186049</v>
      </c>
      <c r="D85" s="88">
        <v>24.238608761030999</v>
      </c>
      <c r="E85" s="88">
        <v>25.1227396027796</v>
      </c>
      <c r="F85" s="88">
        <v>24.238608761030999</v>
      </c>
      <c r="G85" s="88">
        <v>12.797805375130901</v>
      </c>
      <c r="H85" s="88">
        <v>681.78943420422399</v>
      </c>
      <c r="I85" s="88">
        <v>25.491534232208899</v>
      </c>
      <c r="J85" s="88">
        <v>25.650003676302099</v>
      </c>
      <c r="K85" s="89">
        <v>26.585889167313301</v>
      </c>
      <c r="L85" s="89">
        <v>17.158093991567</v>
      </c>
      <c r="M85" s="6"/>
      <c r="N85" s="6"/>
    </row>
    <row r="86" spans="1:14" x14ac:dyDescent="0.3">
      <c r="A86" s="88">
        <v>2.4354834232207098E-3</v>
      </c>
      <c r="B86" s="87">
        <f t="shared" si="1"/>
        <v>2.4354834232207097</v>
      </c>
      <c r="C86" s="88">
        <v>25.081995664489899</v>
      </c>
      <c r="D86" s="88">
        <v>24.280690695693998</v>
      </c>
      <c r="E86" s="88">
        <v>25.171029549911601</v>
      </c>
      <c r="F86" s="88">
        <v>24.280690695693998</v>
      </c>
      <c r="G86" s="88">
        <v>12.8876663078403</v>
      </c>
      <c r="H86" s="88">
        <v>682.698390911405</v>
      </c>
      <c r="I86" s="88">
        <v>25.538531529779</v>
      </c>
      <c r="J86" s="88">
        <v>25.682336388921801</v>
      </c>
      <c r="K86" s="89">
        <v>26.645061550792999</v>
      </c>
      <c r="L86" s="89">
        <v>17.257953858083599</v>
      </c>
      <c r="M86" s="6"/>
      <c r="N86" s="6"/>
    </row>
    <row r="87" spans="1:14" x14ac:dyDescent="0.3">
      <c r="A87" s="88">
        <v>2.47293983834215E-3</v>
      </c>
      <c r="B87" s="87">
        <f t="shared" si="1"/>
        <v>2.4729398383421501</v>
      </c>
      <c r="C87" s="88">
        <v>25.129006200831501</v>
      </c>
      <c r="D87" s="88">
        <v>24.322168856368801</v>
      </c>
      <c r="E87" s="88">
        <v>25.218654794660601</v>
      </c>
      <c r="F87" s="88">
        <v>24.322168856368801</v>
      </c>
      <c r="G87" s="88">
        <v>12.9766453023129</v>
      </c>
      <c r="H87" s="88">
        <v>683.59265180365105</v>
      </c>
      <c r="I87" s="88">
        <v>25.584871030984502</v>
      </c>
      <c r="J87" s="88">
        <v>25.7141274860499</v>
      </c>
      <c r="K87" s="89">
        <v>26.703304779078099</v>
      </c>
      <c r="L87" s="89">
        <v>17.356606426705401</v>
      </c>
      <c r="M87" s="6"/>
      <c r="N87" s="6"/>
    </row>
    <row r="88" spans="1:14" x14ac:dyDescent="0.3">
      <c r="A88" s="88">
        <v>2.5105870735130202E-3</v>
      </c>
      <c r="B88" s="87">
        <f t="shared" si="1"/>
        <v>2.5105870735130202</v>
      </c>
      <c r="C88" s="88">
        <v>25.175368930013601</v>
      </c>
      <c r="D88" s="88">
        <v>24.363053162643102</v>
      </c>
      <c r="E88" s="88">
        <v>25.265626237498999</v>
      </c>
      <c r="F88" s="88">
        <v>24.363053162643102</v>
      </c>
      <c r="G88" s="88">
        <v>13.064756556851799</v>
      </c>
      <c r="H88" s="88">
        <v>684.47245950626098</v>
      </c>
      <c r="I88" s="88">
        <v>25.630563531161499</v>
      </c>
      <c r="J88" s="88">
        <v>25.7453863437363</v>
      </c>
      <c r="K88" s="89">
        <v>26.760637172418399</v>
      </c>
      <c r="L88" s="89">
        <v>17.454075209712101</v>
      </c>
      <c r="M88" s="6"/>
      <c r="N88" s="6"/>
    </row>
    <row r="89" spans="1:14" x14ac:dyDescent="0.3">
      <c r="A89" s="88">
        <v>2.5484250354698198E-3</v>
      </c>
      <c r="B89" s="87">
        <f t="shared" si="1"/>
        <v>2.5484250354698199</v>
      </c>
      <c r="C89" s="88">
        <v>25.221094432314</v>
      </c>
      <c r="D89" s="88">
        <v>24.403353330286102</v>
      </c>
      <c r="E89" s="88">
        <v>25.3119545547614</v>
      </c>
      <c r="F89" s="88">
        <v>24.403353330286102</v>
      </c>
      <c r="G89" s="88">
        <v>13.152013975634601</v>
      </c>
      <c r="H89" s="88">
        <v>685.33805166901902</v>
      </c>
      <c r="I89" s="88">
        <v>25.6756196037372</v>
      </c>
      <c r="J89" s="88">
        <v>25.776122136264501</v>
      </c>
      <c r="K89" s="89">
        <v>26.817076591223302</v>
      </c>
      <c r="L89" s="89">
        <v>17.550383126872301</v>
      </c>
      <c r="M89" s="6"/>
      <c r="N89" s="6"/>
    </row>
    <row r="90" spans="1:14" x14ac:dyDescent="0.3">
      <c r="A90" s="88">
        <v>2.58645363047661E-3</v>
      </c>
      <c r="B90" s="87">
        <f t="shared" si="1"/>
        <v>2.5864536304766101</v>
      </c>
      <c r="C90" s="88">
        <v>25.2661930716367</v>
      </c>
      <c r="D90" s="88">
        <v>24.4430788765088</v>
      </c>
      <c r="E90" s="88">
        <v>25.357650204428499</v>
      </c>
      <c r="F90" s="88">
        <v>24.4430788765088</v>
      </c>
      <c r="G90" s="88">
        <v>13.2384311763019</v>
      </c>
      <c r="H90" s="88">
        <v>686.189661094607</v>
      </c>
      <c r="I90" s="88">
        <v>25.720049605956</v>
      </c>
      <c r="J90" s="88">
        <v>25.806343841607902</v>
      </c>
      <c r="K90" s="89">
        <v>26.872640450469198</v>
      </c>
      <c r="L90" s="89">
        <v>17.6455525240074</v>
      </c>
      <c r="M90" s="6"/>
      <c r="N90" s="6"/>
    </row>
    <row r="91" spans="1:14" x14ac:dyDescent="0.3">
      <c r="A91" s="88">
        <v>2.6246727643251099E-3</v>
      </c>
      <c r="B91" s="87">
        <f t="shared" si="1"/>
        <v>2.6246727643251098</v>
      </c>
      <c r="C91" s="88">
        <v>25.310675001067398</v>
      </c>
      <c r="D91" s="88">
        <v>24.4822391250623</v>
      </c>
      <c r="E91" s="88">
        <v>25.402723431734501</v>
      </c>
      <c r="F91" s="88">
        <v>24.4822391250623</v>
      </c>
      <c r="G91" s="88">
        <v>13.324021497313399</v>
      </c>
      <c r="H91" s="88">
        <v>687.02751586305897</v>
      </c>
      <c r="I91" s="88">
        <v>25.763863684431101</v>
      </c>
      <c r="J91" s="88">
        <v>25.836060246710701</v>
      </c>
      <c r="K91" s="89">
        <v>26.927345733569702</v>
      </c>
      <c r="L91" s="89">
        <v>17.7396051908621</v>
      </c>
      <c r="M91" s="6"/>
      <c r="N91" s="6"/>
    </row>
    <row r="92" spans="1:14" x14ac:dyDescent="0.3">
      <c r="A92" s="88">
        <v>2.6630823423351001E-3</v>
      </c>
      <c r="B92" s="87">
        <f t="shared" si="1"/>
        <v>2.6630823423351</v>
      </c>
      <c r="C92" s="88">
        <v>25.354550168258498</v>
      </c>
      <c r="D92" s="88">
        <v>24.520843211179599</v>
      </c>
      <c r="E92" s="88">
        <v>25.447184274600399</v>
      </c>
      <c r="F92" s="88">
        <v>24.520843211179599</v>
      </c>
      <c r="G92" s="88">
        <v>13.4087980050785</v>
      </c>
      <c r="H92" s="88">
        <v>687.85183945241704</v>
      </c>
      <c r="I92" s="88">
        <v>25.8070717805243</v>
      </c>
      <c r="J92" s="88">
        <v>25.865279952598399</v>
      </c>
      <c r="K92" s="89">
        <v>26.981209005729799</v>
      </c>
      <c r="L92" s="89">
        <v>17.8325623783109</v>
      </c>
      <c r="M92" s="6"/>
      <c r="N92" s="6"/>
    </row>
    <row r="93" spans="1:14" x14ac:dyDescent="0.3">
      <c r="A93" s="88">
        <v>2.70168226935453E-3</v>
      </c>
      <c r="B93" s="87">
        <f t="shared" si="1"/>
        <v>2.7016822693545302</v>
      </c>
      <c r="C93" s="88">
        <v>25.3978283206505</v>
      </c>
      <c r="D93" s="88">
        <v>24.558900086366901</v>
      </c>
      <c r="E93" s="88">
        <v>25.491042568904099</v>
      </c>
      <c r="F93" s="88">
        <v>24.558900086366901</v>
      </c>
      <c r="G93" s="88">
        <v>13.4927735008688</v>
      </c>
      <c r="H93" s="88">
        <v>688.66285085568802</v>
      </c>
      <c r="I93" s="88">
        <v>25.849683635562801</v>
      </c>
      <c r="J93" s="88">
        <v>25.894011379326098</v>
      </c>
      <c r="K93" s="89">
        <v>27.034246426808402</v>
      </c>
      <c r="L93" s="89">
        <v>17.9244448149304</v>
      </c>
      <c r="M93" s="6"/>
      <c r="N93" s="6"/>
    </row>
    <row r="94" spans="1:14" x14ac:dyDescent="0.3">
      <c r="A94" s="88">
        <v>2.74047244975979E-3</v>
      </c>
      <c r="B94" s="87">
        <f t="shared" si="1"/>
        <v>2.7404724497597899</v>
      </c>
      <c r="C94" s="88">
        <v>25.4405190105348</v>
      </c>
      <c r="D94" s="88">
        <v>24.596418523049799</v>
      </c>
      <c r="E94" s="88">
        <v>25.534307953588598</v>
      </c>
      <c r="F94" s="88">
        <v>24.596418523049799</v>
      </c>
      <c r="G94" s="88">
        <v>13.575960527522</v>
      </c>
      <c r="H94" s="88">
        <v>689.46076469427101</v>
      </c>
      <c r="I94" s="88">
        <v>25.8917087958976</v>
      </c>
      <c r="J94" s="88">
        <v>25.9222627707687</v>
      </c>
      <c r="K94" s="89">
        <v>27.086473763708199</v>
      </c>
      <c r="L94" s="89">
        <v>18.0152727229638</v>
      </c>
      <c r="M94" s="6"/>
      <c r="N94" s="6"/>
    </row>
    <row r="95" spans="1:14" x14ac:dyDescent="0.3">
      <c r="A95" s="88">
        <v>2.7794527874559702E-3</v>
      </c>
      <c r="B95" s="87">
        <f t="shared" si="1"/>
        <v>2.7794527874559702</v>
      </c>
      <c r="C95" s="88">
        <v>25.4826315999636</v>
      </c>
      <c r="D95" s="88">
        <v>24.633407119078999</v>
      </c>
      <c r="E95" s="88">
        <v>25.576989875617301</v>
      </c>
      <c r="F95" s="88">
        <v>24.633407119078999</v>
      </c>
      <c r="G95" s="88">
        <v>13.658371375942799</v>
      </c>
      <c r="H95" s="88">
        <v>690.245791327956</v>
      </c>
      <c r="I95" s="88">
        <v>25.9331566178092</v>
      </c>
      <c r="J95" s="88">
        <v>25.9500421992608</v>
      </c>
      <c r="K95" s="89">
        <v>27.137906402315</v>
      </c>
      <c r="L95" s="89">
        <v>18.105065833703101</v>
      </c>
      <c r="M95" s="6"/>
      <c r="N95" s="6"/>
    </row>
    <row r="96" spans="1:14" x14ac:dyDescent="0.3">
      <c r="A96" s="88">
        <v>2.8186231858771198E-3</v>
      </c>
      <c r="B96" s="87">
        <f t="shared" si="1"/>
        <v>2.81862318587712</v>
      </c>
      <c r="C96" s="88">
        <v>25.524175265512401</v>
      </c>
      <c r="D96" s="88">
        <v>24.669874302100599</v>
      </c>
      <c r="E96" s="88">
        <v>25.6190975947802</v>
      </c>
      <c r="F96" s="88">
        <v>24.669874302100599</v>
      </c>
      <c r="G96" s="88">
        <v>13.7400180914085</v>
      </c>
      <c r="H96" s="88">
        <v>691.01813696161798</v>
      </c>
      <c r="I96" s="88">
        <v>25.974036272265899</v>
      </c>
      <c r="J96" s="88">
        <v>25.977357570090099</v>
      </c>
      <c r="K96" s="89">
        <v>27.1885593590033</v>
      </c>
      <c r="L96" s="89">
        <v>18.1938434023143</v>
      </c>
      <c r="M96" s="6"/>
      <c r="N96" s="6"/>
    </row>
    <row r="97" spans="1:14" x14ac:dyDescent="0.3">
      <c r="A97" s="88">
        <v>2.85798354798637E-3</v>
      </c>
      <c r="B97" s="87">
        <f t="shared" si="1"/>
        <v>2.85798354798637</v>
      </c>
      <c r="C97" s="88">
        <v>25.5651590029006</v>
      </c>
      <c r="D97" s="88">
        <v>24.7058283337965</v>
      </c>
      <c r="E97" s="88">
        <v>25.660640188356499</v>
      </c>
      <c r="F97" s="88">
        <v>24.7058283337965</v>
      </c>
      <c r="G97" s="88">
        <v>13.8209124796872</v>
      </c>
      <c r="H97" s="88">
        <v>691.77800374872299</v>
      </c>
      <c r="I97" s="88">
        <v>26.014356749539999</v>
      </c>
      <c r="J97" s="88">
        <v>26.0042166258511</v>
      </c>
      <c r="K97" s="89">
        <v>27.238447291728399</v>
      </c>
      <c r="L97" s="89">
        <v>18.281624222128599</v>
      </c>
      <c r="M97" s="6"/>
      <c r="N97" s="6"/>
    </row>
    <row r="98" spans="1:14" x14ac:dyDescent="0.3">
      <c r="A98" s="88">
        <v>2.89753377627634E-3</v>
      </c>
      <c r="B98" s="87">
        <f t="shared" si="1"/>
        <v>2.8975337762763398</v>
      </c>
      <c r="C98" s="88">
        <v>25.6055916314745</v>
      </c>
      <c r="D98" s="88">
        <v>24.741277313998001</v>
      </c>
      <c r="E98" s="88">
        <v>25.701626555638502</v>
      </c>
      <c r="F98" s="88">
        <v>24.741277313998001</v>
      </c>
      <c r="G98" s="88">
        <v>13.901066112972901</v>
      </c>
      <c r="H98" s="88">
        <v>692.52558989176305</v>
      </c>
      <c r="I98" s="88">
        <v>26.054126863687198</v>
      </c>
      <c r="J98" s="88">
        <v>26.030626950662199</v>
      </c>
      <c r="K98" s="89">
        <v>27.287584510721299</v>
      </c>
      <c r="L98" s="89">
        <v>18.368426638422601</v>
      </c>
      <c r="M98" s="6"/>
      <c r="N98" s="6"/>
    </row>
    <row r="99" spans="1:14" x14ac:dyDescent="0.3">
      <c r="A99" s="88">
        <v>2.9372737727692199E-3</v>
      </c>
      <c r="B99" s="87">
        <f t="shared" si="1"/>
        <v>2.93727377276922</v>
      </c>
      <c r="C99" s="88">
        <v>25.645481798557402</v>
      </c>
      <c r="D99" s="88">
        <v>24.776229184678002</v>
      </c>
      <c r="E99" s="88">
        <v>25.742065422321598</v>
      </c>
      <c r="F99" s="88">
        <v>24.776229184678002</v>
      </c>
      <c r="G99" s="88">
        <v>13.9804903356459</v>
      </c>
      <c r="H99" s="88">
        <v>693.26108973971702</v>
      </c>
      <c r="I99" s="88">
        <v>26.0933552568927</v>
      </c>
      <c r="J99" s="88">
        <v>26.056595974254002</v>
      </c>
      <c r="K99" s="89">
        <v>27.335984988802998</v>
      </c>
      <c r="L99" s="89">
        <v>18.454268561707199</v>
      </c>
      <c r="M99" s="6"/>
      <c r="N99" s="6"/>
    </row>
    <row r="100" spans="1:14" x14ac:dyDescent="0.3">
      <c r="A100" s="88">
        <v>2.9772034390171502E-3</v>
      </c>
      <c r="B100" s="87">
        <f t="shared" si="1"/>
        <v>2.97720343901715</v>
      </c>
      <c r="C100" s="88">
        <v>25.684837983671901</v>
      </c>
      <c r="D100" s="88">
        <v>24.810691733826001</v>
      </c>
      <c r="E100" s="88">
        <v>25.781965344765698</v>
      </c>
      <c r="F100" s="88">
        <v>24.810691733826001</v>
      </c>
      <c r="G100" s="88">
        <v>14.0591962698633</v>
      </c>
      <c r="H100" s="88">
        <v>693.98469388263698</v>
      </c>
      <c r="I100" s="88">
        <v>26.132050403689998</v>
      </c>
      <c r="J100" s="88">
        <v>26.082130975930301</v>
      </c>
      <c r="K100" s="89">
        <v>27.3836623713336</v>
      </c>
      <c r="L100" s="89">
        <v>18.539167480547</v>
      </c>
      <c r="M100" s="6"/>
      <c r="N100" s="6"/>
    </row>
    <row r="101" spans="1:14" x14ac:dyDescent="0.3">
      <c r="A101" s="88">
        <v>3.0173226761023401E-3</v>
      </c>
      <c r="B101" s="87">
        <f t="shared" si="1"/>
        <v>3.01732267610234</v>
      </c>
      <c r="C101" s="88">
        <v>25.723668502638802</v>
      </c>
      <c r="D101" s="88">
        <v>24.844672599209101</v>
      </c>
      <c r="E101" s="88">
        <v>25.821334714130899</v>
      </c>
      <c r="F101" s="88">
        <v>24.844672599209101</v>
      </c>
      <c r="G101" s="88">
        <v>14.1371948209857</v>
      </c>
      <c r="H101" s="88">
        <v>694.696589243478</v>
      </c>
      <c r="I101" s="88">
        <v>26.170220615056</v>
      </c>
      <c r="J101" s="88">
        <v>26.1072390884089</v>
      </c>
      <c r="K101" s="89">
        <v>27.430629985811901</v>
      </c>
      <c r="L101" s="89">
        <v>18.623140473929201</v>
      </c>
      <c r="M101" s="6"/>
      <c r="N101" s="6"/>
    </row>
    <row r="102" spans="1:14" x14ac:dyDescent="0.3">
      <c r="A102" s="88">
        <v>3.0576313846374299E-3</v>
      </c>
      <c r="B102" s="87">
        <f t="shared" si="1"/>
        <v>3.0576313846374297</v>
      </c>
      <c r="C102" s="88">
        <v>25.761981511556399</v>
      </c>
      <c r="D102" s="88">
        <v>24.8781792720238</v>
      </c>
      <c r="E102" s="88">
        <v>25.860181760393299</v>
      </c>
      <c r="F102" s="88">
        <v>24.8781792720238</v>
      </c>
      <c r="G102" s="88">
        <v>14.2144966828461</v>
      </c>
      <c r="H102" s="88">
        <v>695.39695916723304</v>
      </c>
      <c r="I102" s="88">
        <v>26.207874042386699</v>
      </c>
      <c r="J102" s="88">
        <v>26.1319273015447</v>
      </c>
      <c r="K102" s="89">
        <v>27.4769008511397</v>
      </c>
      <c r="L102" s="89">
        <v>18.706204223198998</v>
      </c>
      <c r="M102" s="6"/>
      <c r="N102" s="6"/>
    </row>
    <row r="103" spans="1:14" x14ac:dyDescent="0.3">
      <c r="A103" s="88">
        <v>3.0981294647656702E-3</v>
      </c>
      <c r="B103" s="87">
        <f t="shared" si="1"/>
        <v>3.0981294647656701</v>
      </c>
      <c r="C103" s="88">
        <v>25.799785010663701</v>
      </c>
      <c r="D103" s="88">
        <v>24.911219100441201</v>
      </c>
      <c r="E103" s="88">
        <v>25.898514556243899</v>
      </c>
      <c r="F103" s="88">
        <v>24.911219100441201</v>
      </c>
      <c r="G103" s="88">
        <v>14.2911123428654</v>
      </c>
      <c r="H103" s="88">
        <v>696.08598350749901</v>
      </c>
      <c r="I103" s="88">
        <v>26.245018681357099</v>
      </c>
      <c r="J103" s="88">
        <v>26.1562024659403</v>
      </c>
      <c r="K103" s="89">
        <v>27.522487686563</v>
      </c>
      <c r="L103" s="89">
        <v>18.788375023581299</v>
      </c>
      <c r="M103" s="6"/>
      <c r="N103" s="6"/>
    </row>
    <row r="104" spans="1:14" x14ac:dyDescent="0.3">
      <c r="A104" s="88">
        <v>3.1388168161611599E-3</v>
      </c>
      <c r="B104" s="87">
        <f t="shared" si="1"/>
        <v>3.1388168161611598</v>
      </c>
      <c r="C104" s="88">
        <v>25.837086848093101</v>
      </c>
      <c r="D104" s="88">
        <v>24.943799293051001</v>
      </c>
      <c r="E104" s="88">
        <v>25.9363410208754</v>
      </c>
      <c r="F104" s="88">
        <v>24.943799293051001</v>
      </c>
      <c r="G104" s="88">
        <v>14.367052087020699</v>
      </c>
      <c r="H104" s="88">
        <v>696.76383871053395</v>
      </c>
      <c r="I104" s="88">
        <v>26.281662375670798</v>
      </c>
      <c r="J104" s="88">
        <v>26.180071296447899</v>
      </c>
      <c r="K104" s="89">
        <v>27.567402920305401</v>
      </c>
      <c r="L104" s="89">
        <v>18.869668795303799</v>
      </c>
      <c r="M104" s="6"/>
      <c r="N104" s="6"/>
    </row>
    <row r="105" spans="1:14" x14ac:dyDescent="0.3">
      <c r="A105" s="88">
        <v>3.1796933380291298E-3</v>
      </c>
      <c r="B105" s="87">
        <f t="shared" si="1"/>
        <v>3.1796933380291299</v>
      </c>
      <c r="C105" s="88">
        <v>25.8738947235144</v>
      </c>
      <c r="D105" s="88">
        <v>24.975926922205101</v>
      </c>
      <c r="E105" s="88">
        <v>25.973668923659702</v>
      </c>
      <c r="F105" s="88">
        <v>24.975926922205101</v>
      </c>
      <c r="G105" s="88">
        <v>14.442326004670599</v>
      </c>
      <c r="H105" s="88">
        <v>697.43069789690003</v>
      </c>
      <c r="I105" s="88">
        <v>26.317812820700698</v>
      </c>
      <c r="J105" s="88">
        <v>26.203540375565499</v>
      </c>
      <c r="K105" s="89">
        <v>27.611658697904002</v>
      </c>
      <c r="L105" s="89">
        <v>18.950101094337299</v>
      </c>
      <c r="M105" s="6"/>
      <c r="N105" s="6"/>
    </row>
    <row r="106" spans="1:14" x14ac:dyDescent="0.3">
      <c r="A106" s="88">
        <v>3.2207589291061499E-3</v>
      </c>
      <c r="B106" s="87">
        <f t="shared" si="1"/>
        <v>3.2207589291061498</v>
      </c>
      <c r="C106" s="88">
        <v>25.910216191675399</v>
      </c>
      <c r="D106" s="88">
        <v>25.007608927267299</v>
      </c>
      <c r="E106" s="88">
        <v>26.010505887720601</v>
      </c>
      <c r="F106" s="88">
        <v>25.007608927267299</v>
      </c>
      <c r="G106" s="88">
        <v>14.516943993242601</v>
      </c>
      <c r="H106" s="88">
        <v>698.08673094077596</v>
      </c>
      <c r="I106" s="88">
        <v>26.353477567026101</v>
      </c>
      <c r="J106" s="88">
        <v>26.2266161567326</v>
      </c>
      <c r="K106" s="89">
        <v>27.6552668902611</v>
      </c>
      <c r="L106" s="89">
        <v>19.029687122770099</v>
      </c>
      <c r="M106" s="6"/>
      <c r="N106" s="6"/>
    </row>
    <row r="107" spans="1:14" x14ac:dyDescent="0.3">
      <c r="A107" s="88">
        <v>3.2620134876604999E-3</v>
      </c>
      <c r="B107" s="87">
        <f t="shared" si="1"/>
        <v>3.2620134876605</v>
      </c>
      <c r="C107" s="88">
        <v>25.946058665841299</v>
      </c>
      <c r="D107" s="88">
        <v>25.0388521177684</v>
      </c>
      <c r="E107" s="88">
        <v>26.046859393404802</v>
      </c>
      <c r="F107" s="88">
        <v>25.0388521177684</v>
      </c>
      <c r="G107" s="88">
        <v>14.5909157627875</v>
      </c>
      <c r="H107" s="88">
        <v>698.732104547012</v>
      </c>
      <c r="I107" s="88">
        <v>26.388664023869499</v>
      </c>
      <c r="J107" s="88">
        <v>26.249304967526999</v>
      </c>
      <c r="K107" s="89">
        <v>27.698239101421802</v>
      </c>
      <c r="L107" s="89">
        <v>19.1084417388292</v>
      </c>
      <c r="M107" s="6"/>
      <c r="N107" s="6"/>
    </row>
    <row r="108" spans="1:14" x14ac:dyDescent="0.3">
      <c r="A108" s="88">
        <v>3.30345691149221E-3</v>
      </c>
      <c r="B108" s="87">
        <f t="shared" si="1"/>
        <v>3.3034569114922099</v>
      </c>
      <c r="C108" s="88">
        <v>25.981429421136301</v>
      </c>
      <c r="D108" s="88">
        <v>25.0696631764744</v>
      </c>
      <c r="E108" s="88">
        <v>26.082736781654098</v>
      </c>
      <c r="F108" s="88">
        <v>25.0696631764744</v>
      </c>
      <c r="G108" s="88">
        <v>14.6642508404036</v>
      </c>
      <c r="H108" s="88">
        <v>699.36698232599701</v>
      </c>
      <c r="I108" s="88">
        <v>26.423379462435101</v>
      </c>
      <c r="J108" s="88">
        <v>26.2716130127681</v>
      </c>
      <c r="K108" s="89">
        <v>27.740586676089201</v>
      </c>
      <c r="L108" s="89">
        <v>19.186379466563199</v>
      </c>
      <c r="M108" s="6"/>
      <c r="N108" s="6"/>
    </row>
    <row r="109" spans="1:14" x14ac:dyDescent="0.3">
      <c r="A109" s="88">
        <v>3.3450890979335002E-3</v>
      </c>
      <c r="B109" s="87">
        <f t="shared" si="1"/>
        <v>3.3450890979335002</v>
      </c>
      <c r="C109" s="88">
        <v>26.016335597791901</v>
      </c>
      <c r="D109" s="88">
        <v>25.1000486623659</v>
      </c>
      <c r="E109" s="88">
        <v>26.118145257283601</v>
      </c>
      <c r="F109" s="88">
        <v>25.1000486623659</v>
      </c>
      <c r="G109" s="88">
        <v>14.7369585745381</v>
      </c>
      <c r="H109" s="88">
        <v>699.99152486642095</v>
      </c>
      <c r="I109" s="88">
        <v>26.457631019154501</v>
      </c>
      <c r="J109" s="88">
        <v>26.293546377528099</v>
      </c>
      <c r="K109" s="89">
        <v>27.782320706887599</v>
      </c>
      <c r="L109" s="89">
        <v>19.263514505200298</v>
      </c>
      <c r="M109" s="6"/>
      <c r="N109" s="6"/>
    </row>
    <row r="110" spans="1:14" x14ac:dyDescent="0.3">
      <c r="A110" s="88">
        <v>3.3869099438489899E-3</v>
      </c>
      <c r="B110" s="87">
        <f t="shared" si="1"/>
        <v>3.3869099438489898</v>
      </c>
      <c r="C110" s="88">
        <v>26.0507842043036</v>
      </c>
      <c r="D110" s="88">
        <v>25.130015013535498</v>
      </c>
      <c r="E110" s="88">
        <v>26.1530918921666</v>
      </c>
      <c r="F110" s="88">
        <v>25.130015013535498</v>
      </c>
      <c r="G110" s="88">
        <v>14.8090481391658</v>
      </c>
      <c r="H110" s="88">
        <v>700.60588980599198</v>
      </c>
      <c r="I110" s="88">
        <v>26.491425698840001</v>
      </c>
      <c r="J110" s="88">
        <v>26.315111030055601</v>
      </c>
      <c r="K110" s="89">
        <v>27.823452041381699</v>
      </c>
      <c r="L110" s="89">
        <v>19.339860738192801</v>
      </c>
      <c r="M110" s="6"/>
      <c r="N110" s="6"/>
    </row>
    <row r="111" spans="1:14" x14ac:dyDescent="0.3">
      <c r="A111" s="88">
        <v>3.4289193456358601E-3</v>
      </c>
      <c r="B111" s="87">
        <f t="shared" si="1"/>
        <v>3.42891934563586</v>
      </c>
      <c r="C111" s="88">
        <v>26.0847821204989</v>
      </c>
      <c r="D111" s="88">
        <v>25.159568550003598</v>
      </c>
      <c r="E111" s="88">
        <v>26.187583628331598</v>
      </c>
      <c r="F111" s="88">
        <v>25.159568550003598</v>
      </c>
      <c r="G111" s="88">
        <v>14.8805285378525</v>
      </c>
      <c r="H111" s="88">
        <v>701.21023190018298</v>
      </c>
      <c r="I111" s="88">
        <v>26.524770377750698</v>
      </c>
      <c r="J111" s="88">
        <v>26.336312824613699</v>
      </c>
      <c r="K111" s="89">
        <v>27.863991288864199</v>
      </c>
      <c r="L111" s="89">
        <v>19.415431741962301</v>
      </c>
      <c r="M111" s="6"/>
      <c r="N111" s="6"/>
    </row>
    <row r="112" spans="1:14" x14ac:dyDescent="0.3">
      <c r="A112" s="88">
        <v>3.47111719922428E-3</v>
      </c>
      <c r="B112" s="87">
        <f t="shared" si="1"/>
        <v>3.4711171992242802</v>
      </c>
      <c r="C112" s="88">
        <v>26.1183361005214</v>
      </c>
      <c r="D112" s="88">
        <v>25.188715476456</v>
      </c>
      <c r="E112" s="88">
        <v>26.221627280972999</v>
      </c>
      <c r="F112" s="88">
        <v>25.188715476456</v>
      </c>
      <c r="G112" s="88">
        <v>14.9514086077049</v>
      </c>
      <c r="H112" s="88">
        <v>701.80470308906195</v>
      </c>
      <c r="I112" s="88">
        <v>26.557671806573001</v>
      </c>
      <c r="J112" s="88">
        <v>26.357157504236099</v>
      </c>
      <c r="K112" s="89">
        <v>27.903948826918299</v>
      </c>
      <c r="L112" s="89">
        <v>19.490240794355199</v>
      </c>
      <c r="M112" s="6"/>
      <c r="N112" s="6"/>
    </row>
    <row r="113" spans="1:14" x14ac:dyDescent="0.3">
      <c r="A113" s="88">
        <v>3.5135034000774502E-3</v>
      </c>
      <c r="B113" s="87">
        <f t="shared" si="1"/>
        <v>3.5135034000774503</v>
      </c>
      <c r="C113" s="88">
        <v>26.151452775730501</v>
      </c>
      <c r="D113" s="88">
        <v>25.2174618849056</v>
      </c>
      <c r="E113" s="88">
        <v>26.255229541377599</v>
      </c>
      <c r="F113" s="88">
        <v>25.2174618849056</v>
      </c>
      <c r="G113" s="88">
        <v>15.0216970232115</v>
      </c>
      <c r="H113" s="88">
        <v>702.38945256227601</v>
      </c>
      <c r="I113" s="88">
        <v>26.590136613319</v>
      </c>
      <c r="J113" s="88">
        <v>26.377650703403301</v>
      </c>
      <c r="K113" s="89">
        <v>27.9433348077646</v>
      </c>
      <c r="L113" s="89">
        <v>19.564300882820302</v>
      </c>
      <c r="M113" s="6"/>
      <c r="N113" s="6"/>
    </row>
    <row r="114" spans="1:14" x14ac:dyDescent="0.3">
      <c r="A114" s="88">
        <v>3.5560778431920699E-3</v>
      </c>
      <c r="B114" s="87">
        <f t="shared" si="1"/>
        <v>3.5560778431920701</v>
      </c>
      <c r="C114" s="88">
        <v>26.184138657523199</v>
      </c>
      <c r="D114" s="88">
        <v>25.2458137572815</v>
      </c>
      <c r="E114" s="88">
        <v>26.288396979772099</v>
      </c>
      <c r="F114" s="88">
        <v>25.2458137572815</v>
      </c>
      <c r="G114" s="88">
        <v>15.091402299976901</v>
      </c>
      <c r="H114" s="88">
        <v>702.96462682224706</v>
      </c>
      <c r="I114" s="88">
        <v>26.622171306144502</v>
      </c>
      <c r="J114" s="88">
        <v>26.397797950642499</v>
      </c>
      <c r="K114" s="89">
        <v>27.982159164400802</v>
      </c>
      <c r="L114" s="89">
        <v>19.637624712320001</v>
      </c>
      <c r="M114" s="6"/>
      <c r="N114" s="6"/>
    </row>
    <row r="115" spans="1:14" x14ac:dyDescent="0.3">
      <c r="A115" s="88">
        <v>3.5988404230985001E-3</v>
      </c>
      <c r="B115" s="87">
        <f t="shared" si="1"/>
        <v>3.5988404230985003</v>
      </c>
      <c r="C115" s="88">
        <v>26.216400140076701</v>
      </c>
      <c r="D115" s="88">
        <v>25.273776967946201</v>
      </c>
      <c r="E115" s="88">
        <v>26.321136048090999</v>
      </c>
      <c r="F115" s="88">
        <v>25.273776967946201</v>
      </c>
      <c r="G115" s="88">
        <v>15.160532798355201</v>
      </c>
      <c r="H115" s="88">
        <v>703.53036974562895</v>
      </c>
      <c r="I115" s="88">
        <v>26.653782276090201</v>
      </c>
      <c r="J115" s="88">
        <v>26.417604671052899</v>
      </c>
      <c r="K115" s="89">
        <v>28.020431616542201</v>
      </c>
      <c r="L115" s="89">
        <v>19.7102247129835</v>
      </c>
      <c r="M115" s="6"/>
      <c r="N115" s="6"/>
    </row>
    <row r="116" spans="1:14" x14ac:dyDescent="0.3">
      <c r="A116" s="88">
        <v>3.6417910338609602E-3</v>
      </c>
      <c r="B116" s="87">
        <f t="shared" si="1"/>
        <v>3.6417910338609603</v>
      </c>
      <c r="C116" s="88">
        <v>26.248243503017498</v>
      </c>
      <c r="D116" s="88">
        <v>25.301357286144398</v>
      </c>
      <c r="E116" s="88">
        <v>26.353453082670001</v>
      </c>
      <c r="F116" s="88">
        <v>25.301357286144398</v>
      </c>
      <c r="G116" s="88">
        <v>15.2290967269824</v>
      </c>
      <c r="H116" s="88">
        <v>704.08682264309505</v>
      </c>
      <c r="I116" s="88">
        <v>26.6849757997479</v>
      </c>
      <c r="J116" s="88">
        <v>26.437076188759001</v>
      </c>
      <c r="K116" s="89">
        <v>28.058161676369199</v>
      </c>
      <c r="L116" s="89">
        <v>19.782113047513199</v>
      </c>
      <c r="M116" s="6"/>
      <c r="N116" s="6"/>
    </row>
    <row r="117" spans="1:14" x14ac:dyDescent="0.3">
      <c r="A117" s="88">
        <v>3.6849295690779401E-3</v>
      </c>
      <c r="B117" s="87">
        <f t="shared" si="1"/>
        <v>3.6849295690779402</v>
      </c>
      <c r="C117" s="88">
        <v>26.279674914017601</v>
      </c>
      <c r="D117" s="88">
        <v>25.328560378385799</v>
      </c>
      <c r="E117" s="88">
        <v>26.385354306865398</v>
      </c>
      <c r="F117" s="88">
        <v>25.328560378385799</v>
      </c>
      <c r="G117" s="88">
        <v>15.2971021462147</v>
      </c>
      <c r="H117" s="88">
        <v>704.63412431749396</v>
      </c>
      <c r="I117" s="88">
        <v>26.7157580418545</v>
      </c>
      <c r="J117" s="88">
        <v>26.456217729294998</v>
      </c>
      <c r="K117" s="89">
        <v>28.095358654090798</v>
      </c>
      <c r="L117" s="89">
        <v>19.853301618352699</v>
      </c>
      <c r="M117" s="6"/>
      <c r="N117" s="6"/>
    </row>
    <row r="118" spans="1:14" x14ac:dyDescent="0.3">
      <c r="A118" s="88">
        <v>3.7282559218823402E-3</v>
      </c>
      <c r="B118" s="87">
        <f t="shared" si="1"/>
        <v>3.7282559218823401</v>
      </c>
      <c r="C118" s="88">
        <v>26.310700431319699</v>
      </c>
      <c r="D118" s="88">
        <v>25.355391810762701</v>
      </c>
      <c r="E118" s="88">
        <v>26.416845833603698</v>
      </c>
      <c r="F118" s="88">
        <v>25.355391810762701</v>
      </c>
      <c r="G118" s="88">
        <v>15.3645569714723</v>
      </c>
      <c r="H118" s="88">
        <v>705.17241112043905</v>
      </c>
      <c r="I118" s="88">
        <v>26.746135057815302</v>
      </c>
      <c r="J118" s="88">
        <v>26.475034421921102</v>
      </c>
      <c r="K118" s="89">
        <v>28.132031663330199</v>
      </c>
      <c r="L118" s="89">
        <v>19.923802074625801</v>
      </c>
      <c r="M118" s="6"/>
      <c r="N118" s="6"/>
    </row>
    <row r="119" spans="1:14" x14ac:dyDescent="0.3">
      <c r="A119" s="88">
        <v>3.7717699849417799E-3</v>
      </c>
      <c r="B119" s="87">
        <f t="shared" si="1"/>
        <v>3.7717699849417801</v>
      </c>
      <c r="C119" s="88">
        <v>26.3413260061957</v>
      </c>
      <c r="D119" s="88">
        <v>25.3818570512055</v>
      </c>
      <c r="E119" s="88">
        <v>26.4479336678612</v>
      </c>
      <c r="F119" s="88">
        <v>25.3818570512055</v>
      </c>
      <c r="G119" s="88">
        <v>15.4314689764939</v>
      </c>
      <c r="H119" s="88">
        <v>705.70181700736998</v>
      </c>
      <c r="I119" s="88">
        <v>26.7761127961599</v>
      </c>
      <c r="J119" s="88">
        <v>26.493531301876398</v>
      </c>
      <c r="K119" s="89">
        <v>28.168189626338801</v>
      </c>
      <c r="L119" s="89">
        <v>19.993625818854099</v>
      </c>
      <c r="M119" s="6"/>
      <c r="N119" s="6"/>
    </row>
    <row r="120" spans="1:14" x14ac:dyDescent="0.3">
      <c r="A120" s="88">
        <v>3.8154716504589098E-3</v>
      </c>
      <c r="B120" s="87">
        <f t="shared" si="1"/>
        <v>3.8154716504589099</v>
      </c>
      <c r="C120" s="88">
        <v>26.371557485338599</v>
      </c>
      <c r="D120" s="88">
        <v>25.407961471677901</v>
      </c>
      <c r="E120" s="88">
        <v>26.478623709078601</v>
      </c>
      <c r="F120" s="88">
        <v>25.407961471677901</v>
      </c>
      <c r="G120" s="88">
        <v>15.4978457965041</v>
      </c>
      <c r="H120" s="88">
        <v>706.22247359113999</v>
      </c>
      <c r="I120" s="88">
        <v>26.805697100931901</v>
      </c>
      <c r="J120" s="88">
        <v>26.511713312567</v>
      </c>
      <c r="K120" s="89">
        <v>28.2038412790452</v>
      </c>
      <c r="L120" s="89">
        <v>20.0627840134634</v>
      </c>
      <c r="M120" s="6"/>
      <c r="N120" s="6"/>
    </row>
    <row r="121" spans="1:14" x14ac:dyDescent="0.3">
      <c r="A121" s="88">
        <v>3.8593608101715601E-3</v>
      </c>
      <c r="B121" s="87">
        <f t="shared" si="1"/>
        <v>3.8593608101715602</v>
      </c>
      <c r="C121" s="88">
        <v>26.4014006131904</v>
      </c>
      <c r="D121" s="88">
        <v>25.4337103503136</v>
      </c>
      <c r="E121" s="88">
        <v>26.508921753509899</v>
      </c>
      <c r="F121" s="88">
        <v>25.4337103503136</v>
      </c>
      <c r="G121" s="88">
        <v>15.5636949312957</v>
      </c>
      <c r="H121" s="88">
        <v>706.734510194172</v>
      </c>
      <c r="I121" s="88">
        <v>26.8348937140155</v>
      </c>
      <c r="J121" s="88">
        <v>26.529585307694902</v>
      </c>
      <c r="K121" s="89">
        <v>28.238995175945</v>
      </c>
      <c r="L121" s="89">
        <v>20.131287587083499</v>
      </c>
      <c r="M121" s="6"/>
      <c r="N121" s="6"/>
    </row>
    <row r="122" spans="1:14" x14ac:dyDescent="0.3">
      <c r="A122" s="88">
        <v>3.9034373553531402E-3</v>
      </c>
      <c r="B122" s="87">
        <f t="shared" si="1"/>
        <v>3.9034373553531401</v>
      </c>
      <c r="C122" s="88">
        <v>26.430861034208402</v>
      </c>
      <c r="D122" s="88">
        <v>25.459108873495499</v>
      </c>
      <c r="E122" s="88">
        <v>26.538833496509799</v>
      </c>
      <c r="F122" s="88">
        <v>25.459108873495499</v>
      </c>
      <c r="G122" s="88">
        <v>15.629023748230599</v>
      </c>
      <c r="H122" s="88">
        <v>707.23805389923098</v>
      </c>
      <c r="I122" s="88">
        <v>26.863708277399201</v>
      </c>
      <c r="J122" s="88">
        <v>26.547152053327402</v>
      </c>
      <c r="K122" s="89">
        <v>28.273659694838699</v>
      </c>
      <c r="L122" s="89">
        <v>20.1991472406526</v>
      </c>
      <c r="M122" s="6"/>
      <c r="N122" s="6"/>
    </row>
    <row r="123" spans="1:14" x14ac:dyDescent="0.3">
      <c r="A123" s="88">
        <v>3.9477011768128401E-3</v>
      </c>
      <c r="B123" s="87">
        <f t="shared" si="1"/>
        <v>3.9477011768128403</v>
      </c>
      <c r="C123" s="88">
        <v>26.459944295071999</v>
      </c>
      <c r="D123" s="88">
        <v>25.484162137880698</v>
      </c>
      <c r="E123" s="88">
        <v>26.568364534759802</v>
      </c>
      <c r="F123" s="88">
        <v>25.484162137880698</v>
      </c>
      <c r="G123" s="88">
        <v>15.6938394851613</v>
      </c>
      <c r="H123" s="88">
        <v>707.73322959885002</v>
      </c>
      <c r="I123" s="88">
        <v>26.892146335380499</v>
      </c>
      <c r="J123" s="88">
        <v>26.564418229909201</v>
      </c>
      <c r="K123" s="89">
        <v>28.307843041420199</v>
      </c>
      <c r="L123" s="89">
        <v>20.266373453330001</v>
      </c>
      <c r="M123" s="6"/>
      <c r="N123" s="6"/>
    </row>
    <row r="124" spans="1:14" x14ac:dyDescent="0.3">
      <c r="A124" s="88">
        <v>3.9921521648958796E-3</v>
      </c>
      <c r="B124" s="87">
        <f t="shared" si="1"/>
        <v>3.9921521648958795</v>
      </c>
      <c r="C124" s="88">
        <v>26.488655846830301</v>
      </c>
      <c r="D124" s="88">
        <v>25.508875152371999</v>
      </c>
      <c r="E124" s="88">
        <v>26.597520368436701</v>
      </c>
      <c r="F124" s="88">
        <v>25.508875152371999</v>
      </c>
      <c r="G124" s="88">
        <v>15.758149253275</v>
      </c>
      <c r="H124" s="88">
        <v>708.22016004346199</v>
      </c>
      <c r="I124" s="88">
        <v>26.920213336712202</v>
      </c>
      <c r="J124" s="88">
        <v>26.581388434219999</v>
      </c>
      <c r="K124" s="89">
        <v>28.341553253724999</v>
      </c>
      <c r="L124" s="89">
        <v>20.3329764882264</v>
      </c>
      <c r="M124" s="6"/>
      <c r="N124" s="6"/>
    </row>
    <row r="125" spans="1:14" x14ac:dyDescent="0.3">
      <c r="A125" s="88">
        <v>4.0367902094838402E-3</v>
      </c>
      <c r="B125" s="87">
        <f t="shared" si="1"/>
        <v>4.0367902094838399</v>
      </c>
      <c r="C125" s="88">
        <v>26.5170010469947</v>
      </c>
      <c r="D125" s="88">
        <v>25.533252840037601</v>
      </c>
      <c r="E125" s="88">
        <v>26.626306403323099</v>
      </c>
      <c r="F125" s="88">
        <v>25.533252840037601</v>
      </c>
      <c r="G125" s="88">
        <v>15.8219600398638</v>
      </c>
      <c r="H125" s="88">
        <v>708.69896588825702</v>
      </c>
      <c r="I125" s="88">
        <v>26.947914636692602</v>
      </c>
      <c r="J125" s="88">
        <v>26.598067181278498</v>
      </c>
      <c r="K125" s="89">
        <v>28.374798206439301</v>
      </c>
      <c r="L125" s="89">
        <v>20.398966397957601</v>
      </c>
      <c r="M125" s="6"/>
      <c r="N125" s="6"/>
    </row>
    <row r="126" spans="1:14" x14ac:dyDescent="0.3">
      <c r="A126" s="88">
        <v>4.0816151999949002E-3</v>
      </c>
      <c r="B126" s="87">
        <f t="shared" si="1"/>
        <v>4.0816151999949</v>
      </c>
      <c r="C126" s="88">
        <v>26.5449851615756</v>
      </c>
      <c r="D126" s="88">
        <v>25.5573000399805</v>
      </c>
      <c r="E126" s="88">
        <v>26.654727952863901</v>
      </c>
      <c r="F126" s="88">
        <v>25.5573000399805</v>
      </c>
      <c r="G126" s="88">
        <v>15.885278711022</v>
      </c>
      <c r="H126" s="88">
        <v>709.16976573883005</v>
      </c>
      <c r="I126" s="88">
        <v>26.975255499200902</v>
      </c>
      <c r="J126" s="88">
        <v>26.6144589061945</v>
      </c>
      <c r="K126" s="89">
        <v>28.407585615078901</v>
      </c>
      <c r="L126" s="89">
        <v>20.464353030027301</v>
      </c>
      <c r="M126" s="6"/>
      <c r="N126" s="6"/>
    </row>
    <row r="127" spans="1:14" x14ac:dyDescent="0.3">
      <c r="A127" s="88">
        <v>4.1266270253841096E-3</v>
      </c>
      <c r="B127" s="87">
        <f t="shared" si="1"/>
        <v>4.12662702538411</v>
      </c>
      <c r="C127" s="88">
        <v>26.572613367067401</v>
      </c>
      <c r="D127" s="88">
        <v>25.581021509159399</v>
      </c>
      <c r="E127" s="88">
        <v>26.682790240168099</v>
      </c>
      <c r="F127" s="88">
        <v>25.581021509159399</v>
      </c>
      <c r="G127" s="88">
        <v>15.9481120142738</v>
      </c>
      <c r="H127" s="88">
        <v>709.63267619563499</v>
      </c>
      <c r="I127" s="88">
        <v>27.002241098679999</v>
      </c>
      <c r="J127" s="88">
        <v>26.630567965970901</v>
      </c>
      <c r="K127" s="89">
        <v>28.439923040039201</v>
      </c>
      <c r="L127" s="89">
        <v>20.529146032046299</v>
      </c>
      <c r="M127" s="6"/>
      <c r="N127" s="6"/>
    </row>
    <row r="128" spans="1:14" x14ac:dyDescent="0.3">
      <c r="A128" s="88">
        <v>4.1718255741436802E-3</v>
      </c>
      <c r="B128" s="87">
        <f t="shared" si="1"/>
        <v>4.1718255741436803</v>
      </c>
      <c r="C128" s="88">
        <v>26.599890752380801</v>
      </c>
      <c r="D128" s="88">
        <v>25.604421924163301</v>
      </c>
      <c r="E128" s="88">
        <v>26.7104983999604</v>
      </c>
      <c r="F128" s="88">
        <v>25.604421924163301</v>
      </c>
      <c r="G128" s="88">
        <v>16.010466581132501</v>
      </c>
      <c r="H128" s="88">
        <v>710.08781189728802</v>
      </c>
      <c r="I128" s="88">
        <v>27.028876522067499</v>
      </c>
      <c r="J128" s="88">
        <v>26.6463986412579</v>
      </c>
      <c r="K128" s="89">
        <v>28.471817890522502</v>
      </c>
      <c r="L128" s="89">
        <v>20.593354856792502</v>
      </c>
      <c r="M128" s="6"/>
      <c r="N128" s="6"/>
    </row>
    <row r="129" spans="1:14" x14ac:dyDescent="0.3">
      <c r="A129" s="88">
        <v>4.21721073430327E-3</v>
      </c>
      <c r="B129" s="87">
        <f t="shared" si="1"/>
        <v>4.2172107343032703</v>
      </c>
      <c r="C129" s="88">
        <v>26.626822320726799</v>
      </c>
      <c r="D129" s="88">
        <v>25.627505882938699</v>
      </c>
      <c r="E129" s="88">
        <v>26.737857480480901</v>
      </c>
      <c r="F129" s="88">
        <v>25.627505882938699</v>
      </c>
      <c r="G129" s="88">
        <v>16.072348929594298</v>
      </c>
      <c r="H129" s="88">
        <v>710.53528556275603</v>
      </c>
      <c r="I129" s="88">
        <v>27.055166770677499</v>
      </c>
      <c r="J129" s="88">
        <v>26.661955138059401</v>
      </c>
      <c r="K129" s="89">
        <v>28.503277428347399</v>
      </c>
      <c r="L129" s="89">
        <v>20.656988767118701</v>
      </c>
      <c r="M129" s="6"/>
      <c r="N129" s="6"/>
    </row>
    <row r="130" spans="1:14" x14ac:dyDescent="0.3">
      <c r="A130" s="88">
        <v>4.26278239343021E-3</v>
      </c>
      <c r="B130" s="87">
        <f t="shared" si="1"/>
        <v>4.2627823934302098</v>
      </c>
      <c r="C130" s="88">
        <v>26.653412991450899</v>
      </c>
      <c r="D130" s="88">
        <v>25.650277906474098</v>
      </c>
      <c r="E130" s="88">
        <v>26.764872445337101</v>
      </c>
      <c r="F130" s="88">
        <v>25.650277906474098</v>
      </c>
      <c r="G130" s="88">
        <v>16.1337654665675</v>
      </c>
      <c r="H130" s="88">
        <v>710.975208032463</v>
      </c>
      <c r="I130" s="88">
        <v>27.081116762033901</v>
      </c>
      <c r="J130" s="88">
        <v>26.677241589394001</v>
      </c>
      <c r="K130" s="89">
        <v>28.534308771642301</v>
      </c>
      <c r="L130" s="89">
        <v>20.7200568407128</v>
      </c>
      <c r="M130" s="6"/>
      <c r="N130" s="6"/>
    </row>
    <row r="131" spans="1:14" x14ac:dyDescent="0.3">
      <c r="A131" s="88">
        <v>4.3085404386298404E-3</v>
      </c>
      <c r="B131" s="87">
        <f t="shared" ref="B131:B194" si="2">A131*1000</f>
        <v>4.3085404386298407</v>
      </c>
      <c r="C131" s="88">
        <v>26.6796676018215</v>
      </c>
      <c r="D131" s="88">
        <v>25.672742440440601</v>
      </c>
      <c r="E131" s="88">
        <v>26.791548175308101</v>
      </c>
      <c r="F131" s="88">
        <v>25.672742440440601</v>
      </c>
      <c r="G131" s="88">
        <v>16.194722490240199</v>
      </c>
      <c r="H131" s="88">
        <v>711.40768830835202</v>
      </c>
      <c r="I131" s="88">
        <v>27.106731331656601</v>
      </c>
      <c r="J131" s="88">
        <v>26.692262056912501</v>
      </c>
      <c r="K131" s="89">
        <v>28.5649188984302</v>
      </c>
      <c r="L131" s="89">
        <v>20.7825679747151</v>
      </c>
      <c r="M131" s="6"/>
      <c r="N131" s="6"/>
    </row>
    <row r="132" spans="1:14" x14ac:dyDescent="0.3">
      <c r="A132" s="88">
        <v>4.3544847565457397E-3</v>
      </c>
      <c r="B132" s="87">
        <f t="shared" si="2"/>
        <v>4.3544847565457401</v>
      </c>
      <c r="C132" s="88">
        <v>26.705590908772301</v>
      </c>
      <c r="D132" s="88">
        <v>25.6949038567911</v>
      </c>
      <c r="E132" s="88">
        <v>26.817889470103498</v>
      </c>
      <c r="F132" s="88">
        <v>25.6949038567911</v>
      </c>
      <c r="G132" s="88">
        <v>16.255226192387699</v>
      </c>
      <c r="H132" s="88">
        <v>711.83283359291102</v>
      </c>
      <c r="I132" s="88">
        <v>27.1320152348028</v>
      </c>
      <c r="J132" s="88">
        <v>26.707020532472001</v>
      </c>
      <c r="K132" s="89">
        <v>28.595114650105199</v>
      </c>
      <c r="L132" s="89">
        <v>20.844530890198701</v>
      </c>
      <c r="M132" s="6"/>
      <c r="N132" s="6"/>
    </row>
    <row r="133" spans="1:14" x14ac:dyDescent="0.3">
      <c r="A133" s="88">
        <v>4.40061523336009E-3</v>
      </c>
      <c r="B133" s="87">
        <f t="shared" si="2"/>
        <v>4.4006152333600896</v>
      </c>
      <c r="C133" s="88">
        <v>26.731187590600801</v>
      </c>
      <c r="D133" s="88">
        <v>25.716766455318499</v>
      </c>
      <c r="E133" s="88">
        <v>26.8439010500766</v>
      </c>
      <c r="F133" s="88">
        <v>25.716766455318499</v>
      </c>
      <c r="G133" s="88">
        <v>16.3152826606206</v>
      </c>
      <c r="H133" s="88">
        <v>712.25074932723203</v>
      </c>
      <c r="I133" s="88">
        <v>27.156973148163601</v>
      </c>
      <c r="J133" s="88">
        <v>26.721520939668999</v>
      </c>
      <c r="K133" s="89">
        <v>28.6249027348072</v>
      </c>
      <c r="L133" s="89">
        <v>20.905954136517501</v>
      </c>
      <c r="M133" s="6"/>
      <c r="N133" s="6"/>
    </row>
    <row r="134" spans="1:14" x14ac:dyDescent="0.3">
      <c r="A134" s="88">
        <v>4.4469317547938501E-3</v>
      </c>
      <c r="B134" s="87">
        <f t="shared" si="2"/>
        <v>4.4469317547938498</v>
      </c>
      <c r="C134" s="88">
        <v>26.756462248623698</v>
      </c>
      <c r="D134" s="88">
        <v>25.7383344651752</v>
      </c>
      <c r="E134" s="88">
        <v>26.869587557895599</v>
      </c>
      <c r="F134" s="88">
        <v>25.7383344651752</v>
      </c>
      <c r="G134" s="88">
        <v>16.374897880577802</v>
      </c>
      <c r="H134" s="88">
        <v>712.66153922809201</v>
      </c>
      <c r="I134" s="88">
        <v>27.181609671518199</v>
      </c>
      <c r="J134" s="88">
        <v>26.735767135331798</v>
      </c>
      <c r="K134" s="89">
        <v>28.654289730696199</v>
      </c>
      <c r="L134" s="89">
        <v>20.966846095524801</v>
      </c>
      <c r="M134" s="6"/>
      <c r="N134" s="6"/>
    </row>
    <row r="135" spans="1:14" x14ac:dyDescent="0.3">
      <c r="A135" s="88">
        <v>4.4934342061071003E-3</v>
      </c>
      <c r="B135" s="87">
        <f t="shared" si="2"/>
        <v>4.4934342061071</v>
      </c>
      <c r="C135" s="88">
        <v>26.7814194087907</v>
      </c>
      <c r="D135" s="88">
        <v>25.759612046354501</v>
      </c>
      <c r="E135" s="88">
        <v>26.8949535601725</v>
      </c>
      <c r="F135" s="88">
        <v>25.759612046354501</v>
      </c>
      <c r="G135" s="88">
        <v>16.4340777380628</v>
      </c>
      <c r="H135" s="88">
        <v>713.065305324115</v>
      </c>
      <c r="I135" s="88">
        <v>27.2059293293464</v>
      </c>
      <c r="J135" s="88">
        <v>26.749762910974798</v>
      </c>
      <c r="K135" s="89">
        <v>28.683282089131499</v>
      </c>
      <c r="L135" s="89">
        <v>21.027214985670199</v>
      </c>
      <c r="M135" s="6"/>
      <c r="N135" s="6"/>
    </row>
    <row r="136" spans="1:14" x14ac:dyDescent="0.3">
      <c r="A136" s="88">
        <v>4.5401224720993298E-3</v>
      </c>
      <c r="B136" s="87">
        <f t="shared" si="2"/>
        <v>4.5401224720993296</v>
      </c>
      <c r="C136" s="88">
        <v>26.806063523258601</v>
      </c>
      <c r="D136" s="88">
        <v>25.780603291133801</v>
      </c>
      <c r="E136" s="88">
        <v>26.9200035490502</v>
      </c>
      <c r="F136" s="88">
        <v>25.780603291133801</v>
      </c>
      <c r="G136" s="88">
        <v>16.492828021127501</v>
      </c>
      <c r="H136" s="88">
        <v>713.46214799102097</v>
      </c>
      <c r="I136" s="88">
        <v>27.229936572401002</v>
      </c>
      <c r="J136" s="88">
        <v>26.7635119942139</v>
      </c>
      <c r="K136" s="89">
        <v>28.711886137757801</v>
      </c>
      <c r="L136" s="89">
        <v>21.087068865974899</v>
      </c>
      <c r="M136" s="6"/>
      <c r="N136" s="6"/>
    </row>
    <row r="137" spans="1:14" x14ac:dyDescent="0.3">
      <c r="A137" s="88">
        <v>4.5869964371097003E-3</v>
      </c>
      <c r="B137" s="87">
        <f t="shared" si="2"/>
        <v>4.5869964371097005</v>
      </c>
      <c r="C137" s="88">
        <v>26.830398971925099</v>
      </c>
      <c r="D137" s="88">
        <v>25.801312225483599</v>
      </c>
      <c r="E137" s="88">
        <v>26.9447419437519</v>
      </c>
      <c r="F137" s="88">
        <v>25.801312225483599</v>
      </c>
      <c r="G137" s="88">
        <v>16.551154422103899</v>
      </c>
      <c r="H137" s="88">
        <v>713.85216598600005</v>
      </c>
      <c r="I137" s="88">
        <v>27.253635779240401</v>
      </c>
      <c r="J137" s="88">
        <v>26.7770180501468</v>
      </c>
      <c r="K137" s="89">
        <v>28.740108083501202</v>
      </c>
      <c r="L137" s="89">
        <v>21.146415639892901</v>
      </c>
      <c r="M137" s="6"/>
      <c r="N137" s="6"/>
    </row>
    <row r="138" spans="1:14" x14ac:dyDescent="0.3">
      <c r="A138" s="88">
        <v>4.6340559850173496E-3</v>
      </c>
      <c r="B138" s="87">
        <f t="shared" si="2"/>
        <v>4.6340559850173495</v>
      </c>
      <c r="C138" s="88">
        <v>26.854430063925498</v>
      </c>
      <c r="D138" s="88">
        <v>25.8217428104399</v>
      </c>
      <c r="E138" s="88">
        <v>26.969173092090401</v>
      </c>
      <c r="F138" s="88">
        <v>25.8217428104399</v>
      </c>
      <c r="G138" s="88">
        <v>16.609062539585199</v>
      </c>
      <c r="H138" s="88">
        <v>714.23545648123502</v>
      </c>
      <c r="I138" s="88">
        <v>27.277031257724101</v>
      </c>
      <c r="J138" s="88">
        <v>26.790284682695901</v>
      </c>
      <c r="K138" s="89">
        <v>28.767954015479301</v>
      </c>
      <c r="L138" s="89">
        <v>21.2052630590604</v>
      </c>
      <c r="M138" s="6"/>
      <c r="N138" s="6"/>
    </row>
    <row r="139" spans="1:14" x14ac:dyDescent="0.3">
      <c r="A139" s="88">
        <v>4.6813009992416801E-3</v>
      </c>
      <c r="B139" s="87">
        <f t="shared" si="2"/>
        <v>4.6813009992416799</v>
      </c>
      <c r="C139" s="88">
        <v>26.878161039091701</v>
      </c>
      <c r="D139" s="88">
        <v>25.841898943443699</v>
      </c>
      <c r="E139" s="88">
        <v>26.993301271941402</v>
      </c>
      <c r="F139" s="88">
        <v>25.841898943443699</v>
      </c>
      <c r="G139" s="88">
        <v>16.666557880358202</v>
      </c>
      <c r="H139" s="88">
        <v>714.61211509659302</v>
      </c>
      <c r="I139" s="88">
        <v>27.300127246470201</v>
      </c>
      <c r="J139" s="88">
        <v>26.803315435918499</v>
      </c>
      <c r="K139" s="89">
        <v>28.795429907827099</v>
      </c>
      <c r="L139" s="89">
        <v>21.263618726936699</v>
      </c>
      <c r="M139" s="6"/>
      <c r="N139" s="6"/>
    </row>
    <row r="140" spans="1:14" x14ac:dyDescent="0.3">
      <c r="A140" s="88">
        <v>4.7287313627425998E-3</v>
      </c>
      <c r="B140" s="87">
        <f t="shared" si="2"/>
        <v>4.7287313627426002</v>
      </c>
      <c r="C140" s="88">
        <v>26.9015960693762</v>
      </c>
      <c r="D140" s="88">
        <v>25.861784459647399</v>
      </c>
      <c r="E140" s="88">
        <v>27.017130692679299</v>
      </c>
      <c r="F140" s="88">
        <v>25.861784459647399</v>
      </c>
      <c r="G140" s="88">
        <v>16.723645861287999</v>
      </c>
      <c r="H140" s="88">
        <v>714.98223593151795</v>
      </c>
      <c r="I140" s="88">
        <v>27.3229279162782</v>
      </c>
      <c r="J140" s="88">
        <v>26.816113795282501</v>
      </c>
      <c r="K140" s="89">
        <v>28.822541622442799</v>
      </c>
      <c r="L140" s="89">
        <v>21.321490102341901</v>
      </c>
      <c r="M140" s="6"/>
      <c r="N140" s="6"/>
    </row>
    <row r="141" spans="1:14" x14ac:dyDescent="0.3">
      <c r="A141" s="88">
        <v>4.77634695802087E-3</v>
      </c>
      <c r="B141" s="87">
        <f t="shared" si="2"/>
        <v>4.7763469580208699</v>
      </c>
      <c r="C141" s="88">
        <v>26.9247392602399</v>
      </c>
      <c r="D141" s="88">
        <v>25.881403133188599</v>
      </c>
      <c r="E141" s="88">
        <v>27.0406654965788</v>
      </c>
      <c r="F141" s="88">
        <v>25.881403133188599</v>
      </c>
      <c r="G141" s="88">
        <v>16.7803318111566</v>
      </c>
      <c r="H141" s="88">
        <v>715.34591159613001</v>
      </c>
      <c r="I141" s="88">
        <v>27.345437371515601</v>
      </c>
      <c r="J141" s="88">
        <v>26.828683188909899</v>
      </c>
      <c r="K141" s="89">
        <v>28.849294911653999</v>
      </c>
      <c r="L141" s="89">
        <v>21.378884502893001</v>
      </c>
      <c r="M141" s="6"/>
      <c r="N141" s="6"/>
    </row>
    <row r="142" spans="1:14" x14ac:dyDescent="0.3">
      <c r="A142" s="88">
        <v>4.8241476671183996E-3</v>
      </c>
      <c r="B142" s="87">
        <f t="shared" si="2"/>
        <v>4.8241476671183996</v>
      </c>
      <c r="C142" s="88">
        <v>26.9475946520074</v>
      </c>
      <c r="D142" s="88">
        <v>25.900758678433899</v>
      </c>
      <c r="E142" s="88">
        <v>27.063909760182099</v>
      </c>
      <c r="F142" s="88">
        <v>25.900758678433899</v>
      </c>
      <c r="G142" s="88">
        <v>16.836620972456501</v>
      </c>
      <c r="H142" s="88">
        <v>715.70323324158301</v>
      </c>
      <c r="I142" s="88">
        <v>27.367659651472199</v>
      </c>
      <c r="J142" s="88">
        <v>26.841026988789199</v>
      </c>
      <c r="K142" s="89">
        <v>28.875695420809901</v>
      </c>
      <c r="L142" s="89">
        <v>21.435809108342902</v>
      </c>
      <c r="M142" s="6"/>
      <c r="N142" s="6"/>
    </row>
    <row r="143" spans="1:14" x14ac:dyDescent="0.3">
      <c r="A143" s="88">
        <v>4.8721333716184702E-3</v>
      </c>
      <c r="B143" s="87">
        <f t="shared" si="2"/>
        <v>4.87213337161847</v>
      </c>
      <c r="C143" s="88">
        <v>26.9701662211884</v>
      </c>
      <c r="D143" s="88">
        <v>25.919854751190901</v>
      </c>
      <c r="E143" s="88">
        <v>27.0868674956325</v>
      </c>
      <c r="F143" s="88">
        <v>25.919854751190901</v>
      </c>
      <c r="G143" s="88">
        <v>16.892518503141101</v>
      </c>
      <c r="H143" s="88">
        <v>716.05429058966695</v>
      </c>
      <c r="I143" s="88">
        <v>27.3895987316799</v>
      </c>
      <c r="J143" s="88">
        <v>26.853148511956299</v>
      </c>
      <c r="K143" s="89">
        <v>28.901748690799</v>
      </c>
      <c r="L143" s="89">
        <v>21.492270963825099</v>
      </c>
      <c r="M143" s="6"/>
      <c r="N143" s="6"/>
    </row>
    <row r="144" spans="1:14" x14ac:dyDescent="0.3">
      <c r="A144" s="88">
        <v>4.9203039526461503E-3</v>
      </c>
      <c r="B144" s="87">
        <f t="shared" si="2"/>
        <v>4.9203039526461501</v>
      </c>
      <c r="C144" s="88">
        <v>26.992457881767798</v>
      </c>
      <c r="D144" s="88">
        <v>25.938694949892799</v>
      </c>
      <c r="E144" s="88">
        <v>27.109542651976</v>
      </c>
      <c r="F144" s="88">
        <v>25.938694949892799</v>
      </c>
      <c r="G144" s="88">
        <v>16.948029478332099</v>
      </c>
      <c r="H144" s="88">
        <v>716.399171961707</v>
      </c>
      <c r="I144" s="88">
        <v>27.411258525202001</v>
      </c>
      <c r="J144" s="88">
        <v>26.865051021647002</v>
      </c>
      <c r="K144" s="89">
        <v>28.927460160496999</v>
      </c>
      <c r="L144" s="89">
        <v>21.5482769830077</v>
      </c>
      <c r="M144" s="6"/>
      <c r="N144" s="6"/>
    </row>
    <row r="145" spans="1:14" x14ac:dyDescent="0.3">
      <c r="A145" s="88">
        <v>4.9686592908684398E-3</v>
      </c>
      <c r="B145" s="87">
        <f t="shared" si="2"/>
        <v>4.9686592908684402</v>
      </c>
      <c r="C145" s="88">
        <v>27.0144734864637</v>
      </c>
      <c r="D145" s="88">
        <v>25.957282816752699</v>
      </c>
      <c r="E145" s="88">
        <v>27.131939116431401</v>
      </c>
      <c r="F145" s="88">
        <v>25.957282816752699</v>
      </c>
      <c r="G145" s="88">
        <v>17.0031588919862</v>
      </c>
      <c r="H145" s="88">
        <v>716.73796430675804</v>
      </c>
      <c r="I145" s="88">
        <v>27.4326428838902</v>
      </c>
      <c r="J145" s="88">
        <v>26.876737728419702</v>
      </c>
      <c r="K145" s="89">
        <v>28.952835169145999</v>
      </c>
      <c r="L145" s="89">
        <v>21.603833951158499</v>
      </c>
      <c r="M145" s="6"/>
      <c r="N145" s="6"/>
    </row>
    <row r="146" spans="1:14" x14ac:dyDescent="0.3">
      <c r="A146" s="88">
        <v>5.0171992664946397E-3</v>
      </c>
      <c r="B146" s="87">
        <f t="shared" si="2"/>
        <v>5.0171992664946394</v>
      </c>
      <c r="C146" s="88">
        <v>27.036216827956501</v>
      </c>
      <c r="D146" s="88">
        <v>25.9756218388912</v>
      </c>
      <c r="E146" s="88">
        <v>27.154060715630301</v>
      </c>
      <c r="F146" s="88">
        <v>25.9756218388912</v>
      </c>
      <c r="G146" s="88">
        <v>17.0579116585218</v>
      </c>
      <c r="H146" s="88">
        <v>717.07075322912397</v>
      </c>
      <c r="I146" s="88">
        <v>27.453755599612201</v>
      </c>
      <c r="J146" s="88">
        <v>26.8882117912508</v>
      </c>
      <c r="K146" s="89">
        <v>28.977878958666999</v>
      </c>
      <c r="L146" s="89">
        <v>21.658948528125102</v>
      </c>
      <c r="M146" s="6"/>
      <c r="N146" s="6"/>
    </row>
    <row r="147" spans="1:14" x14ac:dyDescent="0.3">
      <c r="A147" s="88">
        <v>5.06592375927671E-3</v>
      </c>
      <c r="B147" s="87">
        <f t="shared" si="2"/>
        <v>5.0659237592767097</v>
      </c>
      <c r="C147" s="88">
        <v>27.057691640087601</v>
      </c>
      <c r="D147" s="88">
        <v>25.9937154494365</v>
      </c>
      <c r="E147" s="88">
        <v>27.175911216826499</v>
      </c>
      <c r="F147" s="88">
        <v>25.9937154494365</v>
      </c>
      <c r="G147" s="88">
        <v>17.1122926144064</v>
      </c>
      <c r="H147" s="88">
        <v>717.39762301522205</v>
      </c>
      <c r="I147" s="88">
        <v>27.4746004054496</v>
      </c>
      <c r="J147" s="88">
        <v>26.899476318602201</v>
      </c>
      <c r="K147" s="89">
        <v>29.002596675909299</v>
      </c>
      <c r="L147" s="89">
        <v>21.7136272512329</v>
      </c>
      <c r="M147" s="6"/>
      <c r="N147" s="6"/>
    </row>
    <row r="148" spans="1:14" x14ac:dyDescent="0.3">
      <c r="A148" s="88">
        <v>5.1148326485094403E-3</v>
      </c>
      <c r="B148" s="87">
        <f t="shared" si="2"/>
        <v>5.1148326485094406</v>
      </c>
      <c r="C148" s="88">
        <v>27.078901599030001</v>
      </c>
      <c r="D148" s="88">
        <v>26.011567028598801</v>
      </c>
      <c r="E148" s="88">
        <v>27.197494329077799</v>
      </c>
      <c r="F148" s="88">
        <v>26.011567028598801</v>
      </c>
      <c r="G148" s="88">
        <v>17.166306519706598</v>
      </c>
      <c r="H148" s="88">
        <v>717.71865665979999</v>
      </c>
      <c r="I148" s="88">
        <v>27.495180976867601</v>
      </c>
      <c r="J148" s="88">
        <v>26.9105343694631</v>
      </c>
      <c r="K148" s="89">
        <v>29.026993374837001</v>
      </c>
      <c r="L148" s="89">
        <v>21.767876538102598</v>
      </c>
      <c r="M148" s="6"/>
      <c r="N148" s="6"/>
    </row>
    <row r="149" spans="1:14" x14ac:dyDescent="0.3">
      <c r="A149" s="88">
        <v>5.1639258130308898E-3</v>
      </c>
      <c r="B149" s="87">
        <f t="shared" si="2"/>
        <v>5.1639258130308896</v>
      </c>
      <c r="C149" s="88">
        <v>27.099850324430999</v>
      </c>
      <c r="D149" s="88">
        <v>26.029179904719001</v>
      </c>
      <c r="E149" s="88">
        <v>27.218813704398901</v>
      </c>
      <c r="F149" s="88">
        <v>26.029179904719001</v>
      </c>
      <c r="G149" s="88">
        <v>17.219958059601002</v>
      </c>
      <c r="H149" s="88">
        <v>718.03393589154302</v>
      </c>
      <c r="I149" s="88">
        <v>27.515500932856099</v>
      </c>
      <c r="J149" s="88">
        <v>26.9213889543663</v>
      </c>
      <c r="K149" s="89">
        <v>29.0510740186558</v>
      </c>
      <c r="L149" s="89">
        <v>21.821702689390701</v>
      </c>
      <c r="M149" s="6"/>
      <c r="N149" s="6"/>
    </row>
    <row r="150" spans="1:14" x14ac:dyDescent="0.3">
      <c r="A150" s="88">
        <v>5.2132031312225099E-3</v>
      </c>
      <c r="B150" s="87">
        <f t="shared" si="2"/>
        <v>5.2132031312225102</v>
      </c>
      <c r="C150" s="88">
        <v>27.120541380527701</v>
      </c>
      <c r="D150" s="88">
        <v>26.046557355291998</v>
      </c>
      <c r="E150" s="88">
        <v>27.2398729388871</v>
      </c>
      <c r="F150" s="88">
        <v>26.046557355291998</v>
      </c>
      <c r="G150" s="88">
        <v>17.273251845857899</v>
      </c>
      <c r="H150" s="88">
        <v>718.34354119805801</v>
      </c>
      <c r="I150" s="88">
        <v>27.535563837045299</v>
      </c>
      <c r="J150" s="88">
        <v>26.932043036378602</v>
      </c>
      <c r="K150" s="89">
        <v>29.074843481882301</v>
      </c>
      <c r="L150" s="89">
        <v>21.875111891454701</v>
      </c>
      <c r="M150" s="6"/>
      <c r="N150" s="6"/>
    </row>
    <row r="151" spans="1:14" x14ac:dyDescent="0.3">
      <c r="A151" s="88">
        <v>5.2626644810096603E-3</v>
      </c>
      <c r="B151" s="87">
        <f t="shared" si="2"/>
        <v>5.2626644810096606</v>
      </c>
      <c r="C151" s="88">
        <v>27.140978277236702</v>
      </c>
      <c r="D151" s="88">
        <v>26.063702607966999</v>
      </c>
      <c r="E151" s="88">
        <v>27.260675573822201</v>
      </c>
      <c r="F151" s="88">
        <v>26.063702607966999</v>
      </c>
      <c r="G151" s="88">
        <v>17.326192418277</v>
      </c>
      <c r="H151" s="88">
        <v>718.64755185028901</v>
      </c>
      <c r="I151" s="88">
        <v>27.555373198793198</v>
      </c>
      <c r="J151" s="88">
        <v>26.9424995320683</v>
      </c>
      <c r="K151" s="89">
        <v>29.098306552355702</v>
      </c>
      <c r="L151" s="89">
        <v>21.928110218946902</v>
      </c>
      <c r="M151" s="6"/>
      <c r="N151" s="6"/>
    </row>
    <row r="152" spans="1:14" x14ac:dyDescent="0.3">
      <c r="A152" s="88">
        <v>5.3123097398617199E-3</v>
      </c>
      <c r="B152" s="87">
        <f t="shared" si="2"/>
        <v>5.3123097398617203</v>
      </c>
      <c r="C152" s="88">
        <v>27.161164471218001</v>
      </c>
      <c r="D152" s="88">
        <v>26.080618841523499</v>
      </c>
      <c r="E152" s="88">
        <v>27.2812250967396</v>
      </c>
      <c r="F152" s="88">
        <v>26.080618841523499</v>
      </c>
      <c r="G152" s="88">
        <v>17.378784246099201</v>
      </c>
      <c r="H152" s="88">
        <v>718.94604592634698</v>
      </c>
      <c r="I152" s="88">
        <v>27.574932474249401</v>
      </c>
      <c r="J152" s="88">
        <v>26.952761312448299</v>
      </c>
      <c r="K152" s="89">
        <v>29.121467933196499</v>
      </c>
      <c r="L152" s="89">
        <v>21.9807036373365</v>
      </c>
      <c r="M152" s="6"/>
      <c r="N152" s="6"/>
    </row>
    <row r="153" spans="1:14" x14ac:dyDescent="0.3">
      <c r="A153" s="88">
        <v>5.3621387847924799E-3</v>
      </c>
      <c r="B153" s="87">
        <f t="shared" si="2"/>
        <v>5.3621387847924797</v>
      </c>
      <c r="C153" s="88">
        <v>27.181103366913799</v>
      </c>
      <c r="D153" s="88">
        <v>26.0973091868251</v>
      </c>
      <c r="E153" s="88">
        <v>27.301524942479102</v>
      </c>
      <c r="F153" s="88">
        <v>26.0973091868251</v>
      </c>
      <c r="G153" s="88">
        <v>17.431031729381399</v>
      </c>
      <c r="H153" s="88">
        <v>719.23910033478501</v>
      </c>
      <c r="I153" s="88">
        <v>27.594245067392698</v>
      </c>
      <c r="J153" s="88">
        <v>26.962831203896901</v>
      </c>
      <c r="K153" s="89">
        <v>29.1443322447113</v>
      </c>
      <c r="L153" s="89">
        <v>22.032898005364899</v>
      </c>
      <c r="M153" s="6"/>
      <c r="N153" s="6"/>
    </row>
    <row r="154" spans="1:14" x14ac:dyDescent="0.3">
      <c r="A154" s="88">
        <v>5.4121514923605001E-3</v>
      </c>
      <c r="B154" s="87">
        <f t="shared" si="2"/>
        <v>5.4121514923604996</v>
      </c>
      <c r="C154" s="88">
        <v>27.200798317563301</v>
      </c>
      <c r="D154" s="88">
        <v>26.113776727750299</v>
      </c>
      <c r="E154" s="88">
        <v>27.321578494209099</v>
      </c>
      <c r="F154" s="88">
        <v>26.113776727750299</v>
      </c>
      <c r="G154" s="88">
        <v>17.482939200340901</v>
      </c>
      <c r="H154" s="88">
        <v>719.52679083733699</v>
      </c>
      <c r="I154" s="88">
        <v>27.6133143310451</v>
      </c>
      <c r="J154" s="88">
        <v>26.972711989055998</v>
      </c>
      <c r="K154" s="89">
        <v>29.166904026247099</v>
      </c>
      <c r="L154" s="89">
        <v>22.0846990774346</v>
      </c>
      <c r="M154" s="6"/>
      <c r="N154" s="6"/>
    </row>
    <row r="155" spans="1:14" x14ac:dyDescent="0.3">
      <c r="A155" s="88">
        <v>5.4623477386692501E-3</v>
      </c>
      <c r="B155" s="87">
        <f t="shared" si="2"/>
        <v>5.4623477386692505</v>
      </c>
      <c r="C155" s="88">
        <v>27.220252626194601</v>
      </c>
      <c r="D155" s="88">
        <v>26.130024502102799</v>
      </c>
      <c r="E155" s="88">
        <v>27.341389084427</v>
      </c>
      <c r="F155" s="88">
        <v>26.130024502102799</v>
      </c>
      <c r="G155" s="88">
        <v>17.534510924667799</v>
      </c>
      <c r="H155" s="88">
        <v>719.80919207112402</v>
      </c>
      <c r="I155" s="88">
        <v>27.632143567862698</v>
      </c>
      <c r="J155" s="88">
        <v>26.9824064077083</v>
      </c>
      <c r="K155" s="89">
        <v>29.189187737995798</v>
      </c>
      <c r="L155" s="89">
        <v>22.1361125059342</v>
      </c>
      <c r="M155" s="6"/>
      <c r="N155" s="6"/>
    </row>
    <row r="156" spans="1:14" x14ac:dyDescent="0.3">
      <c r="A156" s="88">
        <v>5.5127273993676104E-3</v>
      </c>
      <c r="B156" s="87">
        <f t="shared" si="2"/>
        <v>5.51272739936761</v>
      </c>
      <c r="C156" s="88">
        <v>27.239469546592499</v>
      </c>
      <c r="D156" s="88">
        <v>26.146055502499799</v>
      </c>
      <c r="E156" s="88">
        <v>27.360959995936099</v>
      </c>
      <c r="F156" s="88">
        <v>26.146055502499799</v>
      </c>
      <c r="G156" s="88">
        <v>17.585751102807201</v>
      </c>
      <c r="H156" s="88">
        <v>720.08637757035206</v>
      </c>
      <c r="I156" s="88">
        <v>27.6507360313026</v>
      </c>
      <c r="J156" s="88">
        <v>26.991917157632599</v>
      </c>
      <c r="K156" s="89">
        <v>29.2111877627508</v>
      </c>
      <c r="L156" s="89">
        <v>22.187143843502099</v>
      </c>
      <c r="M156" s="6"/>
      <c r="N156" s="6"/>
    </row>
    <row r="157" spans="1:14" x14ac:dyDescent="0.3">
      <c r="A157" s="88">
        <v>5.5632903496500401E-3</v>
      </c>
      <c r="B157" s="87">
        <f t="shared" si="2"/>
        <v>5.5632903496500399</v>
      </c>
      <c r="C157" s="88">
        <v>27.258452284245099</v>
      </c>
      <c r="D157" s="88">
        <v>26.1618726772404</v>
      </c>
      <c r="E157" s="88">
        <v>27.3802944628011</v>
      </c>
      <c r="F157" s="88">
        <v>26.1618726772404</v>
      </c>
      <c r="G157" s="88">
        <v>17.636663871212399</v>
      </c>
      <c r="H157" s="88">
        <v>720.358419787505</v>
      </c>
      <c r="I157" s="88">
        <v>27.669094926568899</v>
      </c>
      <c r="J157" s="88">
        <v>27.001246895440001</v>
      </c>
      <c r="K157" s="89">
        <v>29.232908407617298</v>
      </c>
      <c r="L157" s="89">
        <v>22.2377985452299</v>
      </c>
      <c r="M157" s="6"/>
      <c r="N157" s="6"/>
    </row>
    <row r="158" spans="1:14" x14ac:dyDescent="0.3">
      <c r="A158" s="88">
        <v>5.6140364642569603E-3</v>
      </c>
      <c r="B158" s="87">
        <f t="shared" si="2"/>
        <v>5.6140364642569605</v>
      </c>
      <c r="C158" s="88">
        <v>27.277203997268</v>
      </c>
      <c r="D158" s="88">
        <v>26.177478931153999</v>
      </c>
      <c r="E158" s="88">
        <v>27.399395671280502</v>
      </c>
      <c r="F158" s="88">
        <v>26.177478931153999</v>
      </c>
      <c r="G158" s="88">
        <v>17.687253303568699</v>
      </c>
      <c r="H158" s="88">
        <v>720.62539011406</v>
      </c>
      <c r="I158" s="88">
        <v>27.6872234115359</v>
      </c>
      <c r="J158" s="88">
        <v>27.0103982373892</v>
      </c>
      <c r="K158" s="89">
        <v>29.254353905677</v>
      </c>
      <c r="L158" s="89">
        <v>22.2880819708075</v>
      </c>
      <c r="M158" s="6"/>
      <c r="N158" s="6"/>
    </row>
    <row r="159" spans="1:14" x14ac:dyDescent="0.3">
      <c r="A159" s="88">
        <v>5.66496561747502E-3</v>
      </c>
      <c r="B159" s="87">
        <f t="shared" si="2"/>
        <v>5.66496561747502</v>
      </c>
      <c r="C159" s="88">
        <v>27.295727797307801</v>
      </c>
      <c r="D159" s="88">
        <v>26.1928771264296</v>
      </c>
      <c r="E159" s="88">
        <v>27.4182667607387</v>
      </c>
      <c r="F159" s="88">
        <v>26.1928771264296</v>
      </c>
      <c r="G159" s="88">
        <v>17.737523411989901</v>
      </c>
      <c r="H159" s="88">
        <v>720.88735890072201</v>
      </c>
      <c r="I159" s="88">
        <v>27.7051245976511</v>
      </c>
      <c r="J159" s="88">
        <v>27.019373760182798</v>
      </c>
      <c r="K159" s="89">
        <v>29.2755284176096</v>
      </c>
      <c r="L159" s="89">
        <v>22.3379993866122</v>
      </c>
      <c r="M159" s="6"/>
      <c r="N159" s="6"/>
    </row>
    <row r="160" spans="1:14" x14ac:dyDescent="0.3">
      <c r="A160" s="88">
        <v>5.7160776831374199E-3</v>
      </c>
      <c r="B160" s="87">
        <f t="shared" si="2"/>
        <v>5.7160776831374198</v>
      </c>
      <c r="C160" s="88">
        <v>27.314026750425299</v>
      </c>
      <c r="D160" s="88">
        <v>26.208070083425302</v>
      </c>
      <c r="E160" s="88">
        <v>27.436910824536401</v>
      </c>
      <c r="F160" s="88">
        <v>26.208070083425302</v>
      </c>
      <c r="G160" s="88">
        <v>17.787478148186899</v>
      </c>
      <c r="H160" s="88">
        <v>721.14439547720394</v>
      </c>
      <c r="I160" s="88">
        <v>27.722801550817</v>
      </c>
      <c r="J160" s="88">
        <v>27.0281760017455</v>
      </c>
      <c r="K160" s="89">
        <v>29.296436033271799</v>
      </c>
      <c r="L160" s="89">
        <v>22.387555967743701</v>
      </c>
      <c r="M160" s="6"/>
      <c r="N160" s="6"/>
    </row>
    <row r="161" spans="1:14" x14ac:dyDescent="0.3">
      <c r="A161" s="88">
        <v>5.7673725346242596E-3</v>
      </c>
      <c r="B161" s="87">
        <f t="shared" si="2"/>
        <v>5.7673725346242595</v>
      </c>
      <c r="C161" s="88">
        <v>27.332103877957799</v>
      </c>
      <c r="D161" s="88">
        <v>26.2230605814607</v>
      </c>
      <c r="E161" s="88">
        <v>27.4553309109018</v>
      </c>
      <c r="F161" s="88">
        <v>26.2230605814607</v>
      </c>
      <c r="G161" s="88">
        <v>17.837121404610599</v>
      </c>
      <c r="H161" s="88">
        <v>721.39656817155696</v>
      </c>
      <c r="I161" s="88">
        <v>27.740257292252998</v>
      </c>
      <c r="J161" s="88">
        <v>27.036807461983202</v>
      </c>
      <c r="K161" s="89">
        <v>29.317080773235201</v>
      </c>
      <c r="L161" s="89">
        <v>22.436756800004702</v>
      </c>
      <c r="M161" s="6"/>
      <c r="N161" s="6"/>
    </row>
    <row r="162" spans="1:14" x14ac:dyDescent="0.3">
      <c r="A162" s="88">
        <v>5.81885004486283E-3</v>
      </c>
      <c r="B162" s="87">
        <f t="shared" si="2"/>
        <v>5.8188500448628302</v>
      </c>
      <c r="C162" s="88">
        <v>27.349962157362601</v>
      </c>
      <c r="D162" s="88">
        <v>26.237851359590799</v>
      </c>
      <c r="E162" s="88">
        <v>27.473530023781599</v>
      </c>
      <c r="F162" s="88">
        <v>26.237851359590799</v>
      </c>
      <c r="G162" s="88">
        <v>17.8864570155684</v>
      </c>
      <c r="H162" s="88">
        <v>721.64394432906204</v>
      </c>
      <c r="I162" s="88">
        <v>27.757494799338801</v>
      </c>
      <c r="J162" s="88">
        <v>27.045270603524699</v>
      </c>
      <c r="K162" s="89">
        <v>29.337466590283999</v>
      </c>
      <c r="L162" s="89">
        <v>22.485606881832201</v>
      </c>
      <c r="M162" s="6"/>
      <c r="N162" s="6"/>
    </row>
    <row r="163" spans="1:14" x14ac:dyDescent="0.3">
      <c r="A163" s="88">
        <v>5.87051008632785E-3</v>
      </c>
      <c r="B163" s="87">
        <f t="shared" si="2"/>
        <v>5.8705100863278501</v>
      </c>
      <c r="C163" s="88">
        <v>27.367604523041901</v>
      </c>
      <c r="D163" s="88">
        <v>26.2524451173621</v>
      </c>
      <c r="E163" s="88">
        <v>27.4915111236729</v>
      </c>
      <c r="F163" s="88">
        <v>26.2524451173621</v>
      </c>
      <c r="G163" s="88">
        <v>17.935488758316001</v>
      </c>
      <c r="H163" s="88">
        <v>721.88659033070098</v>
      </c>
      <c r="I163" s="88">
        <v>27.7745170064372</v>
      </c>
      <c r="J163" s="88">
        <v>27.053567852446299</v>
      </c>
      <c r="K163" s="89">
        <v>29.357597370874998</v>
      </c>
      <c r="L163" s="89">
        <v>22.534111126177098</v>
      </c>
      <c r="M163" s="6"/>
      <c r="N163" s="6"/>
    </row>
    <row r="164" spans="1:14" x14ac:dyDescent="0.3">
      <c r="A164" s="88">
        <v>5.9223525310419601E-3</v>
      </c>
      <c r="B164" s="87">
        <f t="shared" si="2"/>
        <v>5.9223525310419598</v>
      </c>
      <c r="C164" s="88">
        <v>27.385033867148099</v>
      </c>
      <c r="D164" s="88">
        <v>26.266844515552901</v>
      </c>
      <c r="E164" s="88">
        <v>27.509277128436398</v>
      </c>
      <c r="F164" s="88">
        <v>26.266844515552901</v>
      </c>
      <c r="G164" s="88">
        <v>17.9842203541244</v>
      </c>
      <c r="H164" s="88">
        <v>722.12457161121199</v>
      </c>
      <c r="I164" s="88">
        <v>27.7913268056998</v>
      </c>
      <c r="J164" s="88">
        <v>27.061701598979699</v>
      </c>
      <c r="K164" s="89">
        <v>29.377476936558999</v>
      </c>
      <c r="L164" s="89">
        <v>22.582274362336801</v>
      </c>
      <c r="M164" s="6"/>
      <c r="N164" s="6"/>
    </row>
    <row r="165" spans="1:14" x14ac:dyDescent="0.3">
      <c r="A165" s="88">
        <v>5.97437725057582E-3</v>
      </c>
      <c r="B165" s="87">
        <f t="shared" si="2"/>
        <v>5.9743772505758201</v>
      </c>
      <c r="C165" s="88">
        <v>27.402253040372301</v>
      </c>
      <c r="D165" s="88">
        <v>26.281052176895599</v>
      </c>
      <c r="E165" s="88">
        <v>27.526830914091899</v>
      </c>
      <c r="F165" s="88">
        <v>26.281052176895599</v>
      </c>
      <c r="G165" s="88">
        <v>18.032655469323501</v>
      </c>
      <c r="H165" s="88">
        <v>722.357952676742</v>
      </c>
      <c r="I165" s="88">
        <v>27.807927047854498</v>
      </c>
      <c r="J165" s="88">
        <v>27.069674198203099</v>
      </c>
      <c r="K165" s="89">
        <v>29.397109045366701</v>
      </c>
      <c r="L165" s="89">
        <v>22.630101337740498</v>
      </c>
      <c r="M165" s="6"/>
      <c r="N165" s="6"/>
    </row>
    <row r="166" spans="1:14" x14ac:dyDescent="0.3">
      <c r="A166" s="88">
        <v>6.0265841160486704E-3</v>
      </c>
      <c r="B166" s="87">
        <f t="shared" si="2"/>
        <v>6.0265841160486708</v>
      </c>
      <c r="C166" s="88">
        <v>27.419264852714502</v>
      </c>
      <c r="D166" s="88">
        <v>26.295070686784602</v>
      </c>
      <c r="E166" s="88">
        <v>27.544175315595499</v>
      </c>
      <c r="F166" s="88">
        <v>26.295070686784602</v>
      </c>
      <c r="G166" s="88">
        <v>18.080797716322198</v>
      </c>
      <c r="H166" s="88">
        <v>722.58679712210403</v>
      </c>
      <c r="I166" s="88">
        <v>27.8243205429748</v>
      </c>
      <c r="J166" s="88">
        <v>27.0774879707166</v>
      </c>
      <c r="K166" s="89">
        <v>29.416497393158799</v>
      </c>
      <c r="L166" s="89">
        <v>22.6775967196888</v>
      </c>
      <c r="M166" s="6"/>
      <c r="N166" s="6"/>
    </row>
    <row r="167" spans="1:14" x14ac:dyDescent="0.3">
      <c r="A167" s="88">
        <v>6.0789729981283996E-3</v>
      </c>
      <c r="B167" s="87">
        <f t="shared" si="2"/>
        <v>6.0789729981283998</v>
      </c>
      <c r="C167" s="88">
        <v>27.436072074236801</v>
      </c>
      <c r="D167" s="88">
        <v>26.3089025939667</v>
      </c>
      <c r="E167" s="88">
        <v>27.561313127600101</v>
      </c>
      <c r="F167" s="88">
        <v>26.3089025939667</v>
      </c>
      <c r="G167" s="88">
        <v>18.1286506546056</v>
      </c>
      <c r="H167" s="88">
        <v>722.81116764765898</v>
      </c>
      <c r="I167" s="88">
        <v>27.8405100612326</v>
      </c>
      <c r="J167" s="88">
        <v>27.085145203302499</v>
      </c>
      <c r="K167" s="89">
        <v>29.435645614942199</v>
      </c>
      <c r="L167" s="89">
        <v>22.724765097049598</v>
      </c>
      <c r="M167" s="6"/>
      <c r="N167" s="6"/>
    </row>
    <row r="168" spans="1:14" x14ac:dyDescent="0.3">
      <c r="A168" s="88">
        <v>6.1315437670320496E-3</v>
      </c>
      <c r="B168" s="87">
        <f t="shared" si="2"/>
        <v>6.1315437670320492</v>
      </c>
      <c r="C168" s="88">
        <v>27.452677435800702</v>
      </c>
      <c r="D168" s="88">
        <v>26.322550411218302</v>
      </c>
      <c r="E168" s="88">
        <v>27.578247105198699</v>
      </c>
      <c r="F168" s="88">
        <v>26.322550411218302</v>
      </c>
      <c r="G168" s="88">
        <v>18.176217791711199</v>
      </c>
      <c r="H168" s="88">
        <v>723.03112607581795</v>
      </c>
      <c r="I168" s="88">
        <v>27.856498333634601</v>
      </c>
      <c r="J168" s="88">
        <v>27.092648149570302</v>
      </c>
      <c r="K168" s="89">
        <v>29.4545572861525</v>
      </c>
      <c r="L168" s="89">
        <v>22.771610981911099</v>
      </c>
      <c r="M168" s="6"/>
      <c r="N168" s="6"/>
    </row>
    <row r="169" spans="1:14" x14ac:dyDescent="0.3">
      <c r="A169" s="88">
        <v>6.18429629252603E-3</v>
      </c>
      <c r="B169" s="87">
        <f t="shared" si="2"/>
        <v>6.1842962925260299</v>
      </c>
      <c r="C169" s="88">
        <v>27.469083629787299</v>
      </c>
      <c r="D169" s="88">
        <v>26.336016616005399</v>
      </c>
      <c r="E169" s="88">
        <v>27.594979964651898</v>
      </c>
      <c r="F169" s="88">
        <v>26.336016616005399</v>
      </c>
      <c r="G169" s="88">
        <v>18.223502584182601</v>
      </c>
      <c r="H169" s="88">
        <v>723.24673336718604</v>
      </c>
      <c r="I169" s="88">
        <v>27.872288052742299</v>
      </c>
      <c r="J169" s="88">
        <v>27.099999030586702</v>
      </c>
      <c r="K169" s="90">
        <v>29.4732359239053</v>
      </c>
      <c r="L169" s="88">
        <v>22.818138811192899</v>
      </c>
    </row>
    <row r="170" spans="1:14" x14ac:dyDescent="0.3">
      <c r="A170" s="88">
        <v>6.2372304439265698E-3</v>
      </c>
      <c r="B170" s="87">
        <f t="shared" si="2"/>
        <v>6.2372304439265696</v>
      </c>
      <c r="C170" s="88">
        <v>27.485293310802</v>
      </c>
      <c r="D170" s="88">
        <v>26.349303651131699</v>
      </c>
      <c r="E170" s="88">
        <v>27.611514384098601</v>
      </c>
      <c r="F170" s="88">
        <v>26.349303651131699</v>
      </c>
      <c r="G170" s="88">
        <v>18.270508438502901</v>
      </c>
      <c r="H170" s="88">
        <v>723.45804963635101</v>
      </c>
      <c r="I170" s="88">
        <v>27.887881873375399</v>
      </c>
      <c r="J170" s="88">
        <v>27.107200035491601</v>
      </c>
      <c r="K170" s="88">
        <v>29.491684988214399</v>
      </c>
      <c r="L170" s="88">
        <v>22.864352948217402</v>
      </c>
    </row>
    <row r="171" spans="1:14" x14ac:dyDescent="0.3">
      <c r="A171" s="88">
        <v>6.2903460900998803E-3</v>
      </c>
      <c r="B171" s="87">
        <f t="shared" si="2"/>
        <v>6.29034609009988</v>
      </c>
      <c r="C171" s="88">
        <v>27.501309096364</v>
      </c>
      <c r="D171" s="88">
        <v>26.3624139253699</v>
      </c>
      <c r="E171" s="88">
        <v>27.627853004252199</v>
      </c>
      <c r="F171" s="88">
        <v>26.3624139253699</v>
      </c>
      <c r="G171" s="88">
        <v>18.317238712007399</v>
      </c>
      <c r="H171" s="88">
        <v>723.66513416732596</v>
      </c>
      <c r="I171" s="88">
        <v>27.9032824133015</v>
      </c>
      <c r="J171" s="88">
        <v>27.114253322100701</v>
      </c>
      <c r="K171" s="88">
        <v>29.5099078831817</v>
      </c>
      <c r="L171" s="88">
        <v>22.910257684241301</v>
      </c>
    </row>
    <row r="172" spans="1:14" x14ac:dyDescent="0.3">
      <c r="A172" s="88">
        <v>6.3436430994625696E-3</v>
      </c>
      <c r="B172" s="87">
        <f t="shared" si="2"/>
        <v>6.3436430994625699</v>
      </c>
      <c r="C172" s="88">
        <v>27.517133567580998</v>
      </c>
      <c r="D172" s="88">
        <v>26.375349814081702</v>
      </c>
      <c r="E172" s="88">
        <v>27.643998429080899</v>
      </c>
      <c r="F172" s="88">
        <v>26.375349814081702</v>
      </c>
      <c r="G172" s="88">
        <v>18.363696713776701</v>
      </c>
      <c r="H172" s="88">
        <v>723.868045428659</v>
      </c>
      <c r="I172" s="88">
        <v>27.918492253909498</v>
      </c>
      <c r="J172" s="88">
        <v>27.121161017493701</v>
      </c>
      <c r="K172" s="88">
        <v>29.5279079581559</v>
      </c>
      <c r="L172" s="88">
        <v>22.955857239949601</v>
      </c>
    </row>
    <row r="173" spans="1:14" x14ac:dyDescent="0.3">
      <c r="A173" s="88">
        <v>6.3971213399819501E-3</v>
      </c>
      <c r="B173" s="87">
        <f t="shared" si="2"/>
        <v>6.3971213399819504</v>
      </c>
      <c r="C173" s="88">
        <v>27.532769269808501</v>
      </c>
      <c r="D173" s="88">
        <v>26.3881136598227</v>
      </c>
      <c r="E173" s="88">
        <v>27.659953226473501</v>
      </c>
      <c r="F173" s="88">
        <v>26.3881136598227</v>
      </c>
      <c r="G173" s="88">
        <v>18.409885705510501</v>
      </c>
      <c r="H173" s="88">
        <v>724.06684108821503</v>
      </c>
      <c r="I173" s="88">
        <v>27.9335139408687</v>
      </c>
      <c r="J173" s="88">
        <v>27.127925218589802</v>
      </c>
      <c r="K173" s="88">
        <v>29.545688508863101</v>
      </c>
      <c r="L173" s="88">
        <v>23.0011557669125</v>
      </c>
    </row>
    <row r="174" spans="1:14" x14ac:dyDescent="0.3">
      <c r="A174" s="88">
        <v>6.4507806791764101E-3</v>
      </c>
      <c r="B174" s="87">
        <f t="shared" si="2"/>
        <v>6.4507806791764102</v>
      </c>
      <c r="C174" s="88">
        <v>27.5482187132957</v>
      </c>
      <c r="D174" s="88">
        <v>26.400707772934702</v>
      </c>
      <c r="E174" s="88">
        <v>27.675719928891301</v>
      </c>
      <c r="F174" s="88">
        <v>26.400707772934702</v>
      </c>
      <c r="G174" s="88">
        <v>18.4558089023819</v>
      </c>
      <c r="H174" s="88">
        <v>724.26157802763396</v>
      </c>
      <c r="I174" s="88">
        <v>27.948349984774001</v>
      </c>
      <c r="J174" s="88">
        <v>27.134547992710502</v>
      </c>
      <c r="K174" s="88">
        <v>29.5632527785103</v>
      </c>
      <c r="L174" s="88">
        <v>23.046157349006201</v>
      </c>
    </row>
    <row r="175" spans="1:14" x14ac:dyDescent="0.3">
      <c r="A175" s="88">
        <v>6.5046209841156596E-3</v>
      </c>
      <c r="B175" s="87">
        <f t="shared" si="2"/>
        <v>6.5046209841156593</v>
      </c>
      <c r="C175" s="88">
        <v>27.563484373817001</v>
      </c>
      <c r="D175" s="88">
        <v>26.413134432125901</v>
      </c>
      <c r="E175" s="88">
        <v>27.691301034004798</v>
      </c>
      <c r="F175" s="88">
        <v>26.413134432125901</v>
      </c>
      <c r="G175" s="88">
        <v>18.501469473874401</v>
      </c>
      <c r="H175" s="88">
        <v>724.45231235648396</v>
      </c>
      <c r="I175" s="88">
        <v>27.9630028617769</v>
      </c>
      <c r="J175" s="88">
        <v>27.141031378129401</v>
      </c>
      <c r="K175" s="88">
        <v>29.580603958860401</v>
      </c>
      <c r="L175" s="88">
        <v>23.090866003799398</v>
      </c>
    </row>
    <row r="176" spans="1:14" x14ac:dyDescent="0.3">
      <c r="A176" s="88">
        <v>6.5586421214211396E-3</v>
      </c>
      <c r="B176" s="87">
        <f t="shared" si="2"/>
        <v>6.5586421214211397</v>
      </c>
      <c r="C176" s="88">
        <v>27.578568693290102</v>
      </c>
      <c r="D176" s="88">
        <v>26.4253958850374</v>
      </c>
      <c r="E176" s="88">
        <v>27.7066990053181</v>
      </c>
      <c r="F176" s="88">
        <v>26.4253958850374</v>
      </c>
      <c r="G176" s="88">
        <v>18.546870544599901</v>
      </c>
      <c r="H176" s="88">
        <v>724.63909942611099</v>
      </c>
      <c r="I176" s="88">
        <v>27.9774750142032</v>
      </c>
      <c r="J176" s="88">
        <v>27.147377384610401</v>
      </c>
      <c r="K176" s="88">
        <v>29.5977451912823</v>
      </c>
      <c r="L176" s="88">
        <v>23.135285683905199</v>
      </c>
    </row>
    <row r="177" spans="1:12" x14ac:dyDescent="0.3">
      <c r="A177" s="88">
        <v>6.61284395726625E-3</v>
      </c>
      <c r="B177" s="87">
        <f t="shared" si="2"/>
        <v>6.6128439572662501</v>
      </c>
      <c r="C177" s="88">
        <v>27.5934740803811</v>
      </c>
      <c r="D177" s="88">
        <v>26.437494348799</v>
      </c>
      <c r="E177" s="88">
        <v>27.721916272779001</v>
      </c>
      <c r="F177" s="88">
        <v>26.437494348799</v>
      </c>
      <c r="G177" s="88">
        <v>18.592015195100199</v>
      </c>
      <c r="H177" s="88">
        <v>724.82199384318506</v>
      </c>
      <c r="I177" s="88">
        <v>27.991768851157001</v>
      </c>
      <c r="J177" s="88">
        <v>27.153587993933499</v>
      </c>
      <c r="K177" s="88">
        <v>29.614679567774399</v>
      </c>
      <c r="L177" s="88">
        <v>23.179420278300899</v>
      </c>
    </row>
    <row r="178" spans="1:12" x14ac:dyDescent="0.3">
      <c r="A178" s="88">
        <v>6.6672263573768296E-3</v>
      </c>
      <c r="B178" s="87">
        <f t="shared" si="2"/>
        <v>6.6672263573768298</v>
      </c>
      <c r="C178" s="88">
        <v>27.6082029110962</v>
      </c>
      <c r="D178" s="88">
        <v>26.449432010572199</v>
      </c>
      <c r="E178" s="88">
        <v>27.736955233376602</v>
      </c>
      <c r="F178" s="88">
        <v>26.449432010572199</v>
      </c>
      <c r="G178" s="88">
        <v>18.636906462630201</v>
      </c>
      <c r="H178" s="88">
        <v>725.00104948296496</v>
      </c>
      <c r="I178" s="88">
        <v>28.005886749112701</v>
      </c>
      <c r="J178" s="88">
        <v>27.1596651604094</v>
      </c>
      <c r="K178" s="88">
        <v>29.631410131964</v>
      </c>
      <c r="L178" s="88">
        <v>23.223273613615198</v>
      </c>
    </row>
    <row r="179" spans="1:12" x14ac:dyDescent="0.3">
      <c r="A179" s="88">
        <v>6.7217891870313502E-3</v>
      </c>
      <c r="B179" s="87">
        <f t="shared" si="2"/>
        <v>6.7217891870313498</v>
      </c>
      <c r="C179" s="88">
        <v>27.622757529361699</v>
      </c>
      <c r="D179" s="88">
        <v>26.461211028081699</v>
      </c>
      <c r="E179" s="88">
        <v>27.751818251726</v>
      </c>
      <c r="F179" s="88">
        <v>26.461211028081699</v>
      </c>
      <c r="G179" s="88">
        <v>18.681547341925999</v>
      </c>
      <c r="H179" s="88">
        <v>725.17631950228304</v>
      </c>
      <c r="I179" s="88">
        <v>28.019831052493799</v>
      </c>
      <c r="J179" s="88">
        <v>27.165610811383001</v>
      </c>
      <c r="K179" s="88">
        <v>29.6479398800826</v>
      </c>
      <c r="L179" s="88">
        <v>23.266849455384499</v>
      </c>
    </row>
    <row r="180" spans="1:12" x14ac:dyDescent="0.3">
      <c r="A180" s="88">
        <v>6.7765323110613304E-3</v>
      </c>
      <c r="B180" s="87">
        <f t="shared" si="2"/>
        <v>6.77653231106133</v>
      </c>
      <c r="C180" s="88">
        <v>27.637140247590601</v>
      </c>
      <c r="D180" s="88">
        <v>26.472833530136601</v>
      </c>
      <c r="E180" s="88">
        <v>27.766507660641</v>
      </c>
      <c r="F180" s="88">
        <v>26.472833530136601</v>
      </c>
      <c r="G180" s="88">
        <v>18.725940785955601</v>
      </c>
      <c r="H180" s="88">
        <v>725.34785635225103</v>
      </c>
      <c r="I180" s="88">
        <v>28.033604074239602</v>
      </c>
      <c r="J180" s="88">
        <v>27.171426847725101</v>
      </c>
      <c r="K180" s="88">
        <v>29.664271761917</v>
      </c>
      <c r="L180" s="88">
        <v>23.3101515092794</v>
      </c>
    </row>
    <row r="181" spans="1:12" x14ac:dyDescent="0.3">
      <c r="A181" s="88">
        <v>6.8314555938516E-3</v>
      </c>
      <c r="B181" s="87">
        <f t="shared" si="2"/>
        <v>6.8314555938516</v>
      </c>
      <c r="C181" s="88">
        <v>27.651353347238601</v>
      </c>
      <c r="D181" s="88">
        <v>26.484301617139199</v>
      </c>
      <c r="E181" s="88">
        <v>27.781025761694</v>
      </c>
      <c r="F181" s="88">
        <v>26.484301617139199</v>
      </c>
      <c r="G181" s="88">
        <v>18.770089706654002</v>
      </c>
      <c r="H181" s="88">
        <v>725.51571179069697</v>
      </c>
      <c r="I181" s="88">
        <v>28.0472080963597</v>
      </c>
      <c r="J181" s="88">
        <v>27.177115144314499</v>
      </c>
      <c r="K181" s="88">
        <v>29.680408681738399</v>
      </c>
      <c r="L181" s="88">
        <v>23.3531834223012</v>
      </c>
    </row>
    <row r="182" spans="1:12" x14ac:dyDescent="0.3">
      <c r="A182" s="88">
        <v>6.8865588993407599E-3</v>
      </c>
      <c r="B182" s="87">
        <f t="shared" si="2"/>
        <v>6.88655889934076</v>
      </c>
      <c r="C182" s="88">
        <v>27.6653990793471</v>
      </c>
      <c r="D182" s="88">
        <v>26.4956173615846</v>
      </c>
      <c r="E182" s="88">
        <v>27.795374825765101</v>
      </c>
      <c r="F182" s="88">
        <v>26.4956173615846</v>
      </c>
      <c r="G182" s="88">
        <v>18.813996975643501</v>
      </c>
      <c r="H182" s="88">
        <v>725.679936894349</v>
      </c>
      <c r="I182" s="88">
        <v>28.0606453704779</v>
      </c>
      <c r="J182" s="88">
        <v>27.1826775505087</v>
      </c>
      <c r="K182" s="88">
        <v>29.696353499209199</v>
      </c>
      <c r="L182" s="88">
        <v>23.395948783950299</v>
      </c>
    </row>
    <row r="183" spans="1:12" x14ac:dyDescent="0.3">
      <c r="A183" s="88">
        <v>6.9418420910213998E-3</v>
      </c>
      <c r="B183" s="87">
        <f t="shared" si="2"/>
        <v>6.9418420910213996</v>
      </c>
      <c r="C183" s="88">
        <v>27.6792796650758</v>
      </c>
      <c r="D183" s="88">
        <v>26.506782808548699</v>
      </c>
      <c r="E183" s="88">
        <v>27.8095570935787</v>
      </c>
      <c r="F183" s="88">
        <v>26.506782808548699</v>
      </c>
      <c r="G183" s="88">
        <v>18.857665424938499</v>
      </c>
      <c r="H183" s="88">
        <v>725.84058207075395</v>
      </c>
      <c r="I183" s="88">
        <v>28.073918118363199</v>
      </c>
      <c r="J183" s="88">
        <v>27.1881158906053</v>
      </c>
      <c r="K183" s="88">
        <v>29.7121090302679</v>
      </c>
      <c r="L183" s="88">
        <v>23.438451127366999</v>
      </c>
    </row>
    <row r="184" spans="1:12" x14ac:dyDescent="0.3">
      <c r="A184" s="88">
        <v>6.9973050319404404E-3</v>
      </c>
      <c r="B184" s="87">
        <f t="shared" si="2"/>
        <v>6.9973050319404404</v>
      </c>
      <c r="C184" s="88">
        <v>27.692997296223901</v>
      </c>
      <c r="D184" s="88">
        <v>26.517799976166501</v>
      </c>
      <c r="E184" s="88">
        <v>27.823574776230199</v>
      </c>
      <c r="F184" s="88">
        <v>26.517799976166501</v>
      </c>
      <c r="G184" s="88">
        <v>18.9010978476351</v>
      </c>
      <c r="H184" s="88">
        <v>725.99769706996096</v>
      </c>
      <c r="I184" s="88">
        <v>28.087028532451299</v>
      </c>
      <c r="J184" s="88">
        <v>27.1934319642925</v>
      </c>
      <c r="K184" s="88">
        <v>29.727678047993699</v>
      </c>
      <c r="L184" s="88">
        <v>23.480693930444499</v>
      </c>
    </row>
    <row r="185" spans="1:12" x14ac:dyDescent="0.3">
      <c r="A185" s="88">
        <v>7.0529475846995496E-3</v>
      </c>
      <c r="B185" s="87">
        <f t="shared" si="2"/>
        <v>7.0529475846995497</v>
      </c>
      <c r="C185" s="88">
        <v>27.706554135740301</v>
      </c>
      <c r="D185" s="88">
        <v>26.5286708561007</v>
      </c>
      <c r="E185" s="88">
        <v>27.837430055700199</v>
      </c>
      <c r="F185" s="88">
        <v>26.5286708561007</v>
      </c>
      <c r="G185" s="88">
        <v>18.944296998587401</v>
      </c>
      <c r="H185" s="88">
        <v>726.151330995943</v>
      </c>
      <c r="I185" s="88">
        <v>28.099978776353801</v>
      </c>
      <c r="J185" s="88">
        <v>27.198627547090901</v>
      </c>
      <c r="K185" s="88">
        <v>29.743063283449999</v>
      </c>
      <c r="L185" s="88">
        <v>23.522680616917</v>
      </c>
    </row>
    <row r="186" spans="1:12" x14ac:dyDescent="0.3">
      <c r="A186" s="88">
        <v>7.1087696114554696E-3</v>
      </c>
      <c r="B186" s="87">
        <f t="shared" si="2"/>
        <v>7.1087696114554699</v>
      </c>
      <c r="C186" s="88">
        <v>27.719952318223701</v>
      </c>
      <c r="D186" s="88">
        <v>26.539397414000199</v>
      </c>
      <c r="E186" s="88">
        <v>27.851125085359602</v>
      </c>
      <c r="F186" s="88">
        <v>26.539397414000199</v>
      </c>
      <c r="G186" s="88">
        <v>18.987265595069001</v>
      </c>
      <c r="H186" s="88">
        <v>726.30153231780605</v>
      </c>
      <c r="I186" s="88">
        <v>28.112770985357901</v>
      </c>
      <c r="J186" s="88">
        <v>27.2037043907855</v>
      </c>
      <c r="K186" s="88">
        <v>29.758267426508599</v>
      </c>
      <c r="L186" s="88">
        <v>23.5644145574208</v>
      </c>
    </row>
    <row r="187" spans="1:12" x14ac:dyDescent="0.3">
      <c r="A187" s="88">
        <v>7.1647709739202604E-3</v>
      </c>
      <c r="B187" s="87">
        <f t="shared" si="2"/>
        <v>7.1647709739202607</v>
      </c>
      <c r="C187" s="88">
        <v>27.7331939504116</v>
      </c>
      <c r="D187" s="88">
        <v>26.549981589949201</v>
      </c>
      <c r="E187" s="88">
        <v>27.864661990462899</v>
      </c>
      <c r="F187" s="88">
        <v>26.549981589949201</v>
      </c>
      <c r="G187" s="88">
        <v>19.030006317421599</v>
      </c>
      <c r="H187" s="88">
        <v>726.44834888074502</v>
      </c>
      <c r="I187" s="88">
        <v>28.125407266915499</v>
      </c>
      <c r="J187" s="88">
        <v>27.208664223848</v>
      </c>
      <c r="K187" s="88">
        <v>29.773293126654401</v>
      </c>
      <c r="L187" s="88">
        <v>23.605899070531901</v>
      </c>
    </row>
    <row r="188" spans="1:12" x14ac:dyDescent="0.3">
      <c r="A188" s="88">
        <v>7.2209515333617798E-3</v>
      </c>
      <c r="B188" s="87">
        <f t="shared" si="2"/>
        <v>7.22095153336178</v>
      </c>
      <c r="C188" s="88">
        <v>27.7462811116601</v>
      </c>
      <c r="D188" s="88">
        <v>26.560425298907099</v>
      </c>
      <c r="E188" s="88">
        <v>27.878042868632502</v>
      </c>
      <c r="F188" s="88">
        <v>26.560425298907099</v>
      </c>
      <c r="G188" s="88">
        <v>19.0725218096891</v>
      </c>
      <c r="H188" s="88">
        <v>726.59182791678995</v>
      </c>
      <c r="I188" s="88">
        <v>28.137889701122099</v>
      </c>
      <c r="J188" s="88">
        <v>27.2135087518513</v>
      </c>
      <c r="K188" s="88">
        <v>29.7881429937718</v>
      </c>
      <c r="L188" s="88">
        <v>23.6471374237784</v>
      </c>
    </row>
    <row r="189" spans="1:12" x14ac:dyDescent="0.3">
      <c r="A189" s="88">
        <v>7.2773111506039398E-3</v>
      </c>
      <c r="B189" s="87">
        <f t="shared" si="2"/>
        <v>7.2773111506039401</v>
      </c>
      <c r="C189" s="88">
        <v>27.759215854413402</v>
      </c>
      <c r="D189" s="88">
        <v>26.570730431139999</v>
      </c>
      <c r="E189" s="88">
        <v>27.8912697903327</v>
      </c>
      <c r="F189" s="88">
        <v>26.570730431139999</v>
      </c>
      <c r="G189" s="88">
        <v>19.114814680240102</v>
      </c>
      <c r="H189" s="88">
        <v>726.73201605532302</v>
      </c>
      <c r="I189" s="88">
        <v>28.150220341185999</v>
      </c>
      <c r="J189" s="88">
        <v>27.218239657873902</v>
      </c>
      <c r="K189" s="88">
        <v>29.802819598911999</v>
      </c>
      <c r="L189" s="88">
        <v>23.6881328346301</v>
      </c>
    </row>
    <row r="190" spans="1:12" x14ac:dyDescent="0.3">
      <c r="A190" s="88">
        <v>7.3338496860270302E-3</v>
      </c>
      <c r="B190" s="87">
        <f t="shared" si="2"/>
        <v>7.3338496860270306</v>
      </c>
      <c r="C190" s="88">
        <v>27.772000204664099</v>
      </c>
      <c r="D190" s="88">
        <v>26.580898852641901</v>
      </c>
      <c r="E190" s="88">
        <v>27.904344799333199</v>
      </c>
      <c r="F190" s="88">
        <v>26.580898852641901</v>
      </c>
      <c r="G190" s="88">
        <v>19.156887502377</v>
      </c>
      <c r="H190" s="88">
        <v>726.86895933338496</v>
      </c>
      <c r="I190" s="88">
        <v>28.1624012138879</v>
      </c>
      <c r="J190" s="88">
        <v>27.222858602896899</v>
      </c>
      <c r="K190" s="88">
        <v>29.8173254750435</v>
      </c>
      <c r="L190" s="88">
        <v>23.728888471464899</v>
      </c>
    </row>
    <row r="191" spans="1:12" x14ac:dyDescent="0.3">
      <c r="A191" s="88">
        <v>7.3905669995681898E-3</v>
      </c>
      <c r="B191" s="87">
        <f t="shared" si="2"/>
        <v>7.3905669995681897</v>
      </c>
      <c r="C191" s="88">
        <v>27.784636162403199</v>
      </c>
      <c r="D191" s="88">
        <v>26.590932405549299</v>
      </c>
      <c r="E191" s="88">
        <v>27.917269913164699</v>
      </c>
      <c r="F191" s="88">
        <v>26.590932405549299</v>
      </c>
      <c r="G191" s="88">
        <v>19.1987428149321</v>
      </c>
      <c r="H191" s="88">
        <v>727.00270320577204</v>
      </c>
      <c r="I191" s="88">
        <v>28.174434320031398</v>
      </c>
      <c r="J191" s="88">
        <v>27.227367226192001</v>
      </c>
      <c r="K191" s="88">
        <v>29.831663117784601</v>
      </c>
      <c r="L191" s="88">
        <v>23.7694074545132</v>
      </c>
    </row>
    <row r="192" spans="1:12" x14ac:dyDescent="0.3">
      <c r="A192" s="88">
        <v>7.4474629507215997E-3</v>
      </c>
      <c r="B192" s="87">
        <f t="shared" si="2"/>
        <v>7.4474629507215999</v>
      </c>
      <c r="C192" s="88">
        <v>27.797125702062299</v>
      </c>
      <c r="D192" s="88">
        <v>26.600832908545598</v>
      </c>
      <c r="E192" s="88">
        <v>27.930047123564101</v>
      </c>
      <c r="F192" s="88">
        <v>26.600832908545598</v>
      </c>
      <c r="G192" s="88">
        <v>19.240383122853</v>
      </c>
      <c r="H192" s="88">
        <v>727.13329255492795</v>
      </c>
      <c r="I192" s="88">
        <v>28.186321634883601</v>
      </c>
      <c r="J192" s="88">
        <v>27.231767145701799</v>
      </c>
      <c r="K192" s="88">
        <v>29.8458349861199</v>
      </c>
      <c r="L192" s="88">
        <v>23.809692856780298</v>
      </c>
    </row>
    <row r="193" spans="1:12" x14ac:dyDescent="0.3">
      <c r="A193" s="88">
        <v>7.5045373985389296E-3</v>
      </c>
      <c r="B193" s="87">
        <f t="shared" si="2"/>
        <v>7.5045373985389299</v>
      </c>
      <c r="C193" s="88">
        <v>27.8094707729459</v>
      </c>
      <c r="D193" s="88">
        <v>26.610602157258398</v>
      </c>
      <c r="E193" s="88">
        <v>27.942678396911099</v>
      </c>
      <c r="F193" s="88">
        <v>26.610602157258398</v>
      </c>
      <c r="G193" s="88">
        <v>19.281810897775198</v>
      </c>
      <c r="H193" s="88">
        <v>727.26077170063002</v>
      </c>
      <c r="I193" s="88">
        <v>28.198065108608098</v>
      </c>
      <c r="J193" s="88">
        <v>27.2360599584119</v>
      </c>
      <c r="K193" s="88">
        <v>29.859843503099199</v>
      </c>
      <c r="L193" s="88">
        <v>23.8497477049482</v>
      </c>
    </row>
    <row r="194" spans="1:12" x14ac:dyDescent="0.3">
      <c r="A194" s="88">
        <v>7.5617902016296501E-3</v>
      </c>
      <c r="B194" s="87">
        <f t="shared" si="2"/>
        <v>7.5617902016296501</v>
      </c>
      <c r="C194" s="88">
        <v>27.821673299655298</v>
      </c>
      <c r="D194" s="88">
        <v>26.620241924648401</v>
      </c>
      <c r="E194" s="88">
        <v>27.955165674656001</v>
      </c>
      <c r="F194" s="88">
        <v>26.620241924648401</v>
      </c>
      <c r="G194" s="88">
        <v>19.323028578583301</v>
      </c>
      <c r="H194" s="88">
        <v>727.38518440949304</v>
      </c>
      <c r="I194" s="88">
        <v>28.209666666687699</v>
      </c>
      <c r="J194" s="88">
        <v>27.240247240715199</v>
      </c>
      <c r="K194" s="88">
        <v>29.873691056521899</v>
      </c>
      <c r="L194" s="88">
        <v>23.889574980256398</v>
      </c>
    </row>
    <row r="195" spans="1:12" x14ac:dyDescent="0.3">
      <c r="A195" s="88">
        <v>7.6192212181614202E-3</v>
      </c>
      <c r="B195" s="87">
        <f t="shared" ref="B195:B258" si="3">A195*1000</f>
        <v>7.6192212181614201</v>
      </c>
      <c r="C195" s="88">
        <v>27.8337351825041</v>
      </c>
      <c r="D195" s="88">
        <v>26.629753961391</v>
      </c>
      <c r="E195" s="88">
        <v>27.967510873738799</v>
      </c>
      <c r="F195" s="88">
        <v>26.629753961391</v>
      </c>
      <c r="G195" s="88">
        <v>19.364038571961</v>
      </c>
      <c r="H195" s="88">
        <v>727.50657390426898</v>
      </c>
      <c r="I195" s="88">
        <v>28.221128210340101</v>
      </c>
      <c r="J195" s="88">
        <v>27.244330548769199</v>
      </c>
      <c r="K195" s="88">
        <v>29.887379999604899</v>
      </c>
      <c r="L195" s="88">
        <v>23.9291776193629</v>
      </c>
    </row>
    <row r="196" spans="1:12" x14ac:dyDescent="0.3">
      <c r="A196" s="88">
        <v>7.67683030586037E-3</v>
      </c>
      <c r="B196" s="87">
        <f t="shared" si="3"/>
        <v>7.6768303058603697</v>
      </c>
      <c r="C196" s="88">
        <v>27.845658297925201</v>
      </c>
      <c r="D196" s="88">
        <v>26.639139996249</v>
      </c>
      <c r="E196" s="88">
        <v>27.9797158870002</v>
      </c>
      <c r="F196" s="88">
        <v>26.639139996249</v>
      </c>
      <c r="G196" s="88">
        <v>19.404843252930501</v>
      </c>
      <c r="H196" s="88">
        <v>727.62498287296796</v>
      </c>
      <c r="I196" s="88">
        <v>28.232451616924401</v>
      </c>
      <c r="J196" s="88">
        <v>27.2483114188454</v>
      </c>
      <c r="K196" s="88">
        <v>29.900912651635998</v>
      </c>
      <c r="L196" s="88">
        <v>23.9685585151861</v>
      </c>
    </row>
    <row r="197" spans="1:12" x14ac:dyDescent="0.3">
      <c r="A197" s="88">
        <v>7.7346173220115199E-3</v>
      </c>
      <c r="B197" s="87">
        <f t="shared" si="3"/>
        <v>7.7346173220115197</v>
      </c>
      <c r="C197" s="88">
        <v>27.8574444988697</v>
      </c>
      <c r="D197" s="88">
        <v>26.648401736439801</v>
      </c>
      <c r="E197" s="88">
        <v>27.991782583584101</v>
      </c>
      <c r="F197" s="88">
        <v>26.648401736439801</v>
      </c>
      <c r="G197" s="88">
        <v>19.4454449653803</v>
      </c>
      <c r="H197" s="88">
        <v>727.74045347779997</v>
      </c>
      <c r="I197" s="88">
        <v>28.2436387403393</v>
      </c>
      <c r="J197" s="88">
        <v>27.252191367671401</v>
      </c>
      <c r="K197" s="88">
        <v>29.914291298612099</v>
      </c>
      <c r="L197" s="88">
        <v>24.007720517727201</v>
      </c>
    </row>
    <row r="198" spans="1:12" x14ac:dyDescent="0.3">
      <c r="A198" s="88">
        <v>7.7925821234591103E-3</v>
      </c>
      <c r="B198" s="87">
        <f t="shared" si="3"/>
        <v>7.7925821234591099</v>
      </c>
      <c r="C198" s="88">
        <v>27.869095615198301</v>
      </c>
      <c r="D198" s="88">
        <v>26.657540867993301</v>
      </c>
      <c r="E198" s="88">
        <v>28.0037128093321</v>
      </c>
      <c r="F198" s="88">
        <v>26.657540867993301</v>
      </c>
      <c r="G198" s="88">
        <v>19.485846022583399</v>
      </c>
      <c r="H198" s="88">
        <v>727.85302736392805</v>
      </c>
      <c r="I198" s="88">
        <v>28.254691411414498</v>
      </c>
      <c r="J198" s="88">
        <v>27.255971892766901</v>
      </c>
      <c r="K198" s="88">
        <v>29.9275181938633</v>
      </c>
      <c r="L198" s="88">
        <v>24.046666434874499</v>
      </c>
    </row>
    <row r="199" spans="1:12" x14ac:dyDescent="0.3">
      <c r="A199" s="88">
        <v>7.8507245666069297E-3</v>
      </c>
      <c r="B199" s="87">
        <f t="shared" si="3"/>
        <v>7.8507245666069299</v>
      </c>
      <c r="C199" s="88">
        <v>27.880613454063901</v>
      </c>
      <c r="D199" s="88">
        <v>26.666559056104202</v>
      </c>
      <c r="E199" s="88">
        <v>28.015508387170499</v>
      </c>
      <c r="F199" s="88">
        <v>26.666559056104202</v>
      </c>
      <c r="G199" s="88">
        <v>19.5260487077046</v>
      </c>
      <c r="H199" s="88">
        <v>727.96274566806096</v>
      </c>
      <c r="I199" s="88">
        <v>28.265611438293199</v>
      </c>
      <c r="J199" s="88">
        <v>27.2596544727718</v>
      </c>
      <c r="K199" s="88">
        <v>29.940595558663301</v>
      </c>
      <c r="L199" s="88">
        <v>24.085399033189798</v>
      </c>
    </row>
    <row r="200" spans="1:12" x14ac:dyDescent="0.3">
      <c r="A200" s="88">
        <v>7.9090445074186996E-3</v>
      </c>
      <c r="B200" s="87">
        <f t="shared" si="3"/>
        <v>7.9090445074186997</v>
      </c>
      <c r="C200" s="88">
        <v>27.8919998002882</v>
      </c>
      <c r="D200" s="88">
        <v>26.675457945476602</v>
      </c>
      <c r="E200" s="88">
        <v>28.027171117489502</v>
      </c>
      <c r="F200" s="88">
        <v>26.675457945476602</v>
      </c>
      <c r="G200" s="88">
        <v>19.5660552742983</v>
      </c>
      <c r="H200" s="88">
        <v>728.06964902686695</v>
      </c>
      <c r="I200" s="88">
        <v>28.276400606807702</v>
      </c>
      <c r="J200" s="88">
        <v>27.2632405677682</v>
      </c>
      <c r="K200" s="88">
        <v>29.953525582826099</v>
      </c>
      <c r="L200" s="88">
        <v>24.1239210386771</v>
      </c>
    </row>
    <row r="201" spans="1:12" x14ac:dyDescent="0.3">
      <c r="A201" s="88">
        <v>7.9675418014184905E-3</v>
      </c>
      <c r="B201" s="87">
        <f t="shared" si="3"/>
        <v>7.9675418014184904</v>
      </c>
      <c r="C201" s="88">
        <v>27.903256416729398</v>
      </c>
      <c r="D201" s="88">
        <v>26.684239160662099</v>
      </c>
      <c r="E201" s="88">
        <v>28.038702778514601</v>
      </c>
      <c r="F201" s="88">
        <v>26.684239160662099</v>
      </c>
      <c r="G201" s="88">
        <v>19.605867946796</v>
      </c>
      <c r="H201" s="88">
        <v>728.17377758522605</v>
      </c>
      <c r="I201" s="88">
        <v>28.287060680847201</v>
      </c>
      <c r="J201" s="88">
        <v>27.266731619595699</v>
      </c>
      <c r="K201" s="88">
        <v>29.966310425288999</v>
      </c>
      <c r="L201" s="88">
        <v>24.1622351375342</v>
      </c>
    </row>
    <row r="202" spans="1:12" x14ac:dyDescent="0.3">
      <c r="A202" s="88">
        <v>8.0262163036908894E-3</v>
      </c>
      <c r="B202" s="87">
        <f t="shared" si="3"/>
        <v>8.0262163036908891</v>
      </c>
      <c r="C202" s="88">
        <v>27.914385044643399</v>
      </c>
      <c r="D202" s="88">
        <v>26.692904306390901</v>
      </c>
      <c r="E202" s="88">
        <v>28.050105126671301</v>
      </c>
      <c r="F202" s="88">
        <v>26.692904306390901</v>
      </c>
      <c r="G202" s="88">
        <v>19.645488920984501</v>
      </c>
      <c r="H202" s="88">
        <v>728.27517100432101</v>
      </c>
      <c r="I202" s="88">
        <v>28.2975934027187</v>
      </c>
      <c r="J202" s="88">
        <v>27.270129052160499</v>
      </c>
      <c r="K202" s="88">
        <v>29.978952214683499</v>
      </c>
      <c r="L202" s="88">
        <v>24.200343976888</v>
      </c>
    </row>
    <row r="203" spans="1:12" x14ac:dyDescent="0.3">
      <c r="A203" s="88">
        <v>8.0850678688816294E-3</v>
      </c>
      <c r="B203" s="87">
        <f t="shared" si="3"/>
        <v>8.0850678688816302</v>
      </c>
      <c r="C203" s="88">
        <v>27.925387404038101</v>
      </c>
      <c r="D203" s="88">
        <v>26.701454967897298</v>
      </c>
      <c r="E203" s="88">
        <v>28.061379896942601</v>
      </c>
      <c r="F203" s="88">
        <v>26.701454967897298</v>
      </c>
      <c r="G203" s="88">
        <v>19.684920364474799</v>
      </c>
      <c r="H203" s="88">
        <v>728.37386846956997</v>
      </c>
      <c r="I203" s="88">
        <v>28.308000493501101</v>
      </c>
      <c r="J203" s="88">
        <v>27.273434271738001</v>
      </c>
      <c r="K203" s="88">
        <v>29.991453049893298</v>
      </c>
      <c r="L203" s="88">
        <v>24.238250165513499</v>
      </c>
    </row>
    <row r="204" spans="1:12" x14ac:dyDescent="0.3">
      <c r="A204" s="88">
        <v>8.1440963511976994E-3</v>
      </c>
      <c r="B204" s="87">
        <f t="shared" si="3"/>
        <v>8.1440963511976996</v>
      </c>
      <c r="C204" s="88">
        <v>27.936265194020599</v>
      </c>
      <c r="D204" s="88">
        <v>26.7098927112377</v>
      </c>
      <c r="E204" s="88">
        <v>28.072528803218599</v>
      </c>
      <c r="F204" s="88">
        <v>26.7098927112377</v>
      </c>
      <c r="G204" s="88">
        <v>19.724164417161901</v>
      </c>
      <c r="H204" s="88">
        <v>728.46990869839703</v>
      </c>
      <c r="I204" s="88">
        <v>28.318283653391301</v>
      </c>
      <c r="J204" s="88">
        <v>27.276648667269601</v>
      </c>
      <c r="K204" s="88">
        <v>30.003815000599602</v>
      </c>
      <c r="L204" s="88">
        <v>24.275956274536998</v>
      </c>
    </row>
    <row r="205" spans="1:12" x14ac:dyDescent="0.3">
      <c r="A205" s="88">
        <v>8.2033016044078394E-3</v>
      </c>
      <c r="B205" s="87">
        <f t="shared" si="3"/>
        <v>8.2033016044078391</v>
      </c>
      <c r="C205" s="88">
        <v>27.947020093137201</v>
      </c>
      <c r="D205" s="88">
        <v>26.718219083603302</v>
      </c>
      <c r="E205" s="88">
        <v>28.083553538640899</v>
      </c>
      <c r="F205" s="88">
        <v>26.718219083603302</v>
      </c>
      <c r="G205" s="88">
        <v>19.763223191675401</v>
      </c>
      <c r="H205" s="88">
        <v>728.56332994786897</v>
      </c>
      <c r="I205" s="88">
        <v>28.328444562045199</v>
      </c>
      <c r="J205" s="88">
        <v>27.2797736106535</v>
      </c>
      <c r="K205" s="88">
        <v>30.0160401078154</v>
      </c>
      <c r="L205" s="88">
        <v>24.3134648381237</v>
      </c>
    </row>
    <row r="206" spans="1:12" x14ac:dyDescent="0.3">
      <c r="A206" s="88">
        <v>8.2626834818428901E-3</v>
      </c>
      <c r="B206" s="87">
        <f t="shared" si="3"/>
        <v>8.26268348184289</v>
      </c>
      <c r="C206" s="88">
        <v>27.9576537597076</v>
      </c>
      <c r="D206" s="88">
        <v>26.726435613626201</v>
      </c>
      <c r="E206" s="88">
        <v>28.094455775938801</v>
      </c>
      <c r="F206" s="88">
        <v>26.726435613626201</v>
      </c>
      <c r="G206" s="88">
        <v>19.802098773821601</v>
      </c>
      <c r="H206" s="88">
        <v>728.65417002216395</v>
      </c>
      <c r="I206" s="88">
        <v>28.3384848789103</v>
      </c>
      <c r="J206" s="88">
        <v>27.282810457029498</v>
      </c>
      <c r="K206" s="88">
        <v>30.028130384407199</v>
      </c>
      <c r="L206" s="88">
        <v>24.3507783541511</v>
      </c>
    </row>
    <row r="207" spans="1:12" x14ac:dyDescent="0.3">
      <c r="A207" s="88">
        <v>8.3222418363961392E-3</v>
      </c>
      <c r="B207" s="87">
        <f t="shared" si="3"/>
        <v>8.3222418363961399</v>
      </c>
      <c r="C207" s="88">
        <v>27.9681678321523</v>
      </c>
      <c r="D207" s="88">
        <v>26.7345438116803</v>
      </c>
      <c r="E207" s="88">
        <v>28.105237167760201</v>
      </c>
      <c r="F207" s="88">
        <v>26.7345438116803</v>
      </c>
      <c r="G207" s="88">
        <v>19.840793223017101</v>
      </c>
      <c r="H207" s="88">
        <v>728.74246627991204</v>
      </c>
      <c r="I207" s="88">
        <v>28.348406243553899</v>
      </c>
      <c r="J207" s="88">
        <v>27.285760545058299</v>
      </c>
      <c r="K207" s="88">
        <v>30.040087815606402</v>
      </c>
      <c r="L207" s="88">
        <v>24.387899284866599</v>
      </c>
    </row>
    <row r="208" spans="1:12" x14ac:dyDescent="0.3">
      <c r="A208" s="88">
        <v>8.3819765205236704E-3</v>
      </c>
      <c r="B208" s="87">
        <f t="shared" si="3"/>
        <v>8.3819765205236703</v>
      </c>
      <c r="C208" s="88">
        <v>27.978563929313399</v>
      </c>
      <c r="D208" s="88">
        <v>26.7425451701755</v>
      </c>
      <c r="E208" s="88">
        <v>28.115899346995398</v>
      </c>
      <c r="F208" s="88">
        <v>26.7425451701755</v>
      </c>
      <c r="G208" s="88">
        <v>19.879308572713999</v>
      </c>
      <c r="H208" s="88">
        <v>728.82825564138705</v>
      </c>
      <c r="I208" s="88">
        <v>28.358210275982799</v>
      </c>
      <c r="J208" s="88">
        <v>27.2886251971956</v>
      </c>
      <c r="K208" s="88">
        <v>30.051914359508899</v>
      </c>
      <c r="L208" s="88">
        <v>24.424830057532301</v>
      </c>
    </row>
    <row r="209" spans="1:12" x14ac:dyDescent="0.3">
      <c r="A209" s="88">
        <v>8.44188738624479E-3</v>
      </c>
      <c r="B209" s="87">
        <f t="shared" si="3"/>
        <v>8.4418873862447903</v>
      </c>
      <c r="C209" s="88">
        <v>27.988843650769901</v>
      </c>
      <c r="D209" s="88">
        <v>26.750441163846801</v>
      </c>
      <c r="E209" s="88">
        <v>28.126443927094702</v>
      </c>
      <c r="F209" s="88">
        <v>26.750441163846801</v>
      </c>
      <c r="G209" s="88">
        <v>19.9176468308167</v>
      </c>
      <c r="H209" s="88">
        <v>728.91157459555996</v>
      </c>
      <c r="I209" s="88">
        <v>28.367898576958702</v>
      </c>
      <c r="J209" s="88">
        <v>27.29140571996</v>
      </c>
      <c r="K209" s="88">
        <v>30.063611947563999</v>
      </c>
      <c r="L209" s="88">
        <v>24.461573065054701</v>
      </c>
    </row>
    <row r="210" spans="1:12" x14ac:dyDescent="0.3">
      <c r="A210" s="88">
        <v>8.5019742851422907E-3</v>
      </c>
      <c r="B210" s="87">
        <f t="shared" si="3"/>
        <v>8.5019742851422908</v>
      </c>
      <c r="C210" s="88">
        <v>27.999008577146402</v>
      </c>
      <c r="D210" s="88">
        <v>26.758233250038099</v>
      </c>
      <c r="E210" s="88">
        <v>28.136872502380601</v>
      </c>
      <c r="F210" s="88">
        <v>26.758233250038099</v>
      </c>
      <c r="G210" s="88">
        <v>19.955809980091502</v>
      </c>
      <c r="H210" s="88">
        <v>728.99245920702299</v>
      </c>
      <c r="I210" s="88">
        <v>28.377472728306799</v>
      </c>
      <c r="J210" s="88">
        <v>27.294103404196601</v>
      </c>
      <c r="K210" s="88">
        <v>30.0751824850534</v>
      </c>
      <c r="L210" s="88">
        <v>24.498130666601401</v>
      </c>
    </row>
    <row r="211" spans="1:12" x14ac:dyDescent="0.3">
      <c r="A211" s="88">
        <v>8.5622370683628903E-3</v>
      </c>
      <c r="B211" s="87">
        <f t="shared" si="3"/>
        <v>8.5622370683628901</v>
      </c>
      <c r="C211" s="88">
        <v>28.009060270416299</v>
      </c>
      <c r="D211" s="88">
        <v>26.765922868979899</v>
      </c>
      <c r="E211" s="88">
        <v>28.1471866483536</v>
      </c>
      <c r="F211" s="88">
        <v>26.765922868979899</v>
      </c>
      <c r="G211" s="88">
        <v>19.993799978567299</v>
      </c>
      <c r="H211" s="88">
        <v>729.07094512277502</v>
      </c>
      <c r="I211" s="88">
        <v>28.386934293218101</v>
      </c>
      <c r="J211" s="88">
        <v>27.296719525334399</v>
      </c>
      <c r="K211" s="88">
        <v>30.086627851559101</v>
      </c>
      <c r="L211" s="88">
        <v>24.534505188205099</v>
      </c>
    </row>
    <row r="212" spans="1:12" x14ac:dyDescent="0.3">
      <c r="A212" s="88">
        <v>8.6226755866176501E-3</v>
      </c>
      <c r="B212" s="87">
        <f t="shared" si="3"/>
        <v>8.6226755866176497</v>
      </c>
      <c r="C212" s="88">
        <v>28.019000274198799</v>
      </c>
      <c r="D212" s="88">
        <v>26.773511444062301</v>
      </c>
      <c r="E212" s="88">
        <v>28.157387921991699</v>
      </c>
      <c r="F212" s="88">
        <v>26.773511444062301</v>
      </c>
      <c r="G212" s="88">
        <v>20.031618759929501</v>
      </c>
      <c r="H212" s="88">
        <v>729.14706757888302</v>
      </c>
      <c r="I212" s="88">
        <v>28.396284816547102</v>
      </c>
      <c r="J212" s="88">
        <v>27.299255343639899</v>
      </c>
      <c r="K212" s="88">
        <v>30.097949901422002</v>
      </c>
      <c r="L212" s="88">
        <v>24.5706989233536</v>
      </c>
    </row>
    <row r="213" spans="1:12" x14ac:dyDescent="0.3">
      <c r="A213" s="88">
        <v>8.6832896901821999E-3</v>
      </c>
      <c r="B213" s="87">
        <f t="shared" si="3"/>
        <v>8.6832896901821996</v>
      </c>
      <c r="C213" s="88">
        <v>28.028830114051001</v>
      </c>
      <c r="D213" s="88">
        <v>26.781000382102899</v>
      </c>
      <c r="E213" s="88">
        <v>28.1674778620452</v>
      </c>
      <c r="F213" s="88">
        <v>26.781000382102899</v>
      </c>
      <c r="G213" s="88">
        <v>20.0692682339063</v>
      </c>
      <c r="H213" s="88">
        <v>729.22086140701697</v>
      </c>
      <c r="I213" s="88">
        <v>28.405525825102501</v>
      </c>
      <c r="J213" s="88">
        <v>27.301712104464201</v>
      </c>
      <c r="K213" s="88">
        <v>30.109150464190598</v>
      </c>
      <c r="L213" s="88">
        <v>24.606714133568399</v>
      </c>
    </row>
    <row r="214" spans="1:12" x14ac:dyDescent="0.3">
      <c r="A214" s="88">
        <v>8.7440792288972207E-3</v>
      </c>
      <c r="B214" s="87">
        <f t="shared" si="3"/>
        <v>8.7440792288972204</v>
      </c>
      <c r="C214" s="88">
        <v>28.038551297753799</v>
      </c>
      <c r="D214" s="88">
        <v>26.7883910736088</v>
      </c>
      <c r="E214" s="88">
        <v>28.177457989325401</v>
      </c>
      <c r="F214" s="88">
        <v>26.7883910736088</v>
      </c>
      <c r="G214" s="88">
        <v>20.1067502866475</v>
      </c>
      <c r="H214" s="88">
        <v>729.29236104085896</v>
      </c>
      <c r="I214" s="88">
        <v>28.414658827933799</v>
      </c>
      <c r="J214" s="88">
        <v>27.304091038487002</v>
      </c>
      <c r="K214" s="88">
        <v>30.120231345060301</v>
      </c>
      <c r="L214" s="88">
        <v>24.642553048970399</v>
      </c>
    </row>
    <row r="215" spans="1:12" x14ac:dyDescent="0.3">
      <c r="A215" s="88">
        <v>8.8050440521688193E-3</v>
      </c>
      <c r="B215" s="87">
        <f t="shared" si="3"/>
        <v>8.8050440521688191</v>
      </c>
      <c r="C215" s="88">
        <v>28.048165315592499</v>
      </c>
      <c r="D215" s="88">
        <v>26.7956848930348</v>
      </c>
      <c r="E215" s="88">
        <v>28.187329806987801</v>
      </c>
      <c r="F215" s="88">
        <v>26.7956848930348</v>
      </c>
      <c r="G215" s="88">
        <v>20.144066781096601</v>
      </c>
      <c r="H215" s="88">
        <v>729.36160052239495</v>
      </c>
      <c r="I215" s="88">
        <v>28.423685316611301</v>
      </c>
      <c r="J215" s="88">
        <v>27.306393361954701</v>
      </c>
      <c r="K215" s="88">
        <v>30.1311943253029</v>
      </c>
      <c r="L215" s="88">
        <v>24.678217868834</v>
      </c>
    </row>
    <row r="216" spans="1:12" x14ac:dyDescent="0.3">
      <c r="A216" s="88">
        <v>8.8661840089688301E-3</v>
      </c>
      <c r="B216" s="87">
        <f t="shared" si="3"/>
        <v>8.8661840089688297</v>
      </c>
      <c r="C216" s="88">
        <v>28.057673640632899</v>
      </c>
      <c r="D216" s="88">
        <v>26.802883199036</v>
      </c>
      <c r="E216" s="88">
        <v>28.197094800810302</v>
      </c>
      <c r="F216" s="88">
        <v>26.802883199036</v>
      </c>
      <c r="G216" s="88">
        <v>20.181219557355199</v>
      </c>
      <c r="H216" s="88">
        <v>729.42861350808403</v>
      </c>
      <c r="I216" s="88">
        <v>28.432606765501699</v>
      </c>
      <c r="J216" s="88">
        <v>27.308620276913999</v>
      </c>
      <c r="K216" s="88">
        <v>30.1420411626878</v>
      </c>
      <c r="L216" s="88">
        <v>24.713710762129299</v>
      </c>
    </row>
    <row r="217" spans="1:12" x14ac:dyDescent="0.3">
      <c r="A217" s="88">
        <v>8.9274989478352693E-3</v>
      </c>
      <c r="B217" s="87">
        <f t="shared" si="3"/>
        <v>8.9274989478352698</v>
      </c>
      <c r="C217" s="88">
        <v>28.067077728990999</v>
      </c>
      <c r="D217" s="88">
        <v>26.809987334716102</v>
      </c>
      <c r="E217" s="88">
        <v>28.206754439466</v>
      </c>
      <c r="F217" s="88">
        <v>26.809987334716102</v>
      </c>
      <c r="G217" s="88">
        <v>20.2182104330412</v>
      </c>
      <c r="H217" s="88">
        <v>729.49343327491999</v>
      </c>
      <c r="I217" s="88">
        <v>28.4414246320381</v>
      </c>
      <c r="J217" s="88">
        <v>27.310772971441999</v>
      </c>
      <c r="K217" s="88">
        <v>30.152773591893901</v>
      </c>
      <c r="L217" s="88">
        <v>24.749033868053001</v>
      </c>
    </row>
    <row r="218" spans="1:12" x14ac:dyDescent="0.3">
      <c r="A218" s="88">
        <v>8.9889887168726305E-3</v>
      </c>
      <c r="B218" s="87">
        <f t="shared" si="3"/>
        <v>8.9889887168726297</v>
      </c>
      <c r="C218" s="88">
        <v>28.076379020098901</v>
      </c>
      <c r="D218" s="88">
        <v>26.8169986278705</v>
      </c>
      <c r="E218" s="88">
        <v>28.216310174790902</v>
      </c>
      <c r="F218" s="88">
        <v>26.8169986278705</v>
      </c>
      <c r="G218" s="88">
        <v>20.255041203640399</v>
      </c>
      <c r="H218" s="88">
        <v>729.55609272637196</v>
      </c>
      <c r="I218" s="88">
        <v>28.450140356985099</v>
      </c>
      <c r="J218" s="88">
        <v>27.312852619870299</v>
      </c>
      <c r="K218" s="88">
        <v>30.1633933249134</v>
      </c>
      <c r="L218" s="88">
        <v>24.784189296548799</v>
      </c>
    </row>
    <row r="219" spans="1:12" x14ac:dyDescent="0.3">
      <c r="A219" s="88">
        <v>9.05065316375229E-3</v>
      </c>
      <c r="B219" s="87">
        <f t="shared" si="3"/>
        <v>9.0506531637522905</v>
      </c>
      <c r="C219" s="88">
        <v>28.0855789369649</v>
      </c>
      <c r="D219" s="88">
        <v>26.8239183912257</v>
      </c>
      <c r="E219" s="88">
        <v>28.225763442046901</v>
      </c>
      <c r="F219" s="88">
        <v>26.8239183912257</v>
      </c>
      <c r="G219" s="88">
        <v>20.291713642850802</v>
      </c>
      <c r="H219" s="88">
        <v>729.61662439821703</v>
      </c>
      <c r="I219" s="88">
        <v>28.458755364699002</v>
      </c>
      <c r="J219" s="88">
        <v>27.314860383006501</v>
      </c>
      <c r="K219" s="88">
        <v>30.1739020514466</v>
      </c>
      <c r="L219" s="88">
        <v>24.819179128816</v>
      </c>
    </row>
    <row r="220" spans="1:12" x14ac:dyDescent="0.3">
      <c r="A220" s="88">
        <v>9.1124921357129806E-3</v>
      </c>
      <c r="B220" s="87">
        <f t="shared" si="3"/>
        <v>9.11249213571298</v>
      </c>
      <c r="C220" s="88">
        <v>28.094678886428898</v>
      </c>
      <c r="D220" s="88">
        <v>26.830747922673801</v>
      </c>
      <c r="E220" s="88">
        <v>28.2351156601794</v>
      </c>
      <c r="F220" s="88">
        <v>26.830747922673801</v>
      </c>
      <c r="G220" s="88">
        <v>20.328229502921701</v>
      </c>
      <c r="H220" s="88">
        <v>729.67506046427002</v>
      </c>
      <c r="I220" s="88">
        <v>28.467271063383102</v>
      </c>
      <c r="J220" s="88">
        <v>27.316797408350201</v>
      </c>
      <c r="K220" s="88">
        <v>30.184301439288902</v>
      </c>
      <c r="L220" s="88">
        <v>24.854005417808299</v>
      </c>
    </row>
    <row r="221" spans="1:12" x14ac:dyDescent="0.3">
      <c r="A221" s="88">
        <v>9.1745054795609703E-3</v>
      </c>
      <c r="B221" s="87">
        <f t="shared" si="3"/>
        <v>9.1745054795609704</v>
      </c>
      <c r="C221" s="88">
        <v>28.103680259413899</v>
      </c>
      <c r="D221" s="88">
        <v>26.837488505502201</v>
      </c>
      <c r="E221" s="88">
        <v>28.244368232070698</v>
      </c>
      <c r="F221" s="88">
        <v>26.837488505502201</v>
      </c>
      <c r="G221" s="88">
        <v>20.364590514985199</v>
      </c>
      <c r="H221" s="88">
        <v>729.73143274200004</v>
      </c>
      <c r="I221" s="88">
        <v>28.475688845338599</v>
      </c>
      <c r="J221" s="88">
        <v>27.318664830305298</v>
      </c>
      <c r="K221" s="88">
        <v>30.194593134709599</v>
      </c>
      <c r="L221" s="88">
        <v>24.888670188722301</v>
      </c>
    </row>
    <row r="222" spans="1:12" x14ac:dyDescent="0.3">
      <c r="A222" s="88">
        <v>9.2366930416706294E-3</v>
      </c>
      <c r="B222" s="87">
        <f t="shared" si="3"/>
        <v>9.2366930416706303</v>
      </c>
      <c r="C222" s="88">
        <v>28.112584431171602</v>
      </c>
      <c r="D222" s="88">
        <v>26.844141408620398</v>
      </c>
      <c r="E222" s="88">
        <v>28.2535225447883</v>
      </c>
      <c r="F222" s="88">
        <v>26.844141408620398</v>
      </c>
      <c r="G222" s="88">
        <v>20.400798389382899</v>
      </c>
      <c r="H222" s="88">
        <v>729.78577269804998</v>
      </c>
      <c r="I222" s="88">
        <v>28.4840100872104</v>
      </c>
      <c r="J222" s="88">
        <v>27.320463770388901</v>
      </c>
      <c r="K222" s="88">
        <v>30.204778762823601</v>
      </c>
      <c r="L222" s="88">
        <v>24.923175439475202</v>
      </c>
    </row>
    <row r="223" spans="1:12" x14ac:dyDescent="0.3">
      <c r="A223" s="88">
        <v>9.2990546679847293E-3</v>
      </c>
      <c r="B223" s="87">
        <f t="shared" si="3"/>
        <v>9.2990546679847288</v>
      </c>
      <c r="C223" s="88">
        <v>28.1213927615246</v>
      </c>
      <c r="D223" s="88">
        <v>26.850707886781102</v>
      </c>
      <c r="E223" s="88">
        <v>28.2625799698294</v>
      </c>
      <c r="F223" s="88">
        <v>26.850707886781102</v>
      </c>
      <c r="G223" s="88">
        <v>20.4368548159858</v>
      </c>
      <c r="H223" s="88">
        <v>729.83811145364905</v>
      </c>
      <c r="I223" s="88">
        <v>28.492236150228599</v>
      </c>
      <c r="J223" s="88">
        <v>27.322195337435101</v>
      </c>
      <c r="K223" s="88">
        <v>30.214859927954102</v>
      </c>
      <c r="L223" s="88">
        <v>24.957523141173802</v>
      </c>
    </row>
    <row r="224" spans="1:12" x14ac:dyDescent="0.3">
      <c r="A224" s="88">
        <v>9.3615902040147907E-3</v>
      </c>
      <c r="B224" s="87">
        <f t="shared" si="3"/>
        <v>9.3615902040147905</v>
      </c>
      <c r="C224" s="88">
        <v>28.130106595103499</v>
      </c>
      <c r="D224" s="88">
        <v>26.8571891807985</v>
      </c>
      <c r="E224" s="88">
        <v>28.271541863359602</v>
      </c>
      <c r="F224" s="88">
        <v>26.8571891807985</v>
      </c>
      <c r="G224" s="88">
        <v>20.472761464508199</v>
      </c>
      <c r="H224" s="88">
        <v>729.88847978993203</v>
      </c>
      <c r="I224" s="88">
        <v>28.5003683804457</v>
      </c>
      <c r="J224" s="88">
        <v>27.323860627796201</v>
      </c>
      <c r="K224" s="88">
        <v>30.2248382139895</v>
      </c>
      <c r="L224" s="88">
        <v>24.9917152385732</v>
      </c>
    </row>
    <row r="225" spans="1:12" x14ac:dyDescent="0.3">
      <c r="A225" s="88">
        <v>9.4242994948415797E-3</v>
      </c>
      <c r="B225" s="87">
        <f t="shared" si="3"/>
        <v>9.4242994948415806</v>
      </c>
      <c r="C225" s="88">
        <v>28.138727261579898</v>
      </c>
      <c r="D225" s="88">
        <v>26.863586517761799</v>
      </c>
      <c r="E225" s="88">
        <v>28.280409566448601</v>
      </c>
      <c r="F225" s="88">
        <v>26.863586517761799</v>
      </c>
      <c r="G225" s="88">
        <v>20.5085199848168</v>
      </c>
      <c r="H225" s="88">
        <v>729.93690815315597</v>
      </c>
      <c r="I225" s="88">
        <v>28.508408108969402</v>
      </c>
      <c r="J225" s="88">
        <v>27.3254607255388</v>
      </c>
      <c r="K225" s="88">
        <v>30.234715184731701</v>
      </c>
      <c r="L225" s="88">
        <v>25.025753650526401</v>
      </c>
    </row>
    <row r="226" spans="1:12" x14ac:dyDescent="0.3">
      <c r="A226" s="88">
        <v>9.4871823851153496E-3</v>
      </c>
      <c r="B226" s="87">
        <f t="shared" si="3"/>
        <v>9.4871823851153501</v>
      </c>
      <c r="C226" s="88">
        <v>28.1472560758952</v>
      </c>
      <c r="D226" s="88">
        <v>26.869901111245099</v>
      </c>
      <c r="E226" s="88">
        <v>28.289184405300801</v>
      </c>
      <c r="F226" s="88">
        <v>26.869901111245099</v>
      </c>
      <c r="G226" s="88">
        <v>20.544132007233301</v>
      </c>
      <c r="H226" s="88">
        <v>729.98342665982898</v>
      </c>
      <c r="I226" s="88">
        <v>28.516356652191199</v>
      </c>
      <c r="J226" s="88">
        <v>27.3269967026378</v>
      </c>
      <c r="K226" s="88">
        <v>30.244492384238299</v>
      </c>
      <c r="L226" s="88">
        <v>25.0596402704243</v>
      </c>
    </row>
    <row r="227" spans="1:12" x14ac:dyDescent="0.3">
      <c r="A227" s="88">
        <v>9.5502387190563101E-3</v>
      </c>
      <c r="B227" s="87">
        <f t="shared" si="3"/>
        <v>9.5502387190563098</v>
      </c>
      <c r="C227" s="88">
        <v>28.155694338485301</v>
      </c>
      <c r="D227" s="88">
        <v>26.876134161513999</v>
      </c>
      <c r="E227" s="88">
        <v>28.2978676914821</v>
      </c>
      <c r="F227" s="88">
        <v>26.876134161513999</v>
      </c>
      <c r="G227" s="88">
        <v>20.5795991428317</v>
      </c>
      <c r="H227" s="88">
        <v>730.02806510173696</v>
      </c>
      <c r="I227" s="88">
        <v>28.524215312010899</v>
      </c>
      <c r="J227" s="88">
        <v>27.3284696191653</v>
      </c>
      <c r="K227" s="88">
        <v>30.2541713371571</v>
      </c>
      <c r="L227" s="88">
        <v>25.093376966628099</v>
      </c>
    </row>
    <row r="228" spans="1:12" x14ac:dyDescent="0.3">
      <c r="A228" s="88">
        <v>9.6134683404550496E-3</v>
      </c>
      <c r="B228" s="87">
        <f t="shared" si="3"/>
        <v>9.6134683404550501</v>
      </c>
      <c r="C228" s="88">
        <v>28.164043335500999</v>
      </c>
      <c r="D228" s="88">
        <v>26.882286855727401</v>
      </c>
      <c r="E228" s="88">
        <v>28.3064607221424</v>
      </c>
      <c r="F228" s="88">
        <v>26.882286855727401</v>
      </c>
      <c r="G228" s="88">
        <v>20.6149229837308</v>
      </c>
      <c r="H228" s="88">
        <v>730.07085295088905</v>
      </c>
      <c r="I228" s="88">
        <v>28.531985376056401</v>
      </c>
      <c r="J228" s="88">
        <v>27.329880523477001</v>
      </c>
      <c r="K228" s="88">
        <v>30.263753549054599</v>
      </c>
      <c r="L228" s="88">
        <v>25.126965582891099</v>
      </c>
    </row>
    <row r="229" spans="1:12" x14ac:dyDescent="0.3">
      <c r="A229" s="88">
        <v>9.6768710926728001E-3</v>
      </c>
      <c r="B229" s="87">
        <f t="shared" si="3"/>
        <v>9.6768710926727994</v>
      </c>
      <c r="C229" s="88">
        <v>28.172304339024599</v>
      </c>
      <c r="D229" s="88">
        <v>26.8883603681365</v>
      </c>
      <c r="E229" s="88">
        <v>28.314964780234401</v>
      </c>
      <c r="F229" s="88">
        <v>26.8883603681365</v>
      </c>
      <c r="G229" s="88">
        <v>20.6501051033806</v>
      </c>
      <c r="H229" s="88">
        <v>730.11181936436799</v>
      </c>
      <c r="I229" s="88">
        <v>28.539668117901101</v>
      </c>
      <c r="J229" s="88">
        <v>27.3312304523946</v>
      </c>
      <c r="K229" s="88">
        <v>30.273240506737501</v>
      </c>
      <c r="L229" s="88">
        <v>25.160407938774</v>
      </c>
    </row>
    <row r="230" spans="1:12" x14ac:dyDescent="0.3">
      <c r="A230" s="88">
        <v>9.7404468186419596E-3</v>
      </c>
      <c r="B230" s="87">
        <f t="shared" si="3"/>
        <v>9.7404468186419599</v>
      </c>
      <c r="C230" s="88">
        <v>28.1804786072829</v>
      </c>
      <c r="D230" s="88">
        <v>26.8943558602802</v>
      </c>
      <c r="E230" s="88">
        <v>28.323381134727601</v>
      </c>
      <c r="F230" s="88">
        <v>26.8943558602802</v>
      </c>
      <c r="G230" s="88">
        <v>20.685147056843999</v>
      </c>
      <c r="H230" s="88">
        <v>730.15099318909495</v>
      </c>
      <c r="I230" s="88">
        <v>28.5472647972753</v>
      </c>
      <c r="J230" s="88">
        <v>27.332520431385401</v>
      </c>
      <c r="K230" s="88">
        <v>30.282633678567301</v>
      </c>
      <c r="L230" s="88">
        <v>25.193705830050298</v>
      </c>
    </row>
    <row r="231" spans="1:12" x14ac:dyDescent="0.3">
      <c r="A231" s="88">
        <v>9.8041953608663801E-3</v>
      </c>
      <c r="B231" s="87">
        <f t="shared" si="3"/>
        <v>9.8041953608663803</v>
      </c>
      <c r="C231" s="88">
        <v>28.188567384855698</v>
      </c>
      <c r="D231" s="88">
        <v>26.9002744811764</v>
      </c>
      <c r="E231" s="88">
        <v>28.33171104082</v>
      </c>
      <c r="F231" s="88">
        <v>26.9002744811764</v>
      </c>
      <c r="G231" s="88">
        <v>20.7200503810739</v>
      </c>
      <c r="H231" s="88">
        <v>730.18840296650706</v>
      </c>
      <c r="I231" s="88">
        <v>28.554776660275799</v>
      </c>
      <c r="J231" s="88">
        <v>27.3337514747375</v>
      </c>
      <c r="K231" s="88">
        <v>30.2919345147698</v>
      </c>
      <c r="L231" s="88">
        <v>25.226861029104398</v>
      </c>
    </row>
    <row r="232" spans="1:12" x14ac:dyDescent="0.3">
      <c r="A232" s="88">
        <v>9.8681165614217907E-3</v>
      </c>
      <c r="B232" s="87">
        <f t="shared" si="3"/>
        <v>9.8681165614217914</v>
      </c>
      <c r="C232" s="88">
        <v>28.196571902881001</v>
      </c>
      <c r="D232" s="88">
        <v>26.9061173675106</v>
      </c>
      <c r="E232" s="88">
        <v>28.339955740144401</v>
      </c>
      <c r="F232" s="88">
        <v>26.9061173675106</v>
      </c>
      <c r="G232" s="88">
        <v>20.7548165951839</v>
      </c>
      <c r="H232" s="88">
        <v>730.224076937159</v>
      </c>
      <c r="I232" s="88">
        <v>28.5622049395704</v>
      </c>
      <c r="J232" s="88">
        <v>27.3349245857335</v>
      </c>
      <c r="K232" s="88">
        <v>30.301144447737499</v>
      </c>
      <c r="L232" s="88">
        <v>25.2598752853219</v>
      </c>
    </row>
    <row r="233" spans="1:12" x14ac:dyDescent="0.3">
      <c r="A233" s="88">
        <v>9.9322102619562105E-3</v>
      </c>
      <c r="B233" s="87">
        <f t="shared" si="3"/>
        <v>9.9322102619562109</v>
      </c>
      <c r="C233" s="88">
        <v>28.204493379256999</v>
      </c>
      <c r="D233" s="88">
        <v>26.9118856438206</v>
      </c>
      <c r="E233" s="88">
        <v>28.3481164609722</v>
      </c>
      <c r="F233" s="88">
        <v>26.9118856438206</v>
      </c>
      <c r="G233" s="88">
        <v>20.7894472007162</v>
      </c>
      <c r="H233" s="88">
        <v>730.25804304523399</v>
      </c>
      <c r="I233" s="88">
        <v>28.569550854599498</v>
      </c>
      <c r="J233" s="88">
        <v>27.336040756819301</v>
      </c>
      <c r="K233" s="88">
        <v>30.310264892326298</v>
      </c>
      <c r="L233" s="88">
        <v>25.292750325471602</v>
      </c>
    </row>
    <row r="234" spans="1:12" x14ac:dyDescent="0.3">
      <c r="A234" s="88">
        <v>9.9964763036903496E-3</v>
      </c>
      <c r="B234" s="87">
        <f t="shared" si="3"/>
        <v>9.9964763036903488</v>
      </c>
      <c r="C234" s="88">
        <v>28.212333018839502</v>
      </c>
      <c r="D234" s="88">
        <v>26.917580422678299</v>
      </c>
      <c r="E234" s="88">
        <v>28.356194418412901</v>
      </c>
      <c r="F234" s="88">
        <v>26.917580422678299</v>
      </c>
      <c r="G234" s="88">
        <v>20.823943681903099</v>
      </c>
      <c r="H234" s="88">
        <v>730.29032894297598</v>
      </c>
      <c r="I234" s="88">
        <v>28.576815611773601</v>
      </c>
      <c r="J234" s="88">
        <v>27.337100969770798</v>
      </c>
      <c r="K234" s="88">
        <v>30.319297246146299</v>
      </c>
      <c r="L234" s="88">
        <v>25.3254878540805</v>
      </c>
    </row>
    <row r="235" spans="1:12" x14ac:dyDescent="0.3">
      <c r="A235" s="88">
        <v>1.00609145274179E-2</v>
      </c>
      <c r="B235" s="87">
        <f t="shared" si="3"/>
        <v>10.0609145274179</v>
      </c>
      <c r="C235" s="88">
        <v>28.2200920136364</v>
      </c>
      <c r="D235" s="88">
        <v>26.9232028048683</v>
      </c>
      <c r="E235" s="88">
        <v>28.364190814610598</v>
      </c>
      <c r="F235" s="88">
        <v>26.9232028048683</v>
      </c>
      <c r="G235" s="88">
        <v>20.858307505924401</v>
      </c>
      <c r="H235" s="88">
        <v>730.32096199504997</v>
      </c>
      <c r="I235" s="88">
        <v>28.584000404667801</v>
      </c>
      <c r="J235" s="88">
        <v>27.338106195857399</v>
      </c>
      <c r="K235" s="88">
        <v>30.328242889846901</v>
      </c>
      <c r="L235" s="88">
        <v>25.358089553800902</v>
      </c>
    </row>
    <row r="236" spans="1:12" x14ac:dyDescent="0.3">
      <c r="A236" s="88">
        <v>1.01255247735061E-2</v>
      </c>
      <c r="B236" s="87">
        <f t="shared" si="3"/>
        <v>10.1255247735061</v>
      </c>
      <c r="C236" s="88">
        <v>28.227771542999101</v>
      </c>
      <c r="D236" s="88">
        <v>26.9287538795625</v>
      </c>
      <c r="E236" s="88">
        <v>28.372106838936499</v>
      </c>
      <c r="F236" s="88">
        <v>26.9287538795625</v>
      </c>
      <c r="G236" s="88">
        <v>20.892540123160899</v>
      </c>
      <c r="H236" s="88">
        <v>730.34996928281896</v>
      </c>
      <c r="I236" s="88">
        <v>28.591106414212501</v>
      </c>
      <c r="J236" s="88">
        <v>27.339057396002602</v>
      </c>
      <c r="K236" s="88">
        <v>30.337103187396501</v>
      </c>
      <c r="L236" s="88">
        <v>25.3905570857711</v>
      </c>
    </row>
    <row r="237" spans="1:12" x14ac:dyDescent="0.3">
      <c r="A237" s="88">
        <v>1.0190306881896E-2</v>
      </c>
      <c r="B237" s="87">
        <f t="shared" si="3"/>
        <v>10.190306881896001</v>
      </c>
      <c r="C237" s="88">
        <v>28.2353727738098</v>
      </c>
      <c r="D237" s="88">
        <v>26.934234724493098</v>
      </c>
      <c r="E237" s="88">
        <v>28.3799436681782</v>
      </c>
      <c r="F237" s="88">
        <v>26.934234724493098</v>
      </c>
      <c r="G237" s="88">
        <v>20.926642967442199</v>
      </c>
      <c r="H237" s="88">
        <v>730.37737760854702</v>
      </c>
      <c r="I237" s="88">
        <v>28.598134808880999</v>
      </c>
      <c r="J237" s="88">
        <v>27.339955520941398</v>
      </c>
      <c r="K237" s="88">
        <v>30.3458794863562</v>
      </c>
      <c r="L237" s="88">
        <v>25.4228920899677</v>
      </c>
    </row>
    <row r="238" spans="1:12" x14ac:dyDescent="0.3">
      <c r="A238" s="88">
        <v>1.02552606921029E-2</v>
      </c>
      <c r="B238" s="87">
        <f t="shared" si="3"/>
        <v>10.255260692102899</v>
      </c>
      <c r="C238" s="88">
        <v>28.242896860665802</v>
      </c>
      <c r="D238" s="88">
        <v>26.939646406121501</v>
      </c>
      <c r="E238" s="88">
        <v>28.3877024667262</v>
      </c>
      <c r="F238" s="88">
        <v>26.939646406121501</v>
      </c>
      <c r="G238" s="88">
        <v>20.960617456291299</v>
      </c>
      <c r="H238" s="88">
        <v>730.40321349953103</v>
      </c>
      <c r="I238" s="88">
        <v>28.605086744873699</v>
      </c>
      <c r="J238" s="88">
        <v>27.340801511375101</v>
      </c>
      <c r="K238" s="88">
        <v>30.354573118148899</v>
      </c>
      <c r="L238" s="88">
        <v>25.455096185553</v>
      </c>
    </row>
    <row r="239" spans="1:12" x14ac:dyDescent="0.3">
      <c r="A239" s="88">
        <v>1.03203860432167E-2</v>
      </c>
      <c r="B239" s="87">
        <f t="shared" si="3"/>
        <v>10.320386043216701</v>
      </c>
      <c r="C239" s="88">
        <v>28.250344946061201</v>
      </c>
      <c r="D239" s="88">
        <v>26.944989979804301</v>
      </c>
      <c r="E239" s="88">
        <v>28.395384386756302</v>
      </c>
      <c r="F239" s="88">
        <v>26.944989979804301</v>
      </c>
      <c r="G239" s="88">
        <v>20.994464991164399</v>
      </c>
      <c r="H239" s="88">
        <v>730.42750321215897</v>
      </c>
      <c r="I239" s="88">
        <v>28.611963366299001</v>
      </c>
      <c r="J239" s="88">
        <v>27.3415962981232</v>
      </c>
      <c r="K239" s="88">
        <v>30.3631853983225</v>
      </c>
      <c r="L239" s="88">
        <v>25.487170971213398</v>
      </c>
    </row>
    <row r="240" spans="1:12" x14ac:dyDescent="0.3">
      <c r="A240" s="88">
        <v>1.0385682773902401E-2</v>
      </c>
      <c r="B240" s="87">
        <f t="shared" si="3"/>
        <v>10.385682773902401</v>
      </c>
      <c r="C240" s="88">
        <v>28.257718160564099</v>
      </c>
      <c r="D240" s="88">
        <v>26.950266489956899</v>
      </c>
      <c r="E240" s="88">
        <v>28.402990568409301</v>
      </c>
      <c r="F240" s="88">
        <v>26.950266489956899</v>
      </c>
      <c r="G240" s="88">
        <v>21.028186957686302</v>
      </c>
      <c r="H240" s="88">
        <v>730.45027273589596</v>
      </c>
      <c r="I240" s="88">
        <v>28.618765805351199</v>
      </c>
      <c r="J240" s="88">
        <v>27.342340802272901</v>
      </c>
      <c r="K240" s="88">
        <v>30.3717176268086</v>
      </c>
      <c r="L240" s="88">
        <v>25.519118025493199</v>
      </c>
    </row>
    <row r="241" spans="1:12" x14ac:dyDescent="0.3">
      <c r="A241" s="88">
        <v>1.0451150722400399E-2</v>
      </c>
      <c r="B241" s="87">
        <f t="shared" si="3"/>
        <v>10.451150722400399</v>
      </c>
      <c r="C241" s="88">
        <v>28.2650176229922</v>
      </c>
      <c r="D241" s="88">
        <v>26.955476970214001</v>
      </c>
      <c r="E241" s="88">
        <v>28.410522139967501</v>
      </c>
      <c r="F241" s="88">
        <v>26.955476970214001</v>
      </c>
      <c r="G241" s="88">
        <v>21.061784725882401</v>
      </c>
      <c r="H241" s="88">
        <v>730.47154779720302</v>
      </c>
      <c r="I241" s="88">
        <v>28.625495182485</v>
      </c>
      <c r="J241" s="88">
        <v>27.343035935325702</v>
      </c>
      <c r="K241" s="88">
        <v>30.380171088175398</v>
      </c>
      <c r="L241" s="88">
        <v>25.550938907120599</v>
      </c>
    </row>
    <row r="242" spans="1:12" x14ac:dyDescent="0.3">
      <c r="A242" s="88">
        <v>1.05167897265269E-2</v>
      </c>
      <c r="B242" s="87">
        <f t="shared" si="3"/>
        <v>10.5167897265269</v>
      </c>
      <c r="C242" s="88">
        <v>28.272244440584199</v>
      </c>
      <c r="D242" s="88">
        <v>26.960622443587202</v>
      </c>
      <c r="E242" s="88">
        <v>28.417980218028301</v>
      </c>
      <c r="F242" s="88">
        <v>26.960622443587202</v>
      </c>
      <c r="G242" s="88">
        <v>21.095259650405801</v>
      </c>
      <c r="H242" s="88">
        <v>730.49135386338605</v>
      </c>
      <c r="I242" s="88">
        <v>28.632152606587798</v>
      </c>
      <c r="J242" s="88">
        <v>27.343682599340902</v>
      </c>
      <c r="K242" s="88">
        <v>30.388547051876799</v>
      </c>
      <c r="L242" s="88">
        <v>25.582635155328301</v>
      </c>
    </row>
    <row r="243" spans="1:12" x14ac:dyDescent="0.3">
      <c r="A243" s="88">
        <v>1.0582599623674501E-2</v>
      </c>
      <c r="B243" s="87">
        <f t="shared" si="3"/>
        <v>10.582599623674501</v>
      </c>
      <c r="C243" s="88">
        <v>28.279399709168999</v>
      </c>
      <c r="D243" s="88">
        <v>26.965703922620001</v>
      </c>
      <c r="E243" s="88">
        <v>28.425365907674401</v>
      </c>
      <c r="F243" s="88">
        <v>26.965703922620001</v>
      </c>
      <c r="G243" s="88">
        <v>21.128613070761698</v>
      </c>
      <c r="H243" s="88">
        <v>730.50971614638399</v>
      </c>
      <c r="I243" s="88">
        <v>28.638739175147901</v>
      </c>
      <c r="J243" s="88">
        <v>27.344281687077899</v>
      </c>
      <c r="K243" s="88">
        <v>30.396846772495799</v>
      </c>
      <c r="L243" s="88">
        <v>25.614208290167401</v>
      </c>
    </row>
    <row r="244" spans="1:12" x14ac:dyDescent="0.3">
      <c r="A244" s="88">
        <v>1.0648580250812299E-2</v>
      </c>
      <c r="B244" s="87">
        <f t="shared" si="3"/>
        <v>10.6485802508123</v>
      </c>
      <c r="C244" s="88">
        <v>28.286484513331398</v>
      </c>
      <c r="D244" s="88">
        <v>26.970722409540201</v>
      </c>
      <c r="E244" s="88">
        <v>28.432680302641501</v>
      </c>
      <c r="F244" s="88">
        <v>26.970722409540201</v>
      </c>
      <c r="G244" s="88">
        <v>21.161846311526201</v>
      </c>
      <c r="H244" s="88">
        <v>730.52665960648096</v>
      </c>
      <c r="I244" s="88">
        <v>28.6452559744205</v>
      </c>
      <c r="J244" s="88">
        <v>27.344834082134099</v>
      </c>
      <c r="K244" s="88">
        <v>30.405071489983701</v>
      </c>
      <c r="L244" s="88">
        <v>25.645659812815602</v>
      </c>
    </row>
    <row r="245" spans="1:12" x14ac:dyDescent="0.3">
      <c r="A245" s="88">
        <v>1.07147314444866E-2</v>
      </c>
      <c r="B245" s="87">
        <f t="shared" si="3"/>
        <v>10.714731444486601</v>
      </c>
      <c r="C245" s="88">
        <v>28.293499926575699</v>
      </c>
      <c r="D245" s="88">
        <v>26.975678896409601</v>
      </c>
      <c r="E245" s="88">
        <v>28.439924485483001</v>
      </c>
      <c r="F245" s="88">
        <v>26.975678896409601</v>
      </c>
      <c r="G245" s="88">
        <v>21.194960682563099</v>
      </c>
      <c r="H245" s="88">
        <v>730.54220895596404</v>
      </c>
      <c r="I245" s="88">
        <v>28.6517040795908</v>
      </c>
      <c r="J245" s="88">
        <v>27.3453406590824</v>
      </c>
      <c r="K245" s="88">
        <v>30.413222429894599</v>
      </c>
      <c r="L245" s="88">
        <v>25.676991205879599</v>
      </c>
    </row>
    <row r="246" spans="1:12" x14ac:dyDescent="0.3">
      <c r="A246" s="88">
        <v>1.0781053040820899E-2</v>
      </c>
      <c r="B246" s="87">
        <f t="shared" si="3"/>
        <v>10.781053040820899</v>
      </c>
      <c r="C246" s="88">
        <v>28.300447011485399</v>
      </c>
      <c r="D246" s="88">
        <v>26.980574365271199</v>
      </c>
      <c r="E246" s="88">
        <v>28.4470995277313</v>
      </c>
      <c r="F246" s="88">
        <v>26.980574365271199</v>
      </c>
      <c r="G246" s="88">
        <v>21.227957479236</v>
      </c>
      <c r="H246" s="88">
        <v>730.55638866271897</v>
      </c>
      <c r="I246" s="88">
        <v>28.658084554934099</v>
      </c>
      <c r="J246" s="88">
        <v>27.345802283604701</v>
      </c>
      <c r="K246" s="88">
        <v>30.421300803615701</v>
      </c>
      <c r="L246" s="88">
        <v>25.708203933691301</v>
      </c>
    </row>
    <row r="247" spans="1:12" x14ac:dyDescent="0.3">
      <c r="A247" s="88">
        <v>1.08475448755168E-2</v>
      </c>
      <c r="B247" s="87">
        <f t="shared" si="3"/>
        <v>10.8475448755168</v>
      </c>
      <c r="C247" s="88">
        <v>28.3073268198813</v>
      </c>
      <c r="D247" s="88">
        <v>26.985409788293499</v>
      </c>
      <c r="E247" s="88">
        <v>28.4542064900577</v>
      </c>
      <c r="F247" s="88">
        <v>26.985409788293499</v>
      </c>
      <c r="G247" s="88">
        <v>21.260837982616799</v>
      </c>
      <c r="H247" s="88">
        <v>730.56922295375296</v>
      </c>
      <c r="I247" s="88">
        <v>28.664398453973199</v>
      </c>
      <c r="J247" s="88">
        <v>27.346219812623801</v>
      </c>
      <c r="K247" s="88">
        <v>30.4293078085927</v>
      </c>
      <c r="L247" s="88">
        <v>25.7392994425987</v>
      </c>
    </row>
    <row r="248" spans="1:12" x14ac:dyDescent="0.3">
      <c r="A248" s="88">
        <v>1.0914206783854E-2</v>
      </c>
      <c r="B248" s="87">
        <f t="shared" si="3"/>
        <v>10.914206783854</v>
      </c>
      <c r="C248" s="88">
        <v>28.314140392976402</v>
      </c>
      <c r="D248" s="88">
        <v>26.990186127913098</v>
      </c>
      <c r="E248" s="88">
        <v>28.461246422427799</v>
      </c>
      <c r="F248" s="88">
        <v>26.990186127913098</v>
      </c>
      <c r="G248" s="88">
        <v>21.293603459691202</v>
      </c>
      <c r="H248" s="88">
        <v>730.58073581867495</v>
      </c>
      <c r="I248" s="88">
        <v>28.6706468196335</v>
      </c>
      <c r="J248" s="88">
        <v>27.346594094432898</v>
      </c>
      <c r="K248" s="88">
        <v>30.4372446285516</v>
      </c>
      <c r="L248" s="88">
        <v>25.7702791612518</v>
      </c>
    </row>
    <row r="249" spans="1:12" x14ac:dyDescent="0.3">
      <c r="A249" s="88">
        <v>1.09810386006911E-2</v>
      </c>
      <c r="B249" s="87">
        <f t="shared" si="3"/>
        <v>10.9810386006911</v>
      </c>
      <c r="C249" s="88">
        <v>28.320888761528</v>
      </c>
      <c r="D249" s="88">
        <v>26.9949043369744</v>
      </c>
      <c r="E249" s="88">
        <v>28.468220364256101</v>
      </c>
      <c r="F249" s="88">
        <v>26.9949043369744</v>
      </c>
      <c r="G249" s="88">
        <v>21.3262551635599</v>
      </c>
      <c r="H249" s="88">
        <v>730.59095101309902</v>
      </c>
      <c r="I249" s="88">
        <v>28.676830684394901</v>
      </c>
      <c r="J249" s="88">
        <v>27.346925968822699</v>
      </c>
      <c r="K249" s="88">
        <v>30.445112433715799</v>
      </c>
      <c r="L249" s="88">
        <v>25.801144500881801</v>
      </c>
    </row>
    <row r="250" spans="1:12" x14ac:dyDescent="0.3">
      <c r="A250" s="88">
        <v>1.1048040160465599E-2</v>
      </c>
      <c r="B250" s="87">
        <f t="shared" si="3"/>
        <v>11.0480401604656</v>
      </c>
      <c r="C250" s="88">
        <v>28.327572945987399</v>
      </c>
      <c r="D250" s="88">
        <v>26.9995653588667</v>
      </c>
      <c r="E250" s="88">
        <v>28.4751293445564</v>
      </c>
      <c r="F250" s="88">
        <v>26.9995653588667</v>
      </c>
      <c r="G250" s="88">
        <v>21.358794333637402</v>
      </c>
      <c r="H250" s="88">
        <v>730.59989206200305</v>
      </c>
      <c r="I250" s="88">
        <v>28.682951070441302</v>
      </c>
      <c r="J250" s="88">
        <v>27.347216267206299</v>
      </c>
      <c r="K250" s="88">
        <v>30.452912381019502</v>
      </c>
      <c r="L250" s="88">
        <v>25.8318968555769</v>
      </c>
    </row>
    <row r="251" spans="1:12" x14ac:dyDescent="0.3">
      <c r="A251" s="88">
        <v>1.11152112971945E-2</v>
      </c>
      <c r="B251" s="87">
        <f t="shared" si="3"/>
        <v>11.115211297194501</v>
      </c>
      <c r="C251" s="88">
        <v>28.3341939566475</v>
      </c>
      <c r="D251" s="88">
        <v>27.004170127659499</v>
      </c>
      <c r="E251" s="88">
        <v>28.481974382090598</v>
      </c>
      <c r="F251" s="88">
        <v>27.004170127659499</v>
      </c>
      <c r="G251" s="88">
        <v>21.3912221958464</v>
      </c>
      <c r="H251" s="88">
        <v>730.60758226302596</v>
      </c>
      <c r="I251" s="88">
        <v>28.689008989807999</v>
      </c>
      <c r="J251" s="88">
        <v>27.347465812742598</v>
      </c>
      <c r="K251" s="88">
        <v>30.460645614316899</v>
      </c>
      <c r="L251" s="88">
        <v>25.862537602550901</v>
      </c>
    </row>
    <row r="252" spans="1:12" x14ac:dyDescent="0.3">
      <c r="A252" s="88">
        <v>1.11825518444748E-2</v>
      </c>
      <c r="B252" s="87">
        <f t="shared" si="3"/>
        <v>11.1825518444748</v>
      </c>
      <c r="C252" s="88">
        <v>28.340752793787001</v>
      </c>
      <c r="D252" s="88">
        <v>27.0087195682353</v>
      </c>
      <c r="E252" s="88">
        <v>28.488756485514902</v>
      </c>
      <c r="F252" s="88">
        <v>27.0087195682353</v>
      </c>
      <c r="G252" s="88">
        <v>21.423539962809699</v>
      </c>
      <c r="H252" s="88">
        <v>730.61404468970795</v>
      </c>
      <c r="I252" s="88">
        <v>28.6950054445261</v>
      </c>
      <c r="J252" s="88">
        <v>27.347675420456099</v>
      </c>
      <c r="K252" s="88">
        <v>30.468313264587501</v>
      </c>
      <c r="L252" s="88">
        <v>25.893068102408598</v>
      </c>
    </row>
    <row r="253" spans="1:12" x14ac:dyDescent="0.3">
      <c r="A253" s="88">
        <v>1.12500616354838E-2</v>
      </c>
      <c r="B253" s="87">
        <f t="shared" si="3"/>
        <v>11.250061635483799</v>
      </c>
      <c r="C253" s="88">
        <v>28.3472504478129</v>
      </c>
      <c r="D253" s="88">
        <v>27.013214596420202</v>
      </c>
      <c r="E253" s="88">
        <v>28.495476653523198</v>
      </c>
      <c r="F253" s="88">
        <v>27.013214596420202</v>
      </c>
      <c r="G253" s="88">
        <v>21.455748834038602</v>
      </c>
      <c r="H253" s="88">
        <v>730.61930219468002</v>
      </c>
      <c r="I253" s="88">
        <v>28.700941426764501</v>
      </c>
      <c r="J253" s="88">
        <v>27.347845897356301</v>
      </c>
      <c r="K253" s="88">
        <v>30.4759164501375</v>
      </c>
      <c r="L253" s="88">
        <v>25.923489699405199</v>
      </c>
    </row>
    <row r="254" spans="1:12" x14ac:dyDescent="0.3">
      <c r="A254" s="88">
        <v>1.1317740502979399E-2</v>
      </c>
      <c r="B254" s="87">
        <f t="shared" si="3"/>
        <v>11.317740502979399</v>
      </c>
      <c r="C254" s="88">
        <v>28.353687899400501</v>
      </c>
      <c r="D254" s="88">
        <v>27.0176561191121</v>
      </c>
      <c r="E254" s="88">
        <v>28.502135874988099</v>
      </c>
      <c r="F254" s="88">
        <v>27.0176561191121</v>
      </c>
      <c r="G254" s="88">
        <v>21.487849996118101</v>
      </c>
      <c r="H254" s="88">
        <v>730.62337741279703</v>
      </c>
      <c r="I254" s="88">
        <v>28.706817918970099</v>
      </c>
      <c r="J254" s="88">
        <v>27.347978042553901</v>
      </c>
      <c r="K254" s="88">
        <v>30.483456276798201</v>
      </c>
      <c r="L254" s="88">
        <v>25.9538037217011</v>
      </c>
    </row>
    <row r="255" spans="1:12" x14ac:dyDescent="0.3">
      <c r="A255" s="88">
        <v>1.1385588279300699E-2</v>
      </c>
      <c r="B255" s="87">
        <f t="shared" si="3"/>
        <v>11.385588279300698</v>
      </c>
      <c r="C255" s="88">
        <v>28.360066119630901</v>
      </c>
      <c r="D255" s="88">
        <v>27.022045034407199</v>
      </c>
      <c r="E255" s="88">
        <v>28.508735129100199</v>
      </c>
      <c r="F255" s="88">
        <v>27.022045034407199</v>
      </c>
      <c r="G255" s="88">
        <v>21.519844622889</v>
      </c>
      <c r="H255" s="88">
        <v>730.62629276422103</v>
      </c>
      <c r="I255" s="88">
        <v>28.712635894004698</v>
      </c>
      <c r="J255" s="88">
        <v>27.348072647375499</v>
      </c>
      <c r="K255" s="88">
        <v>30.490933838119201</v>
      </c>
      <c r="L255" s="88">
        <v>25.984011481612502</v>
      </c>
    </row>
    <row r="256" spans="1:12" x14ac:dyDescent="0.3">
      <c r="A256" s="88">
        <v>1.14536047963686E-2</v>
      </c>
      <c r="B256" s="87">
        <f t="shared" si="3"/>
        <v>11.4536047963686</v>
      </c>
      <c r="C256" s="88">
        <v>28.3663860701263</v>
      </c>
      <c r="D256" s="88">
        <v>27.0263822317239</v>
      </c>
      <c r="E256" s="88">
        <v>28.5152753855043</v>
      </c>
      <c r="F256" s="88">
        <v>27.0263822317239</v>
      </c>
      <c r="G256" s="88">
        <v>21.5517338756272</v>
      </c>
      <c r="H256" s="88">
        <v>730.62807045745001</v>
      </c>
      <c r="I256" s="88">
        <v>28.7183963152807</v>
      </c>
      <c r="J256" s="88">
        <v>27.348130495476099</v>
      </c>
      <c r="K256" s="88">
        <v>30.498350215560102</v>
      </c>
      <c r="L256" s="88">
        <v>26.0141142758564</v>
      </c>
    </row>
    <row r="257" spans="1:12" x14ac:dyDescent="0.3">
      <c r="A257" s="88">
        <v>1.1521789885685699E-2</v>
      </c>
      <c r="B257" s="87">
        <f t="shared" si="3"/>
        <v>11.521789885685699</v>
      </c>
      <c r="C257" s="88">
        <v>28.3726487031829</v>
      </c>
      <c r="D257" s="88">
        <v>27.0306685919251</v>
      </c>
      <c r="E257" s="88">
        <v>28.521757604433699</v>
      </c>
      <c r="F257" s="88">
        <v>27.0306685919251</v>
      </c>
      <c r="G257" s="88">
        <v>21.583518903219499</v>
      </c>
      <c r="H257" s="88">
        <v>730.62873249229995</v>
      </c>
      <c r="I257" s="88">
        <v>28.724100136893799</v>
      </c>
      <c r="J257" s="88">
        <v>27.348152362950302</v>
      </c>
      <c r="K257" s="88">
        <v>30.505706478676501</v>
      </c>
      <c r="L257" s="88">
        <v>26.044113385792301</v>
      </c>
    </row>
    <row r="258" spans="1:12" x14ac:dyDescent="0.3">
      <c r="A258" s="88">
        <v>1.1590143378337201E-2</v>
      </c>
      <c r="B258" s="87">
        <f t="shared" si="3"/>
        <v>11.590143378337201</v>
      </c>
      <c r="C258" s="88">
        <v>28.3788549619021</v>
      </c>
      <c r="D258" s="88">
        <v>27.034904987438299</v>
      </c>
      <c r="E258" s="88">
        <v>28.5281827368424</v>
      </c>
      <c r="F258" s="88">
        <v>27.034904987438299</v>
      </c>
      <c r="G258" s="88">
        <v>21.615200842337401</v>
      </c>
      <c r="H258" s="88">
        <v>730.62830066283595</v>
      </c>
      <c r="I258" s="88">
        <v>28.729748303753698</v>
      </c>
      <c r="J258" s="88">
        <v>27.348139018440499</v>
      </c>
      <c r="K258" s="88">
        <v>30.5130036853047</v>
      </c>
      <c r="L258" s="88">
        <v>26.074010077658301</v>
      </c>
    </row>
    <row r="259" spans="1:12" x14ac:dyDescent="0.3">
      <c r="A259" s="88">
        <v>1.1658665104990701E-2</v>
      </c>
      <c r="B259" s="87">
        <f t="shared" ref="B259:B322" si="4">A259*1000</f>
        <v>11.6586651049907</v>
      </c>
      <c r="C259" s="88">
        <v>28.3850057803186</v>
      </c>
      <c r="D259" s="88">
        <v>27.039092282373201</v>
      </c>
      <c r="E259" s="88">
        <v>28.534551724534701</v>
      </c>
      <c r="F259" s="88">
        <v>27.039092282373201</v>
      </c>
      <c r="G259" s="88">
        <v>21.646780817606999</v>
      </c>
      <c r="H259" s="88">
        <v>730.62679656025398</v>
      </c>
      <c r="I259" s="88">
        <v>28.7353417517126</v>
      </c>
      <c r="J259" s="88">
        <v>27.348091223244499</v>
      </c>
      <c r="K259" s="88">
        <v>30.520242881741002</v>
      </c>
      <c r="L259" s="88">
        <v>26.103805602804002</v>
      </c>
    </row>
    <row r="260" spans="1:12" x14ac:dyDescent="0.3">
      <c r="A260" s="88">
        <v>1.17273548958976E-2</v>
      </c>
      <c r="B260" s="87">
        <f t="shared" si="4"/>
        <v>11.7273548958976</v>
      </c>
      <c r="C260" s="88">
        <v>28.391102083527802</v>
      </c>
      <c r="D260" s="88">
        <v>27.043231332638701</v>
      </c>
      <c r="E260" s="88">
        <v>28.540865500293201</v>
      </c>
      <c r="F260" s="88">
        <v>27.043231332638701</v>
      </c>
      <c r="G260" s="88">
        <v>21.678259941776901</v>
      </c>
      <c r="H260" s="88">
        <v>730.624241575719</v>
      </c>
      <c r="I260" s="88">
        <v>28.740881407691798</v>
      </c>
      <c r="J260" s="88">
        <v>27.348009731420099</v>
      </c>
      <c r="K260" s="88">
        <v>30.5274251029197</v>
      </c>
      <c r="L260" s="88">
        <v>26.1335011979182</v>
      </c>
    </row>
    <row r="261" spans="1:12" x14ac:dyDescent="0.3">
      <c r="A261" s="88">
        <v>1.1796212580892701E-2</v>
      </c>
      <c r="B261" s="87">
        <f t="shared" si="4"/>
        <v>11.7962125808927</v>
      </c>
      <c r="C261" s="88">
        <v>28.3971447878093</v>
      </c>
      <c r="D261" s="88">
        <v>27.0473229860564</v>
      </c>
      <c r="E261" s="88">
        <v>28.547124988004001</v>
      </c>
      <c r="F261" s="88">
        <v>27.0473229860564</v>
      </c>
      <c r="G261" s="88">
        <v>21.709639315882701</v>
      </c>
      <c r="H261" s="88">
        <v>730.62065690314796</v>
      </c>
      <c r="I261" s="88">
        <v>28.746368189806201</v>
      </c>
      <c r="J261" s="88">
        <v>27.347895289889301</v>
      </c>
      <c r="K261" s="88">
        <v>30.534551372586201</v>
      </c>
      <c r="L261" s="88">
        <v>26.1630980852531</v>
      </c>
    </row>
    <row r="262" spans="1:12" x14ac:dyDescent="0.3">
      <c r="A262" s="88">
        <v>1.1865237989394701E-2</v>
      </c>
      <c r="B262" s="87">
        <f t="shared" si="4"/>
        <v>11.8652379893947</v>
      </c>
      <c r="C262" s="88">
        <v>28.403134800750099</v>
      </c>
      <c r="D262" s="88">
        <v>27.0513680824732</v>
      </c>
      <c r="E262" s="88">
        <v>28.553331102780898</v>
      </c>
      <c r="F262" s="88">
        <v>27.0513680824732</v>
      </c>
      <c r="G262" s="88">
        <v>21.740920029409398</v>
      </c>
      <c r="H262" s="88">
        <v>730.61606354196203</v>
      </c>
      <c r="I262" s="88">
        <v>28.7518030074861</v>
      </c>
      <c r="J262" s="88">
        <v>27.347748638539201</v>
      </c>
      <c r="K262" s="88">
        <v>30.5416227034681</v>
      </c>
      <c r="L262" s="88">
        <v>26.192597472844501</v>
      </c>
    </row>
    <row r="263" spans="1:12" x14ac:dyDescent="0.3">
      <c r="A263" s="88">
        <v>1.1934430950407001E-2</v>
      </c>
      <c r="B263" s="87">
        <f t="shared" si="4"/>
        <v>11.934430950407</v>
      </c>
      <c r="C263" s="88">
        <v>28.409073021365</v>
      </c>
      <c r="D263" s="88">
        <v>27.055367453871899</v>
      </c>
      <c r="E263" s="88">
        <v>28.559484751086401</v>
      </c>
      <c r="F263" s="88">
        <v>27.055367453871899</v>
      </c>
      <c r="G263" s="88">
        <v>21.772103160451</v>
      </c>
      <c r="H263" s="88">
        <v>730.61048229977598</v>
      </c>
      <c r="I263" s="88">
        <v>28.757186761598302</v>
      </c>
      <c r="J263" s="88">
        <v>27.347570510322701</v>
      </c>
      <c r="K263" s="88">
        <v>30.5486400974427</v>
      </c>
      <c r="L263" s="88">
        <v>26.222000554727298</v>
      </c>
    </row>
    <row r="264" spans="1:12" x14ac:dyDescent="0.3">
      <c r="A264" s="88">
        <v>1.2003791292517999E-2</v>
      </c>
      <c r="B264" s="87">
        <f t="shared" si="4"/>
        <v>12.003791292517999</v>
      </c>
      <c r="C264" s="88">
        <v>28.414960340214499</v>
      </c>
      <c r="D264" s="88">
        <v>27.059321924480098</v>
      </c>
      <c r="E264" s="88">
        <v>28.565586830851601</v>
      </c>
      <c r="F264" s="88">
        <v>27.059321924480098</v>
      </c>
      <c r="G264" s="88">
        <v>21.803189775867001</v>
      </c>
      <c r="H264" s="88">
        <v>730.60393379505899</v>
      </c>
      <c r="I264" s="88">
        <v>28.762520344563999</v>
      </c>
      <c r="J264" s="88">
        <v>27.3473616313562</v>
      </c>
      <c r="K264" s="88">
        <v>30.555604545701598</v>
      </c>
      <c r="L264" s="88">
        <v>26.251308511147901</v>
      </c>
    </row>
    <row r="265" spans="1:12" x14ac:dyDescent="0.3">
      <c r="A265" s="88">
        <v>1.20733188439012E-2</v>
      </c>
      <c r="B265" s="87">
        <f t="shared" si="4"/>
        <v>12.0733188439012</v>
      </c>
      <c r="C265" s="88">
        <v>28.4207976395221</v>
      </c>
      <c r="D265" s="88">
        <v>27.063232310876799</v>
      </c>
      <c r="E265" s="88">
        <v>28.571638231593798</v>
      </c>
      <c r="F265" s="88">
        <v>27.063232310876799</v>
      </c>
      <c r="G265" s="88">
        <v>21.8341809314371</v>
      </c>
      <c r="H265" s="88">
        <v>730.59643845974404</v>
      </c>
      <c r="I265" s="88">
        <v>28.767804640475301</v>
      </c>
      <c r="J265" s="88">
        <v>27.347122721016898</v>
      </c>
      <c r="K265" s="88">
        <v>30.562517028912499</v>
      </c>
      <c r="L265" s="88">
        <v>26.280522508772599</v>
      </c>
    </row>
    <row r="266" spans="1:12" x14ac:dyDescent="0.3">
      <c r="A266" s="88">
        <v>1.2143013432316101E-2</v>
      </c>
      <c r="B266" s="87">
        <f t="shared" si="4"/>
        <v>12.143013432316101</v>
      </c>
      <c r="C266" s="88">
        <v>28.426585793288599</v>
      </c>
      <c r="D266" s="88">
        <v>27.0670994220979</v>
      </c>
      <c r="E266" s="88">
        <v>28.577639834532</v>
      </c>
      <c r="F266" s="88">
        <v>27.0670994220979</v>
      </c>
      <c r="G266" s="88">
        <v>21.865077672012699</v>
      </c>
      <c r="H266" s="88">
        <v>730.58801654179797</v>
      </c>
      <c r="I266" s="88">
        <v>28.77304052521</v>
      </c>
      <c r="J266" s="88">
        <v>27.346854492037501</v>
      </c>
      <c r="K266" s="88">
        <v>30.569378517377601</v>
      </c>
      <c r="L266" s="88">
        <v>26.309643700892</v>
      </c>
    </row>
    <row r="267" spans="1:12" x14ac:dyDescent="0.3">
      <c r="A267" s="88">
        <v>1.2212874885108299E-2</v>
      </c>
      <c r="B267" s="87">
        <f t="shared" si="4"/>
        <v>12.212874885108299</v>
      </c>
      <c r="C267" s="88">
        <v>28.432325667404999</v>
      </c>
      <c r="D267" s="88">
        <v>27.070924059739699</v>
      </c>
      <c r="E267" s="88">
        <v>28.583592512701099</v>
      </c>
      <c r="F267" s="88">
        <v>27.070924059739699</v>
      </c>
      <c r="G267" s="88">
        <v>21.8958810316668</v>
      </c>
      <c r="H267" s="88">
        <v>730.57868810774801</v>
      </c>
      <c r="I267" s="88">
        <v>28.778228866544001</v>
      </c>
      <c r="J267" s="88">
        <v>27.346557650599902</v>
      </c>
      <c r="K267" s="88">
        <v>30.5761899711902</v>
      </c>
      <c r="L267" s="88">
        <v>26.338673227622099</v>
      </c>
    </row>
    <row r="268" spans="1:12" x14ac:dyDescent="0.3">
      <c r="A268" s="88">
        <v>1.228290302921E-2</v>
      </c>
      <c r="B268" s="87">
        <f t="shared" si="4"/>
        <v>12.282903029210001</v>
      </c>
      <c r="C268" s="88">
        <v>28.438018119763399</v>
      </c>
      <c r="D268" s="88">
        <v>27.0747070180607</v>
      </c>
      <c r="E268" s="88">
        <v>28.589497131063698</v>
      </c>
      <c r="F268" s="88">
        <v>27.0747070180607</v>
      </c>
      <c r="G268" s="88">
        <v>21.9265920338404</v>
      </c>
      <c r="H268" s="88">
        <v>730.56847304516896</v>
      </c>
      <c r="I268" s="88">
        <v>28.7833705242628</v>
      </c>
      <c r="J268" s="88">
        <v>27.3462328964271</v>
      </c>
      <c r="K268" s="88">
        <v>30.582952340387099</v>
      </c>
      <c r="L268" s="88">
        <v>26.367612216101602</v>
      </c>
    </row>
    <row r="269" spans="1:12" x14ac:dyDescent="0.3">
      <c r="A269" s="88">
        <v>1.2353097691140499E-2</v>
      </c>
      <c r="B269" s="87">
        <f t="shared" si="4"/>
        <v>12.353097691140499</v>
      </c>
      <c r="C269" s="88">
        <v>28.443664000366699</v>
      </c>
      <c r="D269" s="88">
        <v>27.078449084082099</v>
      </c>
      <c r="E269" s="88">
        <v>28.595354546620499</v>
      </c>
      <c r="F269" s="88">
        <v>27.078449084082099</v>
      </c>
      <c r="G269" s="88">
        <v>21.957211691487799</v>
      </c>
      <c r="H269" s="88">
        <v>730.55739106513602</v>
      </c>
      <c r="I269" s="88">
        <v>28.7884663502699</v>
      </c>
      <c r="J269" s="88">
        <v>27.3458809228738</v>
      </c>
      <c r="K269" s="88">
        <v>30.5896665650999</v>
      </c>
      <c r="L269" s="88">
        <v>26.396461780686</v>
      </c>
    </row>
    <row r="270" spans="1:12" x14ac:dyDescent="0.3">
      <c r="A270" s="88">
        <v>1.2423458697006499E-2</v>
      </c>
      <c r="B270" s="87">
        <f t="shared" si="4"/>
        <v>12.423458697006499</v>
      </c>
      <c r="C270" s="88">
        <v>28.449264151435301</v>
      </c>
      <c r="D270" s="88">
        <v>27.082151037686</v>
      </c>
      <c r="E270" s="88">
        <v>28.601165608518599</v>
      </c>
      <c r="F270" s="88">
        <v>27.082151037686</v>
      </c>
      <c r="G270" s="88">
        <v>21.9877410072183</v>
      </c>
      <c r="H270" s="88">
        <v>730.54546170462299</v>
      </c>
      <c r="I270" s="88">
        <v>28.793517188694999</v>
      </c>
      <c r="J270" s="88">
        <v>27.345502417015101</v>
      </c>
      <c r="K270" s="88">
        <v>30.5963335757022</v>
      </c>
      <c r="L270" s="88">
        <v>26.4252230231379</v>
      </c>
    </row>
    <row r="271" spans="1:12" x14ac:dyDescent="0.3">
      <c r="A271" s="88">
        <v>1.24939858725028E-2</v>
      </c>
      <c r="B271" s="87">
        <f t="shared" si="4"/>
        <v>12.493985872502799</v>
      </c>
      <c r="C271" s="88">
        <v>28.454819407513899</v>
      </c>
      <c r="D271" s="88">
        <v>27.085813651713099</v>
      </c>
      <c r="E271" s="88">
        <v>28.6069311581584</v>
      </c>
      <c r="F271" s="88">
        <v>27.085813651713099</v>
      </c>
      <c r="G271" s="88">
        <v>22.0181809734366</v>
      </c>
      <c r="H271" s="88">
        <v>730.53270432888098</v>
      </c>
      <c r="I271" s="88">
        <v>28.7985238759988</v>
      </c>
      <c r="J271" s="88">
        <v>27.3450980597346</v>
      </c>
      <c r="K271" s="88">
        <v>30.602954292955001</v>
      </c>
      <c r="L271" s="88">
        <v>26.453897032814201</v>
      </c>
    </row>
    <row r="272" spans="1:12" x14ac:dyDescent="0.3">
      <c r="A272" s="88">
        <v>1.2564679042912299E-2</v>
      </c>
      <c r="B272" s="87">
        <f t="shared" si="4"/>
        <v>12.564679042912299</v>
      </c>
      <c r="C272" s="88">
        <v>28.4603305955747</v>
      </c>
      <c r="D272" s="88">
        <v>27.089437692057501</v>
      </c>
      <c r="E272" s="88">
        <v>28.6126520292988</v>
      </c>
      <c r="F272" s="88">
        <v>27.089437692057501</v>
      </c>
      <c r="G272" s="88">
        <v>22.0485325724806</v>
      </c>
      <c r="H272" s="88">
        <v>730.51913813376802</v>
      </c>
      <c r="I272" s="88">
        <v>28.803487241077999</v>
      </c>
      <c r="J272" s="88">
        <v>27.344668525809801</v>
      </c>
      <c r="K272" s="88">
        <v>30.609529628149598</v>
      </c>
      <c r="L272" s="88">
        <v>26.482484886849999</v>
      </c>
    </row>
    <row r="273" spans="1:12" x14ac:dyDescent="0.3">
      <c r="A273" s="88">
        <v>1.2635538033107E-2</v>
      </c>
      <c r="B273" s="87">
        <f t="shared" si="4"/>
        <v>12.635538033107</v>
      </c>
      <c r="C273" s="88">
        <v>28.4657985351202</v>
      </c>
      <c r="D273" s="88">
        <v>27.0930239177613</v>
      </c>
      <c r="E273" s="88">
        <v>28.618329048160099</v>
      </c>
      <c r="F273" s="88">
        <v>27.0930239177613</v>
      </c>
      <c r="G273" s="88">
        <v>22.0787967767568</v>
      </c>
      <c r="H273" s="88">
        <v>730.504782148039</v>
      </c>
      <c r="I273" s="88">
        <v>28.808408105366698</v>
      </c>
      <c r="J273" s="88">
        <v>27.344214483997501</v>
      </c>
      <c r="K273" s="88">
        <v>30.616060483247601</v>
      </c>
      <c r="L273" s="88">
        <v>26.5109876503391</v>
      </c>
    </row>
    <row r="274" spans="1:12" x14ac:dyDescent="0.3">
      <c r="A274" s="88">
        <v>1.2706562667547799E-2</v>
      </c>
      <c r="B274" s="87">
        <f t="shared" si="4"/>
        <v>12.7065626675478</v>
      </c>
      <c r="C274" s="88">
        <v>28.471224038284198</v>
      </c>
      <c r="D274" s="88">
        <v>27.0965730811069</v>
      </c>
      <c r="E274" s="88">
        <v>28.623963033526099</v>
      </c>
      <c r="F274" s="88">
        <v>27.0965730811069</v>
      </c>
      <c r="G274" s="88">
        <v>22.108974548873999</v>
      </c>
      <c r="H274" s="88">
        <v>730.48965523561401</v>
      </c>
      <c r="I274" s="88">
        <v>28.813287282937701</v>
      </c>
      <c r="J274" s="88">
        <v>27.3437365971166</v>
      </c>
      <c r="K274" s="88">
        <v>30.622547751018601</v>
      </c>
      <c r="L274" s="88">
        <v>26.539406376511899</v>
      </c>
    </row>
    <row r="275" spans="1:12" x14ac:dyDescent="0.3">
      <c r="A275" s="88">
        <v>1.27777527702854E-2</v>
      </c>
      <c r="B275" s="87">
        <f t="shared" si="4"/>
        <v>12.777752770285399</v>
      </c>
      <c r="C275" s="88">
        <v>28.476607909930699</v>
      </c>
      <c r="D275" s="88">
        <v>27.100085927707902</v>
      </c>
      <c r="E275" s="88">
        <v>28.6295547968443</v>
      </c>
      <c r="F275" s="88">
        <v>27.100085927707902</v>
      </c>
      <c r="G275" s="88">
        <v>22.139066841774898</v>
      </c>
      <c r="H275" s="88">
        <v>730.47377609779198</v>
      </c>
      <c r="I275" s="88">
        <v>28.818125580601802</v>
      </c>
      <c r="J275" s="88">
        <v>27.3432355221303</v>
      </c>
      <c r="K275" s="88">
        <v>30.628992315175701</v>
      </c>
      <c r="L275" s="88">
        <v>26.567742106909201</v>
      </c>
    </row>
    <row r="276" spans="1:12" x14ac:dyDescent="0.3">
      <c r="A276" s="88">
        <v>1.28491081649606E-2</v>
      </c>
      <c r="B276" s="87">
        <f t="shared" si="4"/>
        <v>12.849108164960601</v>
      </c>
      <c r="C276" s="88">
        <v>28.481950947751699</v>
      </c>
      <c r="D276" s="88">
        <v>27.1035631965992</v>
      </c>
      <c r="E276" s="88">
        <v>28.6351051423242</v>
      </c>
      <c r="F276" s="88">
        <v>27.1035631965992</v>
      </c>
      <c r="G276" s="88">
        <v>22.169074598864899</v>
      </c>
      <c r="H276" s="88">
        <v>730.45716327544596</v>
      </c>
      <c r="I276" s="88">
        <v>28.822923798004599</v>
      </c>
      <c r="J276" s="88">
        <v>27.342711910226999</v>
      </c>
      <c r="K276" s="88">
        <v>30.6353950505084</v>
      </c>
      <c r="L276" s="88">
        <v>26.595995871553999</v>
      </c>
    </row>
    <row r="277" spans="1:12" x14ac:dyDescent="0.3">
      <c r="A277" s="88">
        <v>1.29206286748047E-2</v>
      </c>
      <c r="B277" s="87">
        <f t="shared" si="4"/>
        <v>12.9206286748047</v>
      </c>
      <c r="C277" s="88">
        <v>28.487253942363498</v>
      </c>
      <c r="D277" s="88">
        <v>27.1070056203246</v>
      </c>
      <c r="E277" s="88">
        <v>28.6406148670345</v>
      </c>
      <c r="F277" s="88">
        <v>27.1070056203246</v>
      </c>
      <c r="G277" s="88">
        <v>22.198998754139399</v>
      </c>
      <c r="H277" s="88">
        <v>730.43983515117304</v>
      </c>
      <c r="I277" s="88">
        <v>28.827682727723399</v>
      </c>
      <c r="J277" s="88">
        <v>27.342166406899199</v>
      </c>
      <c r="K277" s="88">
        <v>30.641756823013399</v>
      </c>
      <c r="L277" s="88">
        <v>26.624168689120101</v>
      </c>
    </row>
    <row r="278" spans="1:12" x14ac:dyDescent="0.3">
      <c r="A278" s="88">
        <v>1.29923141226399E-2</v>
      </c>
      <c r="B278" s="87">
        <f t="shared" si="4"/>
        <v>12.9923141226399</v>
      </c>
      <c r="C278" s="88">
        <v>28.4925176774011</v>
      </c>
      <c r="D278" s="88">
        <v>27.110413925024101</v>
      </c>
      <c r="E278" s="88">
        <v>28.646084760998502</v>
      </c>
      <c r="F278" s="88">
        <v>27.110413925024101</v>
      </c>
      <c r="G278" s="88">
        <v>22.228840232309899</v>
      </c>
      <c r="H278" s="88">
        <v>730.42180995141496</v>
      </c>
      <c r="I278" s="88">
        <v>28.832403155361401</v>
      </c>
      <c r="J278" s="88">
        <v>27.341599652022101</v>
      </c>
      <c r="K278" s="88">
        <v>30.648078490023099</v>
      </c>
      <c r="L278" s="88">
        <v>26.652261567097199</v>
      </c>
    </row>
    <row r="279" spans="1:12" x14ac:dyDescent="0.3">
      <c r="A279" s="88">
        <v>1.30641643308799E-2</v>
      </c>
      <c r="B279" s="87">
        <f t="shared" si="4"/>
        <v>13.064164330879899</v>
      </c>
      <c r="C279" s="88">
        <v>28.497742929611501</v>
      </c>
      <c r="D279" s="88">
        <v>27.1137888305194</v>
      </c>
      <c r="E279" s="88">
        <v>28.651515607288299</v>
      </c>
      <c r="F279" s="88">
        <v>27.1137888305194</v>
      </c>
      <c r="G279" s="88">
        <v>22.2585999489262</v>
      </c>
      <c r="H279" s="88">
        <v>730.40310574854698</v>
      </c>
      <c r="I279" s="88">
        <v>28.837085859640499</v>
      </c>
      <c r="J279" s="88">
        <v>27.341012279929998</v>
      </c>
      <c r="K279" s="88">
        <v>30.654360900331501</v>
      </c>
      <c r="L279" s="88">
        <v>26.680275501953801</v>
      </c>
    </row>
    <row r="280" spans="1:12" x14ac:dyDescent="0.3">
      <c r="A280" s="88">
        <v>1.31361791215301E-2</v>
      </c>
      <c r="B280" s="87">
        <f t="shared" si="4"/>
        <v>13.1361791215301</v>
      </c>
      <c r="C280" s="88">
        <v>28.502930468945198</v>
      </c>
      <c r="D280" s="88">
        <v>27.1171310503976</v>
      </c>
      <c r="E280" s="88">
        <v>28.6569081821171</v>
      </c>
      <c r="F280" s="88">
        <v>27.1171310503976</v>
      </c>
      <c r="G280" s="88">
        <v>22.2882788104986</v>
      </c>
      <c r="H280" s="88">
        <v>730.38374046292995</v>
      </c>
      <c r="I280" s="88">
        <v>28.8417316124936</v>
      </c>
      <c r="J280" s="88">
        <v>27.3404049194924</v>
      </c>
      <c r="K280" s="88">
        <v>30.660604894319</v>
      </c>
      <c r="L280" s="88">
        <v>26.708211479297098</v>
      </c>
    </row>
    <row r="281" spans="1:12" x14ac:dyDescent="0.3">
      <c r="A281" s="88">
        <v>1.32083583161884E-2</v>
      </c>
      <c r="B281" s="87">
        <f t="shared" si="4"/>
        <v>13.2083583161884</v>
      </c>
      <c r="C281" s="88">
        <v>28.508081058646798</v>
      </c>
      <c r="D281" s="88">
        <v>27.120441292094601</v>
      </c>
      <c r="E281" s="88">
        <v>28.662263254930298</v>
      </c>
      <c r="F281" s="88">
        <v>27.120441292094601</v>
      </c>
      <c r="G281" s="88">
        <v>22.317877714617001</v>
      </c>
      <c r="H281" s="88">
        <v>730.36373186493597</v>
      </c>
      <c r="I281" s="88">
        <v>28.846341179154201</v>
      </c>
      <c r="J281" s="88">
        <v>27.3397781941879</v>
      </c>
      <c r="K281" s="88">
        <v>30.6668113040737</v>
      </c>
      <c r="L281" s="88">
        <v>26.736070474030299</v>
      </c>
    </row>
    <row r="282" spans="1:12" x14ac:dyDescent="0.3">
      <c r="A282" s="88">
        <v>1.3280701736045199E-2</v>
      </c>
      <c r="B282" s="87">
        <f t="shared" si="4"/>
        <v>13.280701736045199</v>
      </c>
      <c r="C282" s="88">
        <v>28.513195455343698</v>
      </c>
      <c r="D282" s="88">
        <v>27.123720256976402</v>
      </c>
      <c r="E282" s="88">
        <v>28.667581588495501</v>
      </c>
      <c r="F282" s="88">
        <v>27.123720256976402</v>
      </c>
      <c r="G282" s="88">
        <v>22.347397550068901</v>
      </c>
      <c r="H282" s="88">
        <v>730.34309757693597</v>
      </c>
      <c r="I282" s="88">
        <v>28.8509153182452</v>
      </c>
      <c r="J282" s="88">
        <v>27.3391327221781</v>
      </c>
      <c r="K282" s="88">
        <v>30.672980953511502</v>
      </c>
      <c r="L282" s="88">
        <v>26.763853450506801</v>
      </c>
    </row>
    <row r="283" spans="1:12" x14ac:dyDescent="0.3">
      <c r="A283" s="88">
        <v>1.3353209201884099E-2</v>
      </c>
      <c r="B283" s="87">
        <f t="shared" si="4"/>
        <v>13.353209201884098</v>
      </c>
      <c r="C283" s="88">
        <v>28.5182744091335</v>
      </c>
      <c r="D283" s="88">
        <v>27.1269686404193</v>
      </c>
      <c r="E283" s="88">
        <v>28.672863938990599</v>
      </c>
      <c r="F283" s="88">
        <v>27.1269686404193</v>
      </c>
      <c r="G283" s="88">
        <v>22.376839196955</v>
      </c>
      <c r="H283" s="88">
        <v>730.32185507526196</v>
      </c>
      <c r="I283" s="88">
        <v>28.855454781867</v>
      </c>
      <c r="J283" s="88">
        <v>27.338469116378999</v>
      </c>
      <c r="K283" s="88">
        <v>30.679114658494299</v>
      </c>
      <c r="L283" s="88">
        <v>26.791561362682401</v>
      </c>
    </row>
    <row r="284" spans="1:12" x14ac:dyDescent="0.3">
      <c r="A284" s="88">
        <v>1.34258805340825E-2</v>
      </c>
      <c r="B284" s="87">
        <f t="shared" si="4"/>
        <v>13.4258805340825</v>
      </c>
      <c r="C284" s="88">
        <v>28.523318663670398</v>
      </c>
      <c r="D284" s="88">
        <v>27.130187131889301</v>
      </c>
      <c r="E284" s="88">
        <v>28.678111056090501</v>
      </c>
      <c r="F284" s="88">
        <v>27.130187131889301</v>
      </c>
      <c r="G284" s="88">
        <v>22.406203526803399</v>
      </c>
      <c r="H284" s="88">
        <v>730.30002169214094</v>
      </c>
      <c r="I284" s="88">
        <v>28.859960315682699</v>
      </c>
      <c r="J284" s="88">
        <v>27.337787984532401</v>
      </c>
      <c r="K284" s="88">
        <v>30.6852132269454</v>
      </c>
      <c r="L284" s="88">
        <v>26.819195154264499</v>
      </c>
    </row>
    <row r="285" spans="1:12" x14ac:dyDescent="0.3">
      <c r="A285" s="88">
        <v>1.34987155526116E-2</v>
      </c>
      <c r="B285" s="87">
        <f t="shared" si="4"/>
        <v>13.4987155526116</v>
      </c>
      <c r="C285" s="88">
        <v>28.52832895625</v>
      </c>
      <c r="D285" s="88">
        <v>27.133376415019502</v>
      </c>
      <c r="E285" s="88">
        <v>28.683323683053398</v>
      </c>
      <c r="F285" s="88">
        <v>27.133376415019502</v>
      </c>
      <c r="G285" s="88">
        <v>22.435491402681599</v>
      </c>
      <c r="H285" s="88">
        <v>730.27761461758905</v>
      </c>
      <c r="I285" s="88">
        <v>28.864432659003601</v>
      </c>
      <c r="J285" s="88">
        <v>27.337089929275599</v>
      </c>
      <c r="K285" s="88">
        <v>30.6912774589637</v>
      </c>
      <c r="L285" s="88">
        <v>26.846755758858698</v>
      </c>
    </row>
    <row r="286" spans="1:12" x14ac:dyDescent="0.3">
      <c r="A286" s="88">
        <v>1.3571714077037399E-2</v>
      </c>
      <c r="B286" s="87">
        <f t="shared" si="4"/>
        <v>13.571714077037399</v>
      </c>
      <c r="C286" s="88">
        <v>28.533306017892599</v>
      </c>
      <c r="D286" s="88">
        <v>27.136537167687301</v>
      </c>
      <c r="E286" s="88">
        <v>28.688502556804199</v>
      </c>
      <c r="F286" s="88">
        <v>27.136537167687301</v>
      </c>
      <c r="G286" s="88">
        <v>22.4647036793077</v>
      </c>
      <c r="H286" s="88">
        <v>730.25465090128796</v>
      </c>
      <c r="I286" s="88">
        <v>28.868872544872101</v>
      </c>
      <c r="J286" s="88">
        <v>27.336375548210398</v>
      </c>
      <c r="K286" s="88">
        <v>30.697308146935601</v>
      </c>
      <c r="L286" s="88">
        <v>26.874244100113401</v>
      </c>
    </row>
    <row r="287" spans="1:12" x14ac:dyDescent="0.3">
      <c r="A287" s="88">
        <v>1.3644875926520399E-2</v>
      </c>
      <c r="B287" s="87">
        <f t="shared" si="4"/>
        <v>13.644875926520399</v>
      </c>
      <c r="C287" s="88">
        <v>28.5382505734256</v>
      </c>
      <c r="D287" s="88">
        <v>27.1396700620895</v>
      </c>
      <c r="E287" s="88">
        <v>28.6936484080185</v>
      </c>
      <c r="F287" s="88">
        <v>27.1396700620895</v>
      </c>
      <c r="G287" s="88">
        <v>22.493841203158699</v>
      </c>
      <c r="H287" s="88">
        <v>730.23114745442604</v>
      </c>
      <c r="I287" s="88">
        <v>28.873280700144502</v>
      </c>
      <c r="J287" s="88">
        <v>27.3356454339702</v>
      </c>
      <c r="K287" s="88">
        <v>30.703306075645301</v>
      </c>
      <c r="L287" s="88">
        <v>26.901661091861602</v>
      </c>
    </row>
    <row r="288" spans="1:12" x14ac:dyDescent="0.3">
      <c r="A288" s="88">
        <v>1.37182009198169E-2</v>
      </c>
      <c r="B288" s="87">
        <f t="shared" si="4"/>
        <v>13.718200919816899</v>
      </c>
      <c r="C288" s="88">
        <v>28.543163341564799</v>
      </c>
      <c r="D288" s="88">
        <v>27.142775764816601</v>
      </c>
      <c r="E288" s="88">
        <v>28.698761961203498</v>
      </c>
      <c r="F288" s="88">
        <v>27.142775764816601</v>
      </c>
      <c r="G288" s="88">
        <v>22.522904812578101</v>
      </c>
      <c r="H288" s="88">
        <v>730.20712105151597</v>
      </c>
      <c r="I288" s="88">
        <v>28.8776578455712</v>
      </c>
      <c r="J288" s="88">
        <v>27.334900174287199</v>
      </c>
      <c r="K288" s="88">
        <v>30.709272022382699</v>
      </c>
      <c r="L288" s="88">
        <v>26.929007638260298</v>
      </c>
    </row>
    <row r="289" spans="1:12" x14ac:dyDescent="0.3">
      <c r="A289" s="88">
        <v>1.37916888752789E-2</v>
      </c>
      <c r="B289" s="87">
        <f t="shared" si="4"/>
        <v>13.791688875278899</v>
      </c>
      <c r="C289" s="88">
        <v>28.548045034993699</v>
      </c>
      <c r="D289" s="88">
        <v>27.145854936926401</v>
      </c>
      <c r="E289" s="88">
        <v>28.703843934778899</v>
      </c>
      <c r="F289" s="88">
        <v>27.145854936926401</v>
      </c>
      <c r="G289" s="88">
        <v>22.551895337881199</v>
      </c>
      <c r="H289" s="88">
        <v>730.18258833217601</v>
      </c>
      <c r="I289" s="88">
        <v>28.8820046958771</v>
      </c>
      <c r="J289" s="88">
        <v>27.334140352057702</v>
      </c>
      <c r="K289" s="88">
        <v>30.715206757050499</v>
      </c>
      <c r="L289" s="88">
        <v>26.956284633928099</v>
      </c>
    </row>
    <row r="290" spans="1:12" x14ac:dyDescent="0.3">
      <c r="A290" s="88">
        <v>1.38653396108548E-2</v>
      </c>
      <c r="B290" s="87">
        <f t="shared" si="4"/>
        <v>13.8653396108548</v>
      </c>
      <c r="C290" s="88">
        <v>28.552896360442301</v>
      </c>
      <c r="D290" s="88">
        <v>27.148908234015899</v>
      </c>
      <c r="E290" s="88">
        <v>28.7088950411563</v>
      </c>
      <c r="F290" s="88">
        <v>27.148908234015899</v>
      </c>
      <c r="G290" s="88">
        <v>22.580813601459599</v>
      </c>
      <c r="H290" s="88">
        <v>730.15756580289803</v>
      </c>
      <c r="I290" s="88">
        <v>28.886321959839599</v>
      </c>
      <c r="J290" s="88">
        <v>27.333366545406601</v>
      </c>
      <c r="K290" s="88">
        <v>30.721111042268099</v>
      </c>
      <c r="L290" s="88">
        <v>26.983492964079499</v>
      </c>
    </row>
    <row r="291" spans="1:12" x14ac:dyDescent="0.3">
      <c r="A291" s="88">
        <v>1.39391529440894E-2</v>
      </c>
      <c r="B291" s="87">
        <f t="shared" si="4"/>
        <v>13.9391529440894</v>
      </c>
      <c r="C291" s="88">
        <v>28.5577180187646</v>
      </c>
      <c r="D291" s="88">
        <v>27.151936306292001</v>
      </c>
      <c r="E291" s="88">
        <v>28.713915986817</v>
      </c>
      <c r="F291" s="88">
        <v>27.151936306292001</v>
      </c>
      <c r="G291" s="88">
        <v>22.609660417882999</v>
      </c>
      <c r="H291" s="88">
        <v>730.13206983877603</v>
      </c>
      <c r="I291" s="88">
        <v>28.890610340366301</v>
      </c>
      <c r="J291" s="88">
        <v>27.332579327751102</v>
      </c>
      <c r="K291" s="88">
        <v>30.726985633475302</v>
      </c>
      <c r="L291" s="88">
        <v>27.010633504657999</v>
      </c>
    </row>
    <row r="292" spans="1:12" x14ac:dyDescent="0.3">
      <c r="A292" s="88">
        <v>1.4013128692125201E-2</v>
      </c>
      <c r="B292" s="87">
        <f t="shared" si="4"/>
        <v>14.0131286921252</v>
      </c>
      <c r="C292" s="88">
        <v>28.5625107050144</v>
      </c>
      <c r="D292" s="88">
        <v>27.154939798641902</v>
      </c>
      <c r="E292" s="88">
        <v>28.718907472389098</v>
      </c>
      <c r="F292" s="88">
        <v>27.154939798641902</v>
      </c>
      <c r="G292" s="88">
        <v>22.638436594000499</v>
      </c>
      <c r="H292" s="88">
        <v>730.10611668521506</v>
      </c>
      <c r="I292" s="88">
        <v>28.8948705345707</v>
      </c>
      <c r="J292" s="88">
        <v>27.331779267863499</v>
      </c>
      <c r="K292" s="88">
        <v>30.732831279033299</v>
      </c>
      <c r="L292" s="88">
        <v>27.0377071224666</v>
      </c>
    </row>
    <row r="293" spans="1:12" x14ac:dyDescent="0.3">
      <c r="A293" s="88">
        <v>1.4087266671701799E-2</v>
      </c>
      <c r="B293" s="87">
        <f t="shared" si="4"/>
        <v>14.0872666717018</v>
      </c>
      <c r="C293" s="88">
        <v>28.567275108520999</v>
      </c>
      <c r="D293" s="88">
        <v>27.157919350701899</v>
      </c>
      <c r="E293" s="88">
        <v>28.723870192723101</v>
      </c>
      <c r="F293" s="88">
        <v>27.157919350701899</v>
      </c>
      <c r="G293" s="88">
        <v>22.667142929040001</v>
      </c>
      <c r="H293" s="88">
        <v>730.07972245961298</v>
      </c>
      <c r="I293" s="88">
        <v>28.899103233847701</v>
      </c>
      <c r="J293" s="88">
        <v>27.330966929932298</v>
      </c>
      <c r="K293" s="88">
        <v>30.738648720323901</v>
      </c>
      <c r="L293" s="88">
        <v>27.064714675295999</v>
      </c>
    </row>
    <row r="294" spans="1:12" x14ac:dyDescent="0.3">
      <c r="A294" s="88">
        <v>1.41615666991575E-2</v>
      </c>
      <c r="B294" s="87">
        <f t="shared" si="4"/>
        <v>14.1615666991575</v>
      </c>
      <c r="C294" s="88">
        <v>28.572011912962601</v>
      </c>
      <c r="D294" s="88">
        <v>27.160875596924999</v>
      </c>
      <c r="E294" s="88">
        <v>28.728804836966798</v>
      </c>
      <c r="F294" s="88">
        <v>27.160875596924999</v>
      </c>
      <c r="G294" s="88">
        <v>22.6957802147057</v>
      </c>
      <c r="H294" s="88">
        <v>730.05290315301795</v>
      </c>
      <c r="I294" s="88">
        <v>28.903309123947199</v>
      </c>
      <c r="J294" s="88">
        <v>27.330142873623299</v>
      </c>
      <c r="K294" s="88">
        <v>30.744438691848298</v>
      </c>
      <c r="L294" s="88">
        <v>27.0916570120507</v>
      </c>
    </row>
    <row r="295" spans="1:12" x14ac:dyDescent="0.3">
      <c r="A295" s="88">
        <v>1.42360285904286E-2</v>
      </c>
      <c r="B295" s="87">
        <f t="shared" si="4"/>
        <v>14.236028590428599</v>
      </c>
      <c r="C295" s="88">
        <v>28.576721796439301</v>
      </c>
      <c r="D295" s="88">
        <v>27.1638091666481</v>
      </c>
      <c r="E295" s="88">
        <v>28.733712088638299</v>
      </c>
      <c r="F295" s="88">
        <v>27.1638091666481</v>
      </c>
      <c r="G295" s="88">
        <v>22.724349235275</v>
      </c>
      <c r="H295" s="88">
        <v>730.02567463176001</v>
      </c>
      <c r="I295" s="88">
        <v>28.907488885046899</v>
      </c>
      <c r="J295" s="88">
        <v>27.3293076541392</v>
      </c>
      <c r="K295" s="88">
        <v>30.750201921322699</v>
      </c>
      <c r="L295" s="88">
        <v>27.118534972873601</v>
      </c>
    </row>
    <row r="296" spans="1:12" x14ac:dyDescent="0.3">
      <c r="A296" s="88">
        <v>1.43106521610508E-2</v>
      </c>
      <c r="B296" s="87">
        <f t="shared" si="4"/>
        <v>14.3106521610508</v>
      </c>
      <c r="C296" s="88">
        <v>28.581405431545001</v>
      </c>
      <c r="D296" s="88">
        <v>27.166720684157401</v>
      </c>
      <c r="E296" s="88">
        <v>28.738592625699201</v>
      </c>
      <c r="F296" s="88">
        <v>27.166720684157401</v>
      </c>
      <c r="G296" s="88">
        <v>22.752850767692902</v>
      </c>
      <c r="H296" s="88">
        <v>729.99805263905796</v>
      </c>
      <c r="I296" s="88">
        <v>28.911643191823799</v>
      </c>
      <c r="J296" s="88">
        <v>27.328461822278499</v>
      </c>
      <c r="K296" s="88">
        <v>30.755939129773601</v>
      </c>
      <c r="L296" s="88">
        <v>27.145349389267398</v>
      </c>
    </row>
    <row r="297" spans="1:12" x14ac:dyDescent="0.3">
      <c r="A297" s="88">
        <v>1.4385437226159099E-2</v>
      </c>
      <c r="B297" s="87">
        <f t="shared" si="4"/>
        <v>14.3854372261591</v>
      </c>
      <c r="C297" s="88">
        <v>28.586063485437801</v>
      </c>
      <c r="D297" s="88">
        <v>27.169610768753799</v>
      </c>
      <c r="E297" s="88">
        <v>28.7434471206249</v>
      </c>
      <c r="F297" s="88">
        <v>27.169610768753799</v>
      </c>
      <c r="G297" s="88">
        <v>22.7812855816663</v>
      </c>
      <c r="H297" s="88">
        <v>729.970052796603</v>
      </c>
      <c r="I297" s="88">
        <v>28.9157727135253</v>
      </c>
      <c r="J297" s="88">
        <v>27.327605924493199</v>
      </c>
      <c r="K297" s="88">
        <v>30.7616510316304</v>
      </c>
      <c r="L297" s="88">
        <v>27.172101084215502</v>
      </c>
    </row>
    <row r="298" spans="1:12" x14ac:dyDescent="0.3">
      <c r="A298" s="88">
        <v>1.4460383600488499E-2</v>
      </c>
      <c r="B298" s="87">
        <f t="shared" si="4"/>
        <v>14.4603836004885</v>
      </c>
      <c r="C298" s="88">
        <v>28.590696619909998</v>
      </c>
      <c r="D298" s="88">
        <v>27.172480034816299</v>
      </c>
      <c r="E298" s="88">
        <v>28.748276240475899</v>
      </c>
      <c r="F298" s="88">
        <v>27.172480034816299</v>
      </c>
      <c r="G298" s="88">
        <v>22.809654439755299</v>
      </c>
      <c r="H298" s="88">
        <v>729.94169060612103</v>
      </c>
      <c r="I298" s="88">
        <v>28.919878114038401</v>
      </c>
      <c r="J298" s="88">
        <v>27.326740502946201</v>
      </c>
      <c r="K298" s="88">
        <v>30.767338334818099</v>
      </c>
      <c r="L298" s="88">
        <v>27.198790872299799</v>
      </c>
    </row>
    <row r="299" spans="1:12" x14ac:dyDescent="0.3">
      <c r="A299" s="88">
        <v>1.4535491098374299E-2</v>
      </c>
      <c r="B299" s="87">
        <f t="shared" si="4"/>
        <v>14.535491098374299</v>
      </c>
      <c r="C299" s="88">
        <v>28.595305491456202</v>
      </c>
      <c r="D299" s="88">
        <v>27.175329091865301</v>
      </c>
      <c r="E299" s="88">
        <v>28.7530806469663</v>
      </c>
      <c r="F299" s="88">
        <v>27.175329091865301</v>
      </c>
      <c r="G299" s="88">
        <v>22.8379580974646</v>
      </c>
      <c r="H299" s="88">
        <v>729.91298145090605</v>
      </c>
      <c r="I299" s="88">
        <v>28.9239600519583</v>
      </c>
      <c r="J299" s="88">
        <v>27.325866095567601</v>
      </c>
      <c r="K299" s="88">
        <v>30.7730017408464</v>
      </c>
      <c r="L299" s="88">
        <v>27.2254195598168</v>
      </c>
    </row>
    <row r="300" spans="1:12" x14ac:dyDescent="0.3">
      <c r="A300" s="88">
        <v>1.46107595337528E-2</v>
      </c>
      <c r="B300" s="87">
        <f t="shared" si="4"/>
        <v>14.6107595337528</v>
      </c>
      <c r="C300" s="88">
        <v>28.599890751341501</v>
      </c>
      <c r="D300" s="88">
        <v>27.178158544624399</v>
      </c>
      <c r="E300" s="88">
        <v>28.757860996532202</v>
      </c>
      <c r="F300" s="88">
        <v>27.178158544624399</v>
      </c>
      <c r="G300" s="88">
        <v>22.866197303332999</v>
      </c>
      <c r="H300" s="88">
        <v>729.88394059733798</v>
      </c>
      <c r="I300" s="88">
        <v>28.928019180655902</v>
      </c>
      <c r="J300" s="88">
        <v>27.324983236109301</v>
      </c>
      <c r="K300" s="88">
        <v>30.778641944899402</v>
      </c>
      <c r="L300" s="88">
        <v>27.251987944892399</v>
      </c>
    </row>
    <row r="301" spans="1:12" x14ac:dyDescent="0.3">
      <c r="A301" s="88">
        <v>1.46861887201614E-2</v>
      </c>
      <c r="B301" s="87">
        <f t="shared" si="4"/>
        <v>14.6861887201614</v>
      </c>
      <c r="C301" s="88">
        <v>28.604453045667402</v>
      </c>
      <c r="D301" s="88">
        <v>27.180968993081802</v>
      </c>
      <c r="E301" s="88">
        <v>28.7626179403991</v>
      </c>
      <c r="F301" s="88">
        <v>27.180968993081802</v>
      </c>
      <c r="G301" s="88">
        <v>22.8943727990208</v>
      </c>
      <c r="H301" s="88">
        <v>729.854583196372</v>
      </c>
      <c r="I301" s="88">
        <v>28.9320561483446</v>
      </c>
      <c r="J301" s="88">
        <v>27.3240924542005</v>
      </c>
      <c r="K301" s="88">
        <v>30.7842596359224</v>
      </c>
      <c r="L301" s="88">
        <v>27.278496817594</v>
      </c>
    </row>
    <row r="302" spans="1:12" x14ac:dyDescent="0.3">
      <c r="A302" s="88">
        <v>1.47617784707394E-2</v>
      </c>
      <c r="B302" s="87">
        <f t="shared" si="4"/>
        <v>14.761778470739401</v>
      </c>
      <c r="C302" s="88">
        <v>28.608993015438301</v>
      </c>
      <c r="D302" s="88">
        <v>27.183761032550201</v>
      </c>
      <c r="E302" s="88">
        <v>28.767352124647999</v>
      </c>
      <c r="F302" s="88">
        <v>27.183761032550201</v>
      </c>
      <c r="G302" s="88">
        <v>22.922485319397701</v>
      </c>
      <c r="H302" s="88">
        <v>729.824924285012</v>
      </c>
      <c r="I302" s="88">
        <v>28.9360715981454</v>
      </c>
      <c r="J302" s="88">
        <v>27.323194275400599</v>
      </c>
      <c r="K302" s="88">
        <v>30.789855496708199</v>
      </c>
      <c r="L302" s="88">
        <v>27.304946960041502</v>
      </c>
    </row>
    <row r="303" spans="1:12" x14ac:dyDescent="0.3">
      <c r="A303" s="88">
        <v>1.48375285982284E-2</v>
      </c>
      <c r="B303" s="87">
        <f t="shared" si="4"/>
        <v>14.837528598228399</v>
      </c>
      <c r="C303" s="88">
        <v>28.613511296625099</v>
      </c>
      <c r="D303" s="88">
        <v>27.186535253726301</v>
      </c>
      <c r="E303" s="88">
        <v>28.772064190280499</v>
      </c>
      <c r="F303" s="88">
        <v>27.186535253726301</v>
      </c>
      <c r="G303" s="88">
        <v>22.950535592627499</v>
      </c>
      <c r="H303" s="88">
        <v>729.79497878775601</v>
      </c>
      <c r="I303" s="88">
        <v>28.940066168152001</v>
      </c>
      <c r="J303" s="88">
        <v>27.322289221252799</v>
      </c>
      <c r="K303" s="88">
        <v>30.795430203981301</v>
      </c>
      <c r="L303" s="88">
        <v>27.331339146516299</v>
      </c>
    </row>
    <row r="304" spans="1:12" x14ac:dyDescent="0.3">
      <c r="A304" s="88">
        <v>1.4913438914972601E-2</v>
      </c>
      <c r="B304" s="87">
        <f t="shared" si="4"/>
        <v>14.9134389149726</v>
      </c>
      <c r="C304" s="88">
        <v>28.6180085202298</v>
      </c>
      <c r="D304" s="88">
        <v>27.1892922427492</v>
      </c>
      <c r="E304" s="88">
        <v>28.776754773283201</v>
      </c>
      <c r="F304" s="88">
        <v>27.1892922427492</v>
      </c>
      <c r="G304" s="88">
        <v>22.978524340252999</v>
      </c>
      <c r="H304" s="88">
        <v>729.76476151802399</v>
      </c>
      <c r="I304" s="88">
        <v>28.9440404914941</v>
      </c>
      <c r="J304" s="88">
        <v>27.321377809335502</v>
      </c>
      <c r="K304" s="88">
        <v>30.8009844284813</v>
      </c>
      <c r="L304" s="88">
        <v>27.3576741435683</v>
      </c>
    </row>
    <row r="305" spans="1:12" x14ac:dyDescent="0.3">
      <c r="A305" s="88">
        <v>1.49895092329193E-2</v>
      </c>
      <c r="B305" s="87">
        <f t="shared" si="4"/>
        <v>14.9895092329193</v>
      </c>
      <c r="C305" s="88">
        <v>28.622485312347798</v>
      </c>
      <c r="D305" s="88">
        <v>27.192032581258101</v>
      </c>
      <c r="E305" s="88">
        <v>28.781424504691099</v>
      </c>
      <c r="F305" s="88">
        <v>27.192032581258101</v>
      </c>
      <c r="G305" s="88">
        <v>23.006452277278399</v>
      </c>
      <c r="H305" s="88">
        <v>729.73428717956801</v>
      </c>
      <c r="I305" s="88">
        <v>28.9479951964001</v>
      </c>
      <c r="J305" s="88">
        <v>27.320460553314</v>
      </c>
      <c r="K305" s="88">
        <v>30.806518835045001</v>
      </c>
      <c r="L305" s="88">
        <v>27.383952710121399</v>
      </c>
    </row>
    <row r="306" spans="1:12" x14ac:dyDescent="0.3">
      <c r="A306" s="88">
        <v>1.5065739363619501E-2</v>
      </c>
      <c r="B306" s="87">
        <f t="shared" si="4"/>
        <v>15.065739363619501</v>
      </c>
      <c r="C306" s="88">
        <v>28.626942294229998</v>
      </c>
      <c r="D306" s="88">
        <v>27.194756846449099</v>
      </c>
      <c r="E306" s="88">
        <v>28.786074010650101</v>
      </c>
      <c r="F306" s="88">
        <v>27.194756846449099</v>
      </c>
      <c r="G306" s="88">
        <v>23.0343201122521</v>
      </c>
      <c r="H306" s="88">
        <v>729.70357036785299</v>
      </c>
      <c r="I306" s="88">
        <v>28.9519309062593</v>
      </c>
      <c r="J306" s="88">
        <v>27.319537962991401</v>
      </c>
      <c r="K306" s="88">
        <v>30.812034082686299</v>
      </c>
      <c r="L306" s="88">
        <v>27.410175597577599</v>
      </c>
    </row>
    <row r="307" spans="1:12" x14ac:dyDescent="0.3">
      <c r="A307" s="88">
        <v>1.5142129118228501E-2</v>
      </c>
      <c r="B307" s="87">
        <f t="shared" si="4"/>
        <v>15.142129118228501</v>
      </c>
      <c r="C307" s="88">
        <v>28.631380082343501</v>
      </c>
      <c r="D307" s="88">
        <v>27.197465611130902</v>
      </c>
      <c r="E307" s="88">
        <v>28.7907039124782</v>
      </c>
      <c r="F307" s="88">
        <v>27.197465611130902</v>
      </c>
      <c r="G307" s="88">
        <v>23.0621285473465</v>
      </c>
      <c r="H307" s="88">
        <v>729.67262557142999</v>
      </c>
      <c r="I307" s="88">
        <v>28.9558482396824</v>
      </c>
      <c r="J307" s="88">
        <v>27.3186105443576</v>
      </c>
      <c r="K307" s="88">
        <v>30.817530824676499</v>
      </c>
      <c r="L307" s="88">
        <v>27.436343549918799</v>
      </c>
    </row>
    <row r="308" spans="1:12" x14ac:dyDescent="0.3">
      <c r="A308" s="88">
        <v>1.5218678307505701E-2</v>
      </c>
      <c r="B308" s="87">
        <f t="shared" si="4"/>
        <v>15.218678307505701</v>
      </c>
      <c r="C308" s="88">
        <v>28.6357992884321</v>
      </c>
      <c r="D308" s="88">
        <v>27.200159443780201</v>
      </c>
      <c r="E308" s="88">
        <v>28.795314826726699</v>
      </c>
      <c r="F308" s="88">
        <v>27.200159443780201</v>
      </c>
      <c r="G308" s="88">
        <v>23.0898782784381</v>
      </c>
      <c r="H308" s="88">
        <v>729.64146717327503</v>
      </c>
      <c r="I308" s="88">
        <v>28.959747810561801</v>
      </c>
      <c r="J308" s="88">
        <v>27.317678799639001</v>
      </c>
      <c r="K308" s="88">
        <v>30.823009708621399</v>
      </c>
      <c r="L308" s="88">
        <v>27.4624573038076</v>
      </c>
    </row>
    <row r="309" spans="1:12" x14ac:dyDescent="0.3">
      <c r="A309" s="88">
        <v>1.5295386741816099E-2</v>
      </c>
      <c r="B309" s="87">
        <f t="shared" si="4"/>
        <v>15.295386741816099</v>
      </c>
      <c r="C309" s="88">
        <v>28.640200519574901</v>
      </c>
      <c r="D309" s="88">
        <v>27.202838908596</v>
      </c>
      <c r="E309" s="88">
        <v>28.7999073652392</v>
      </c>
      <c r="F309" s="88">
        <v>27.202838908596</v>
      </c>
      <c r="G309" s="88">
        <v>23.117569995185601</v>
      </c>
      <c r="H309" s="88">
        <v>729.61010945212195</v>
      </c>
      <c r="I309" s="88">
        <v>28.963630228130601</v>
      </c>
      <c r="J309" s="88">
        <v>27.316743227347001</v>
      </c>
      <c r="K309" s="88">
        <v>30.828471376538801</v>
      </c>
      <c r="L309" s="88">
        <v>27.488517588686399</v>
      </c>
    </row>
    <row r="310" spans="1:12" x14ac:dyDescent="0.3">
      <c r="A310" s="88">
        <v>1.53722542311296E-2</v>
      </c>
      <c r="B310" s="87">
        <f t="shared" si="4"/>
        <v>15.372254231129601</v>
      </c>
      <c r="C310" s="88">
        <v>28.6445843782456</v>
      </c>
      <c r="D310" s="88">
        <v>27.205504565553301</v>
      </c>
      <c r="E310" s="88">
        <v>28.804482135211401</v>
      </c>
      <c r="F310" s="88">
        <v>27.205504565553301</v>
      </c>
      <c r="G310" s="88">
        <v>23.145204381107401</v>
      </c>
      <c r="H310" s="88">
        <v>729.57856658376602</v>
      </c>
      <c r="I310" s="88">
        <v>28.967496097021101</v>
      </c>
      <c r="J310" s="88">
        <v>27.315804322324901</v>
      </c>
      <c r="K310" s="88">
        <v>30.833916464933601</v>
      </c>
      <c r="L310" s="88">
        <v>27.5145251268743</v>
      </c>
    </row>
    <row r="311" spans="1:12" x14ac:dyDescent="0.3">
      <c r="A311" s="88">
        <v>1.5449280585022601E-2</v>
      </c>
      <c r="B311" s="87">
        <f t="shared" si="4"/>
        <v>15.449280585022601</v>
      </c>
      <c r="C311" s="88">
        <v>28.648951462368998</v>
      </c>
      <c r="D311" s="88">
        <v>27.208156970455398</v>
      </c>
      <c r="E311" s="88">
        <v>28.809039739248298</v>
      </c>
      <c r="F311" s="88">
        <v>27.208156970455398</v>
      </c>
      <c r="G311" s="88">
        <v>23.172782113657298</v>
      </c>
      <c r="H311" s="88">
        <v>729.54685264235604</v>
      </c>
      <c r="I311" s="88">
        <v>28.971346017321999</v>
      </c>
      <c r="J311" s="88">
        <v>27.314862575795601</v>
      </c>
      <c r="K311" s="88">
        <v>30.839345604872701</v>
      </c>
      <c r="L311" s="88">
        <v>27.5404806336634</v>
      </c>
    </row>
    <row r="312" spans="1:12" x14ac:dyDescent="0.3">
      <c r="A312" s="88">
        <v>1.5526465612677599E-2</v>
      </c>
      <c r="B312" s="87">
        <f t="shared" si="4"/>
        <v>15.526465612677599</v>
      </c>
      <c r="C312" s="88">
        <v>28.653302365378501</v>
      </c>
      <c r="D312" s="88">
        <v>27.2107966749867</v>
      </c>
      <c r="E312" s="88">
        <v>28.813580775422</v>
      </c>
      <c r="F312" s="88">
        <v>27.2107966749867</v>
      </c>
      <c r="G312" s="88">
        <v>23.200303864299698</v>
      </c>
      <c r="H312" s="88">
        <v>729.51498160166602</v>
      </c>
      <c r="I312" s="88">
        <v>28.975180584635499</v>
      </c>
      <c r="J312" s="88">
        <v>27.313918475407601</v>
      </c>
      <c r="K312" s="88">
        <v>30.844759422058001</v>
      </c>
      <c r="L312" s="88">
        <v>27.5663848174134</v>
      </c>
    </row>
    <row r="313" spans="1:12" x14ac:dyDescent="0.3">
      <c r="A313" s="88">
        <v>1.5603809122884201E-2</v>
      </c>
      <c r="B313" s="87">
        <f t="shared" si="4"/>
        <v>15.603809122884201</v>
      </c>
      <c r="C313" s="88">
        <v>28.657637676271499</v>
      </c>
      <c r="D313" s="88">
        <v>27.213424226763198</v>
      </c>
      <c r="E313" s="88">
        <v>28.818105837327899</v>
      </c>
      <c r="F313" s="88">
        <v>27.213424226763198</v>
      </c>
      <c r="G313" s="88">
        <v>23.227770298584101</v>
      </c>
      <c r="H313" s="88">
        <v>729.48296733634299</v>
      </c>
      <c r="I313" s="88">
        <v>28.979000390132601</v>
      </c>
      <c r="J313" s="88">
        <v>27.3129725052802</v>
      </c>
      <c r="K313" s="88">
        <v>30.850158536898402</v>
      </c>
      <c r="L313" s="88">
        <v>27.5922383796437</v>
      </c>
    </row>
    <row r="314" spans="1:12" x14ac:dyDescent="0.3">
      <c r="A314" s="88">
        <v>1.5681310924039401E-2</v>
      </c>
      <c r="B314" s="87">
        <f t="shared" si="4"/>
        <v>15.681310924039401</v>
      </c>
      <c r="C314" s="88">
        <v>28.661957979664798</v>
      </c>
      <c r="D314" s="88">
        <v>27.2160401693837</v>
      </c>
      <c r="E314" s="88">
        <v>28.822615514140399</v>
      </c>
      <c r="F314" s="88">
        <v>27.2160401693837</v>
      </c>
      <c r="G314" s="88">
        <v>23.2551820762171</v>
      </c>
      <c r="H314" s="88">
        <v>729.45082362314702</v>
      </c>
      <c r="I314" s="88">
        <v>28.982806020608699</v>
      </c>
      <c r="J314" s="88">
        <v>27.312025146049201</v>
      </c>
      <c r="K314" s="88">
        <v>30.855543564581001</v>
      </c>
      <c r="L314" s="88">
        <v>27.618042015125798</v>
      </c>
    </row>
    <row r="315" spans="1:12" x14ac:dyDescent="0.3">
      <c r="A315" s="88">
        <v>1.5758970824147799E-2</v>
      </c>
      <c r="B315" s="87">
        <f t="shared" si="4"/>
        <v>15.758970824147799</v>
      </c>
      <c r="C315" s="88">
        <v>28.666263855848801</v>
      </c>
      <c r="D315" s="88">
        <v>27.218645042479501</v>
      </c>
      <c r="E315" s="88">
        <v>28.827110390667599</v>
      </c>
      <c r="F315" s="88">
        <v>27.218645042479501</v>
      </c>
      <c r="G315" s="88">
        <v>23.282539851134899</v>
      </c>
      <c r="H315" s="88">
        <v>729.41856414216602</v>
      </c>
      <c r="I315" s="88">
        <v>28.986598058537599</v>
      </c>
      <c r="J315" s="88">
        <v>27.3110768749107</v>
      </c>
      <c r="K315" s="88">
        <v>30.860915115141101</v>
      </c>
      <c r="L315" s="88">
        <v>27.643796411972701</v>
      </c>
    </row>
    <row r="316" spans="1:12" x14ac:dyDescent="0.3">
      <c r="A316" s="88">
        <v>1.5836788630822701E-2</v>
      </c>
      <c r="B316" s="87">
        <f t="shared" si="4"/>
        <v>15.836788630822701</v>
      </c>
      <c r="C316" s="88">
        <v>28.670555880841199</v>
      </c>
      <c r="D316" s="88">
        <v>27.221239381763102</v>
      </c>
      <c r="E316" s="88">
        <v>28.8315910474054</v>
      </c>
      <c r="F316" s="88">
        <v>27.221239381763102</v>
      </c>
      <c r="G316" s="88">
        <v>23.3098442715741</v>
      </c>
      <c r="H316" s="88">
        <v>729.386202478016</v>
      </c>
      <c r="I316" s="88">
        <v>28.990377082125001</v>
      </c>
      <c r="J316" s="88">
        <v>27.310128165664601</v>
      </c>
      <c r="K316" s="88">
        <v>30.866273793530802</v>
      </c>
      <c r="L316" s="88">
        <v>27.669502251727799</v>
      </c>
    </row>
    <row r="317" spans="1:12" x14ac:dyDescent="0.3">
      <c r="A317" s="88">
        <v>1.59147641512861E-2</v>
      </c>
      <c r="B317" s="87">
        <f t="shared" si="4"/>
        <v>15.9147641512861</v>
      </c>
      <c r="C317" s="88">
        <v>28.674834626439502</v>
      </c>
      <c r="D317" s="88">
        <v>27.223823719077298</v>
      </c>
      <c r="E317" s="88">
        <v>28.836058060590801</v>
      </c>
      <c r="F317" s="88">
        <v>27.223823719077298</v>
      </c>
      <c r="G317" s="88">
        <v>23.3370959801411</v>
      </c>
      <c r="H317" s="88">
        <v>729.35375212102201</v>
      </c>
      <c r="I317" s="88">
        <v>28.994143665361001</v>
      </c>
      <c r="J317" s="88">
        <v>27.309179488757898</v>
      </c>
      <c r="K317" s="88">
        <v>30.871620199686799</v>
      </c>
      <c r="L317" s="88">
        <v>27.695160209452201</v>
      </c>
    </row>
    <row r="318" spans="1:12" x14ac:dyDescent="0.3">
      <c r="A318" s="88">
        <v>1.5992897192369002E-2</v>
      </c>
      <c r="B318" s="87">
        <f t="shared" si="4"/>
        <v>15.992897192369002</v>
      </c>
      <c r="C318" s="88">
        <v>28.6791006602732</v>
      </c>
      <c r="D318" s="88">
        <v>27.226398582442801</v>
      </c>
      <c r="E318" s="88">
        <v>28.8405120022544</v>
      </c>
      <c r="F318" s="88">
        <v>27.226398582442801</v>
      </c>
      <c r="G318" s="88">
        <v>23.364295613881801</v>
      </c>
      <c r="H318" s="88">
        <v>729.32122646839002</v>
      </c>
      <c r="I318" s="88">
        <v>28.997898378073</v>
      </c>
      <c r="J318" s="88">
        <v>27.308231311327098</v>
      </c>
      <c r="K318" s="88">
        <v>30.8769549285972</v>
      </c>
      <c r="L318" s="88">
        <v>27.7207709538107</v>
      </c>
    </row>
    <row r="319" spans="1:12" x14ac:dyDescent="0.3">
      <c r="A319" s="88">
        <v>1.6071187560512699E-2</v>
      </c>
      <c r="B319" s="87">
        <f t="shared" si="4"/>
        <v>16.071187560512698</v>
      </c>
      <c r="C319" s="88">
        <v>28.683354545855401</v>
      </c>
      <c r="D319" s="88">
        <v>27.228964496104801</v>
      </c>
      <c r="E319" s="88">
        <v>28.8449534402721</v>
      </c>
      <c r="F319" s="88">
        <v>27.228964496104801</v>
      </c>
      <c r="G319" s="88">
        <v>23.391443804348501</v>
      </c>
      <c r="H319" s="88">
        <v>729.288638825352</v>
      </c>
      <c r="I319" s="88">
        <v>29.001641785975799</v>
      </c>
      <c r="J319" s="88">
        <v>27.307284097239702</v>
      </c>
      <c r="K319" s="88">
        <v>30.8822785703669</v>
      </c>
      <c r="L319" s="88">
        <v>27.746335147156</v>
      </c>
    </row>
    <row r="320" spans="1:12" x14ac:dyDescent="0.3">
      <c r="A320" s="88">
        <v>1.6149635061768301E-2</v>
      </c>
      <c r="B320" s="87">
        <f t="shared" si="4"/>
        <v>16.149635061768301</v>
      </c>
      <c r="C320" s="88">
        <v>28.6875968426329</v>
      </c>
      <c r="D320" s="88">
        <v>27.231521980580101</v>
      </c>
      <c r="E320" s="88">
        <v>28.8493829384165</v>
      </c>
      <c r="F320" s="88">
        <v>27.231521980580101</v>
      </c>
      <c r="G320" s="88">
        <v>23.418541177667699</v>
      </c>
      <c r="H320" s="88">
        <v>729.25600240630195</v>
      </c>
      <c r="I320" s="88">
        <v>29.005374450722901</v>
      </c>
      <c r="J320" s="88">
        <v>27.306338307135899</v>
      </c>
      <c r="K320" s="88">
        <v>30.887591710283001</v>
      </c>
      <c r="L320" s="88">
        <v>27.771853445612798</v>
      </c>
    </row>
    <row r="321" spans="1:12" x14ac:dyDescent="0.3">
      <c r="A321" s="88">
        <v>1.6228239501798001E-2</v>
      </c>
      <c r="B321" s="87">
        <f t="shared" si="4"/>
        <v>16.228239501798001</v>
      </c>
      <c r="C321" s="88">
        <v>28.691828106036301</v>
      </c>
      <c r="D321" s="88">
        <v>27.234071552702598</v>
      </c>
      <c r="E321" s="88">
        <v>28.853801056406699</v>
      </c>
      <c r="F321" s="88">
        <v>27.234071552702598</v>
      </c>
      <c r="G321" s="88">
        <v>23.445588354605398</v>
      </c>
      <c r="H321" s="88">
        <v>729.22333033591406</v>
      </c>
      <c r="I321" s="88">
        <v>29.009096929956499</v>
      </c>
      <c r="J321" s="88">
        <v>27.305394398468302</v>
      </c>
      <c r="K321" s="88">
        <v>30.892894928877499</v>
      </c>
      <c r="L321" s="88">
        <v>27.797326499158999</v>
      </c>
    </row>
    <row r="322" spans="1:12" x14ac:dyDescent="0.3">
      <c r="A322" s="88">
        <v>1.63070006858748E-2</v>
      </c>
      <c r="B322" s="87">
        <f t="shared" si="4"/>
        <v>16.307000685874801</v>
      </c>
      <c r="C322" s="88">
        <v>28.6960488875295</v>
      </c>
      <c r="D322" s="88">
        <v>27.236613725668398</v>
      </c>
      <c r="E322" s="88">
        <v>28.858208349958499</v>
      </c>
      <c r="F322" s="88">
        <v>27.236613725668398</v>
      </c>
      <c r="G322" s="88">
        <v>23.472585950632801</v>
      </c>
      <c r="H322" s="88">
        <v>729.19063565024203</v>
      </c>
      <c r="I322" s="88">
        <v>29.012809777355699</v>
      </c>
      <c r="J322" s="88">
        <v>27.304452825542999</v>
      </c>
      <c r="K322" s="88">
        <v>30.898188801990901</v>
      </c>
      <c r="L322" s="88">
        <v>27.8227549517072</v>
      </c>
    </row>
    <row r="323" spans="1:12" x14ac:dyDescent="0.3">
      <c r="A323" s="88">
        <v>1.6385918418883798E-2</v>
      </c>
      <c r="B323" s="87">
        <f t="shared" ref="B323:B386" si="5">A323*1000</f>
        <v>16.385918418883797</v>
      </c>
      <c r="C323" s="88">
        <v>28.700259734657799</v>
      </c>
      <c r="D323" s="88">
        <v>27.2391490090803</v>
      </c>
      <c r="E323" s="88">
        <v>28.862605370832998</v>
      </c>
      <c r="F323" s="88">
        <v>27.2391490090803</v>
      </c>
      <c r="G323" s="88">
        <v>23.499534575990001</v>
      </c>
      <c r="H323" s="88">
        <v>729.15793129781298</v>
      </c>
      <c r="I323" s="88">
        <v>29.016513542686202</v>
      </c>
      <c r="J323" s="88">
        <v>27.303514039558301</v>
      </c>
      <c r="K323" s="88">
        <v>30.9034739008335</v>
      </c>
      <c r="L323" s="88">
        <v>27.848139441183701</v>
      </c>
    </row>
    <row r="324" spans="1:12" x14ac:dyDescent="0.3">
      <c r="A324" s="88">
        <v>1.6464992505322001E-2</v>
      </c>
      <c r="B324" s="87">
        <f t="shared" si="5"/>
        <v>16.464992505322002</v>
      </c>
      <c r="C324" s="88">
        <v>28.704461191095699</v>
      </c>
      <c r="D324" s="88">
        <v>27.241677908991999</v>
      </c>
      <c r="E324" s="88">
        <v>28.866992666885</v>
      </c>
      <c r="F324" s="88">
        <v>27.241677908991999</v>
      </c>
      <c r="G324" s="88">
        <v>23.526434835749502</v>
      </c>
      <c r="H324" s="88">
        <v>729.125230140692</v>
      </c>
      <c r="I324" s="88">
        <v>29.020208771847201</v>
      </c>
      <c r="J324" s="88">
        <v>27.302578488643601</v>
      </c>
      <c r="K324" s="88">
        <v>30.908750792046298</v>
      </c>
      <c r="L324" s="88">
        <v>27.873480599607401</v>
      </c>
    </row>
    <row r="325" spans="1:12" x14ac:dyDescent="0.3">
      <c r="A325" s="88">
        <v>1.65442227492993E-2</v>
      </c>
      <c r="B325" s="87">
        <f t="shared" si="5"/>
        <v>16.544222749299301</v>
      </c>
      <c r="C325" s="88">
        <v>28.708653796694598</v>
      </c>
      <c r="D325" s="88">
        <v>27.244200927950999</v>
      </c>
      <c r="E325" s="88">
        <v>28.8713707821105</v>
      </c>
      <c r="F325" s="88">
        <v>27.244200927950999</v>
      </c>
      <c r="G325" s="88">
        <v>23.553287329878799</v>
      </c>
      <c r="H325" s="88">
        <v>729.09254495554501</v>
      </c>
      <c r="I325" s="88">
        <v>29.0238960069188</v>
      </c>
      <c r="J325" s="88">
        <v>27.301646617898299</v>
      </c>
      <c r="K325" s="88">
        <v>30.914020037761201</v>
      </c>
      <c r="L325" s="88">
        <v>27.898779053166699</v>
      </c>
    </row>
    <row r="326" spans="1:12" x14ac:dyDescent="0.3">
      <c r="A326" s="88">
        <v>1.6623608954538498E-2</v>
      </c>
      <c r="B326" s="87">
        <f t="shared" si="5"/>
        <v>16.623608954538497</v>
      </c>
      <c r="C326" s="88">
        <v>28.712838087528802</v>
      </c>
      <c r="D326" s="88">
        <v>27.246718565041501</v>
      </c>
      <c r="E326" s="88">
        <v>28.875740256694002</v>
      </c>
      <c r="F326" s="88">
        <v>27.246718565041501</v>
      </c>
      <c r="G326" s="88">
        <v>23.5800926533013</v>
      </c>
      <c r="H326" s="88">
        <v>729.05988843467901</v>
      </c>
      <c r="I326" s="88">
        <v>29.0275757862087</v>
      </c>
      <c r="J326" s="88">
        <v>27.300718869429002</v>
      </c>
      <c r="K326" s="88">
        <v>30.919282195659601</v>
      </c>
      <c r="L326" s="88">
        <v>27.9240354222954</v>
      </c>
    </row>
    <row r="327" spans="1:12" x14ac:dyDescent="0.3">
      <c r="A327" s="88">
        <v>1.6703150924376201E-2</v>
      </c>
      <c r="B327" s="87">
        <f t="shared" si="5"/>
        <v>16.7031509243762</v>
      </c>
      <c r="C327" s="88">
        <v>28.7170145959415</v>
      </c>
      <c r="D327" s="88">
        <v>27.2492313159266</v>
      </c>
      <c r="E327" s="88">
        <v>28.880101627054199</v>
      </c>
      <c r="F327" s="88">
        <v>27.2492313159266</v>
      </c>
      <c r="G327" s="88">
        <v>23.606851395957602</v>
      </c>
      <c r="H327" s="88">
        <v>729.02727318707105</v>
      </c>
      <c r="I327" s="88">
        <v>29.031248644297602</v>
      </c>
      <c r="J327" s="88">
        <v>27.299795682387099</v>
      </c>
      <c r="K327" s="88">
        <v>30.924537819030899</v>
      </c>
      <c r="L327" s="88">
        <v>27.949250321748</v>
      </c>
    </row>
    <row r="328" spans="1:12" x14ac:dyDescent="0.3">
      <c r="A328" s="88">
        <v>1.6782848461763099E-2</v>
      </c>
      <c r="B328" s="87">
        <f t="shared" si="5"/>
        <v>16.782848461763098</v>
      </c>
      <c r="C328" s="88">
        <v>28.721183850590201</v>
      </c>
      <c r="D328" s="88">
        <v>27.251739672889599</v>
      </c>
      <c r="E328" s="88">
        <v>28.884455425890199</v>
      </c>
      <c r="F328" s="88">
        <v>27.251739672889599</v>
      </c>
      <c r="G328" s="88">
        <v>23.633564142865101</v>
      </c>
      <c r="H328" s="88">
        <v>728.994711739379</v>
      </c>
      <c r="I328" s="88">
        <v>29.034915112085098</v>
      </c>
      <c r="J328" s="88">
        <v>27.298877493005499</v>
      </c>
      <c r="K328" s="88">
        <v>30.929787456829501</v>
      </c>
      <c r="L328" s="88">
        <v>27.974424360673002</v>
      </c>
    </row>
    <row r="329" spans="1:12" x14ac:dyDescent="0.3">
      <c r="A329" s="88">
        <v>1.6862701369264599E-2</v>
      </c>
      <c r="B329" s="87">
        <f t="shared" si="5"/>
        <v>16.862701369264599</v>
      </c>
      <c r="C329" s="88">
        <v>28.725346376491299</v>
      </c>
      <c r="D329" s="88">
        <v>27.2542441248752</v>
      </c>
      <c r="E329" s="88">
        <v>28.888802182226499</v>
      </c>
      <c r="F329" s="88">
        <v>27.2542441248752</v>
      </c>
      <c r="G329" s="88">
        <v>23.660231474177198</v>
      </c>
      <c r="H329" s="88">
        <v>728.96221653694897</v>
      </c>
      <c r="I329" s="88">
        <v>29.0385757168334</v>
      </c>
      <c r="J329" s="88">
        <v>27.297964734634601</v>
      </c>
      <c r="K329" s="88">
        <v>30.9350316537315</v>
      </c>
      <c r="L329" s="88">
        <v>27.9995581426858</v>
      </c>
    </row>
    <row r="330" spans="1:12" x14ac:dyDescent="0.3">
      <c r="A330" s="88">
        <v>1.69427094490609E-2</v>
      </c>
      <c r="B330" s="87">
        <f t="shared" si="5"/>
        <v>16.942709449060899</v>
      </c>
      <c r="C330" s="88">
        <v>28.729502695064198</v>
      </c>
      <c r="D330" s="88">
        <v>27.256745157529799</v>
      </c>
      <c r="E330" s="88">
        <v>28.893142421456901</v>
      </c>
      <c r="F330" s="88">
        <v>27.256745157529799</v>
      </c>
      <c r="G330" s="88">
        <v>23.686853965241198</v>
      </c>
      <c r="H330" s="88">
        <v>728.92979994479697</v>
      </c>
      <c r="I330" s="88">
        <v>29.0422309822121</v>
      </c>
      <c r="J330" s="88">
        <v>27.2970578377784</v>
      </c>
      <c r="K330" s="88">
        <v>30.940270950190001</v>
      </c>
      <c r="L330" s="88">
        <v>28.0246522659405</v>
      </c>
    </row>
    <row r="331" spans="1:12" x14ac:dyDescent="0.3">
      <c r="A331" s="88">
        <v>1.7022872502948101E-2</v>
      </c>
      <c r="B331" s="87">
        <f t="shared" si="5"/>
        <v>17.022872502948101</v>
      </c>
      <c r="C331" s="88">
        <v>28.733653324174199</v>
      </c>
      <c r="D331" s="88">
        <v>27.259243253241198</v>
      </c>
      <c r="E331" s="88">
        <v>28.897476665389</v>
      </c>
      <c r="F331" s="88">
        <v>27.259243253241198</v>
      </c>
      <c r="G331" s="88">
        <v>23.713432186656</v>
      </c>
      <c r="H331" s="88">
        <v>728.89747424858103</v>
      </c>
      <c r="I331" s="88">
        <v>29.0458814283412</v>
      </c>
      <c r="J331" s="88">
        <v>27.296157230129499</v>
      </c>
      <c r="K331" s="88">
        <v>30.945505882489801</v>
      </c>
      <c r="L331" s="88">
        <v>28.049707323199701</v>
      </c>
    </row>
    <row r="332" spans="1:12" x14ac:dyDescent="0.3">
      <c r="A332" s="88">
        <v>1.71031903323383E-2</v>
      </c>
      <c r="B332" s="87">
        <f t="shared" si="5"/>
        <v>17.103190332338301</v>
      </c>
      <c r="C332" s="88">
        <v>28.737798778176099</v>
      </c>
      <c r="D332" s="88">
        <v>27.261738891178101</v>
      </c>
      <c r="E332" s="88">
        <v>28.901805432286999</v>
      </c>
      <c r="F332" s="88">
        <v>27.261738891178101</v>
      </c>
      <c r="G332" s="88">
        <v>23.739966704328701</v>
      </c>
      <c r="H332" s="88">
        <v>728.86525165556498</v>
      </c>
      <c r="I332" s="88">
        <v>29.0495275718337</v>
      </c>
      <c r="J332" s="88">
        <v>27.2952633366037</v>
      </c>
      <c r="K332" s="88">
        <v>30.9507369828018</v>
      </c>
      <c r="L332" s="88">
        <v>28.0747239019048</v>
      </c>
    </row>
    <row r="333" spans="1:12" x14ac:dyDescent="0.3">
      <c r="A333" s="88">
        <v>1.7183662738260198E-2</v>
      </c>
      <c r="B333" s="87">
        <f t="shared" si="5"/>
        <v>17.1836627382602</v>
      </c>
      <c r="C333" s="88">
        <v>28.741939567955999</v>
      </c>
      <c r="D333" s="88">
        <v>27.264232547329001</v>
      </c>
      <c r="E333" s="88">
        <v>28.906129236914602</v>
      </c>
      <c r="F333" s="88">
        <v>27.264232547329001</v>
      </c>
      <c r="G333" s="88">
        <v>23.766458079530299</v>
      </c>
      <c r="H333" s="88">
        <v>728.83314429556401</v>
      </c>
      <c r="I333" s="88">
        <v>29.0531699258384</v>
      </c>
      <c r="J333" s="88">
        <v>27.294376579374799</v>
      </c>
      <c r="K333" s="88">
        <v>30.9559647792357</v>
      </c>
      <c r="L333" s="88">
        <v>28.0997025842439</v>
      </c>
    </row>
    <row r="334" spans="1:12" x14ac:dyDescent="0.3">
      <c r="A334" s="88">
        <v>1.7264289521359399E-2</v>
      </c>
      <c r="B334" s="87">
        <f t="shared" si="5"/>
        <v>17.264289521359398</v>
      </c>
      <c r="C334" s="88">
        <v>28.7460762009731</v>
      </c>
      <c r="D334" s="88">
        <v>27.266724694540201</v>
      </c>
      <c r="E334" s="88">
        <v>28.910448590576699</v>
      </c>
      <c r="F334" s="88">
        <v>27.266724694540201</v>
      </c>
      <c r="G334" s="88">
        <v>23.7929068689511</v>
      </c>
      <c r="H334" s="88">
        <v>728.80116422187803</v>
      </c>
      <c r="I334" s="88">
        <v>29.056809000081</v>
      </c>
      <c r="J334" s="88">
        <v>27.293497377907698</v>
      </c>
      <c r="K334" s="88">
        <v>30.961189795892299</v>
      </c>
      <c r="L334" s="88">
        <v>28.124643947219202</v>
      </c>
    </row>
    <row r="335" spans="1:12" x14ac:dyDescent="0.3">
      <c r="A335" s="88">
        <v>1.7345070481899202E-2</v>
      </c>
      <c r="B335" s="87">
        <f t="shared" si="5"/>
        <v>17.345070481899203</v>
      </c>
      <c r="C335" s="88">
        <v>28.750209181300502</v>
      </c>
      <c r="D335" s="88">
        <v>27.2692158025535</v>
      </c>
      <c r="E335" s="88">
        <v>28.914764001161299</v>
      </c>
      <c r="F335" s="88">
        <v>27.2692158025535</v>
      </c>
      <c r="G335" s="88">
        <v>23.819313624754699</v>
      </c>
      <c r="H335" s="88">
        <v>728.769323412213</v>
      </c>
      <c r="I335" s="88">
        <v>29.0604453009054</v>
      </c>
      <c r="J335" s="88">
        <v>27.292626148992198</v>
      </c>
      <c r="K335" s="88">
        <v>30.966412552915401</v>
      </c>
      <c r="L335" s="88">
        <v>28.149548562713999</v>
      </c>
    </row>
    <row r="336" spans="1:12" x14ac:dyDescent="0.3">
      <c r="A336" s="88">
        <v>1.7426005419760901E-2</v>
      </c>
      <c r="B336" s="87">
        <f t="shared" si="5"/>
        <v>17.426005419760902</v>
      </c>
      <c r="C336" s="88">
        <v>28.754339009666499</v>
      </c>
      <c r="D336" s="88">
        <v>27.2717063380437</v>
      </c>
      <c r="E336" s="88">
        <v>28.919075973180099</v>
      </c>
      <c r="F336" s="88">
        <v>27.2717063380437</v>
      </c>
      <c r="G336" s="88">
        <v>23.845678894632002</v>
      </c>
      <c r="H336" s="88">
        <v>728.73763376959403</v>
      </c>
      <c r="I336" s="88">
        <v>29.064079331314399</v>
      </c>
      <c r="J336" s="88">
        <v>27.2917633067757</v>
      </c>
      <c r="K336" s="88">
        <v>30.9716335665426</v>
      </c>
      <c r="L336" s="88">
        <v>28.174416997557501</v>
      </c>
    </row>
    <row r="337" spans="1:12" x14ac:dyDescent="0.3">
      <c r="A337" s="88">
        <v>1.7507094134444599E-2</v>
      </c>
      <c r="B337" s="87">
        <f t="shared" si="5"/>
        <v>17.5070941344446</v>
      </c>
      <c r="C337" s="88">
        <v>28.758466183493901</v>
      </c>
      <c r="D337" s="88">
        <v>27.274196764655201</v>
      </c>
      <c r="E337" s="88">
        <v>28.923385007809198</v>
      </c>
      <c r="F337" s="88">
        <v>27.274196764655201</v>
      </c>
      <c r="G337" s="88">
        <v>23.872003221854001</v>
      </c>
      <c r="H337" s="88">
        <v>728.70610712325504</v>
      </c>
      <c r="I337" s="88">
        <v>29.067711591009299</v>
      </c>
      <c r="J337" s="88">
        <v>27.290909262795601</v>
      </c>
      <c r="K337" s="88">
        <v>30.976853349155199</v>
      </c>
      <c r="L337" s="88">
        <v>28.199249813589599</v>
      </c>
    </row>
    <row r="338" spans="1:12" x14ac:dyDescent="0.3">
      <c r="A338" s="88">
        <v>1.7588336425069E-2</v>
      </c>
      <c r="B338" s="87">
        <f t="shared" si="5"/>
        <v>17.588336425068999</v>
      </c>
      <c r="C338" s="88">
        <v>28.762591196939699</v>
      </c>
      <c r="D338" s="88">
        <v>27.276687543038001</v>
      </c>
      <c r="E338" s="88">
        <v>28.9276916029287</v>
      </c>
      <c r="F338" s="88">
        <v>27.276687543038001</v>
      </c>
      <c r="G338" s="88">
        <v>23.898287145323799</v>
      </c>
      <c r="H338" s="88">
        <v>728.67475522953202</v>
      </c>
      <c r="I338" s="88">
        <v>29.071342576429601</v>
      </c>
      <c r="J338" s="88">
        <v>27.290064426011298</v>
      </c>
      <c r="K338" s="88">
        <v>30.9820724093276</v>
      </c>
      <c r="L338" s="88">
        <v>28.224047567724501</v>
      </c>
    </row>
    <row r="339" spans="1:12" x14ac:dyDescent="0.3">
      <c r="A339" s="88">
        <v>1.7669732090372599E-2</v>
      </c>
      <c r="B339" s="87">
        <f t="shared" si="5"/>
        <v>17.669732090372598</v>
      </c>
      <c r="C339" s="88">
        <v>28.766714540934299</v>
      </c>
      <c r="D339" s="88">
        <v>27.279179130884</v>
      </c>
      <c r="E339" s="88">
        <v>28.931996253162101</v>
      </c>
      <c r="F339" s="88">
        <v>27.279179130884</v>
      </c>
      <c r="G339" s="88">
        <v>23.924531199628198</v>
      </c>
      <c r="H339" s="88">
        <v>728.643589772729</v>
      </c>
      <c r="I339" s="88">
        <v>29.074972780791999</v>
      </c>
      <c r="J339" s="88">
        <v>27.289229202835799</v>
      </c>
      <c r="K339" s="88">
        <v>30.987291251875899</v>
      </c>
      <c r="L339" s="88">
        <v>28.2488108120132</v>
      </c>
    </row>
    <row r="340" spans="1:12" x14ac:dyDescent="0.3">
      <c r="A340" s="88">
        <v>1.77512809287141E-2</v>
      </c>
      <c r="B340" s="87">
        <f t="shared" si="5"/>
        <v>17.751280928714099</v>
      </c>
      <c r="C340" s="88">
        <v>28.770836703219601</v>
      </c>
      <c r="D340" s="88">
        <v>27.281671982961701</v>
      </c>
      <c r="E340" s="88">
        <v>28.936299449914902</v>
      </c>
      <c r="F340" s="88">
        <v>27.281671982961701</v>
      </c>
      <c r="G340" s="88">
        <v>23.950735915088899</v>
      </c>
      <c r="H340" s="88">
        <v>728.612622365986</v>
      </c>
      <c r="I340" s="88">
        <v>29.078602694128499</v>
      </c>
      <c r="J340" s="88">
        <v>27.2884039971667</v>
      </c>
      <c r="K340" s="88">
        <v>30.9925103779062</v>
      </c>
      <c r="L340" s="88">
        <v>28.2735400937054</v>
      </c>
    </row>
    <row r="341" spans="1:12" x14ac:dyDescent="0.3">
      <c r="A341" s="88">
        <v>1.7832982738072399E-2</v>
      </c>
      <c r="B341" s="87">
        <f t="shared" si="5"/>
        <v>17.832982738072399</v>
      </c>
      <c r="C341" s="88">
        <v>28.774958168387201</v>
      </c>
      <c r="D341" s="88">
        <v>27.284166551151401</v>
      </c>
      <c r="E341" s="88">
        <v>28.940601681413401</v>
      </c>
      <c r="F341" s="88">
        <v>27.284166551151401</v>
      </c>
      <c r="G341" s="88">
        <v>23.9769018178118</v>
      </c>
      <c r="H341" s="88">
        <v>728.58186455212297</v>
      </c>
      <c r="I341" s="88">
        <v>29.0822328033248</v>
      </c>
      <c r="J341" s="88">
        <v>27.287589210417099</v>
      </c>
      <c r="K341" s="88">
        <v>30.997730284861198</v>
      </c>
      <c r="L341" s="88">
        <v>28.298235955309998</v>
      </c>
    </row>
    <row r="342" spans="1:12" x14ac:dyDescent="0.3">
      <c r="A342" s="88">
        <v>1.7914837316047701E-2</v>
      </c>
      <c r="B342" s="87">
        <f t="shared" si="5"/>
        <v>17.914837316047702</v>
      </c>
      <c r="C342" s="88">
        <v>28.7790794179156</v>
      </c>
      <c r="D342" s="88">
        <v>27.286663284479399</v>
      </c>
      <c r="E342" s="88">
        <v>28.944903432741899</v>
      </c>
      <c r="F342" s="88">
        <v>27.286663284479399</v>
      </c>
      <c r="G342" s="88">
        <v>24.003029429737399</v>
      </c>
      <c r="H342" s="88">
        <v>728.551327804484</v>
      </c>
      <c r="I342" s="88">
        <v>29.085863592156901</v>
      </c>
      <c r="J342" s="88">
        <v>27.286785241545299</v>
      </c>
      <c r="K342" s="88">
        <v>31.002951466567399</v>
      </c>
      <c r="L342" s="88">
        <v>28.322898934655498</v>
      </c>
    </row>
    <row r="343" spans="1:12" x14ac:dyDescent="0.3">
      <c r="A343" s="88">
        <v>1.7996844459861699E-2</v>
      </c>
      <c r="B343" s="87">
        <f t="shared" si="5"/>
        <v>17.996844459861698</v>
      </c>
      <c r="C343" s="88">
        <v>28.7832009302073</v>
      </c>
      <c r="D343" s="88">
        <v>27.2891626291519</v>
      </c>
      <c r="E343" s="88">
        <v>28.9492051858801</v>
      </c>
      <c r="F343" s="88">
        <v>27.2891626291519</v>
      </c>
      <c r="G343" s="88">
        <v>24.029119268688898</v>
      </c>
      <c r="H343" s="88">
        <v>728.52102352776205</v>
      </c>
      <c r="I343" s="88">
        <v>29.089495541328901</v>
      </c>
      <c r="J343" s="88">
        <v>27.285992487085601</v>
      </c>
      <c r="K343" s="88">
        <v>31.008174413280599</v>
      </c>
      <c r="L343" s="88">
        <v>28.3475295649488</v>
      </c>
    </row>
    <row r="344" spans="1:12" x14ac:dyDescent="0.3">
      <c r="A344" s="88">
        <v>1.8079003966358E-2</v>
      </c>
      <c r="B344" s="87">
        <f t="shared" si="5"/>
        <v>18.079003966358002</v>
      </c>
      <c r="C344" s="88">
        <v>28.787323180624998</v>
      </c>
      <c r="D344" s="88">
        <v>27.291665028588302</v>
      </c>
      <c r="E344" s="88">
        <v>28.953507419740099</v>
      </c>
      <c r="F344" s="88">
        <v>27.291665028588302</v>
      </c>
      <c r="G344" s="88">
        <v>24.055171848420802</v>
      </c>
      <c r="H344" s="88">
        <v>728.49096305881699</v>
      </c>
      <c r="I344" s="88">
        <v>29.093129128508799</v>
      </c>
      <c r="J344" s="88">
        <v>27.285211341176801</v>
      </c>
      <c r="K344" s="88">
        <v>31.013399611731199</v>
      </c>
      <c r="L344" s="88">
        <v>28.372128374833501</v>
      </c>
    </row>
    <row r="345" spans="1:12" x14ac:dyDescent="0.3">
      <c r="A345" s="88">
        <v>1.8161315632002999E-2</v>
      </c>
      <c r="B345" s="87">
        <f t="shared" si="5"/>
        <v>18.161315632002999</v>
      </c>
      <c r="C345" s="88">
        <v>28.791446641527902</v>
      </c>
      <c r="D345" s="88">
        <v>27.294170923454601</v>
      </c>
      <c r="E345" s="88">
        <v>28.957810610202699</v>
      </c>
      <c r="F345" s="88">
        <v>27.294170923454601</v>
      </c>
      <c r="G345" s="88">
        <v>24.081187678666002</v>
      </c>
      <c r="H345" s="88">
        <v>728.46115766748096</v>
      </c>
      <c r="I345" s="88">
        <v>29.096764828364599</v>
      </c>
      <c r="J345" s="88">
        <v>27.284442195592</v>
      </c>
      <c r="K345" s="88">
        <v>31.018627545168901</v>
      </c>
      <c r="L345" s="88">
        <v>28.396695888447301</v>
      </c>
    </row>
    <row r="346" spans="1:12" x14ac:dyDescent="0.3">
      <c r="A346" s="88">
        <v>1.8243779252885901E-2</v>
      </c>
      <c r="B346" s="87">
        <f t="shared" si="5"/>
        <v>18.243779252885901</v>
      </c>
      <c r="C346" s="88">
        <v>28.795571782306901</v>
      </c>
      <c r="D346" s="88">
        <v>27.2966807516956</v>
      </c>
      <c r="E346" s="88">
        <v>28.962115230152602</v>
      </c>
      <c r="F346" s="88">
        <v>27.2966807516956</v>
      </c>
      <c r="G346" s="88">
        <v>24.107167265183399</v>
      </c>
      <c r="H346" s="88">
        <v>728.43161855735605</v>
      </c>
      <c r="I346" s="88">
        <v>29.1004031125998</v>
      </c>
      <c r="J346" s="88">
        <v>27.283685439766799</v>
      </c>
      <c r="K346" s="88">
        <v>31.0238586934064</v>
      </c>
      <c r="L346" s="88">
        <v>28.421232625478499</v>
      </c>
    </row>
    <row r="347" spans="1:12" x14ac:dyDescent="0.3">
      <c r="A347" s="88">
        <v>1.8326394624719598E-2</v>
      </c>
      <c r="B347" s="87">
        <f t="shared" si="5"/>
        <v>18.326394624719597</v>
      </c>
      <c r="C347" s="88">
        <v>28.799699069419901</v>
      </c>
      <c r="D347" s="88">
        <v>27.299194948567202</v>
      </c>
      <c r="E347" s="88">
        <v>28.966421749514701</v>
      </c>
      <c r="F347" s="88">
        <v>27.299194948567202</v>
      </c>
      <c r="G347" s="88">
        <v>24.133111109803298</v>
      </c>
      <c r="H347" s="88">
        <v>728.40235686659605</v>
      </c>
      <c r="I347" s="88">
        <v>29.1040444499884</v>
      </c>
      <c r="J347" s="88">
        <v>27.2829414608279</v>
      </c>
      <c r="K347" s="88">
        <v>31.0290935328633</v>
      </c>
      <c r="L347" s="88">
        <v>28.4457391012219</v>
      </c>
    </row>
    <row r="348" spans="1:12" x14ac:dyDescent="0.3">
      <c r="A348" s="88">
        <v>1.8409161542841099E-2</v>
      </c>
      <c r="B348" s="87">
        <f t="shared" si="5"/>
        <v>18.409161542841098</v>
      </c>
      <c r="C348" s="88">
        <v>28.803828966426099</v>
      </c>
      <c r="D348" s="88">
        <v>27.301713946668102</v>
      </c>
      <c r="E348" s="88">
        <v>28.970730635288099</v>
      </c>
      <c r="F348" s="88">
        <v>27.301713946668102</v>
      </c>
      <c r="G348" s="88">
        <v>24.1590197104738</v>
      </c>
      <c r="H348" s="88">
        <v>728.373383668683</v>
      </c>
      <c r="I348" s="88">
        <v>29.107689306409402</v>
      </c>
      <c r="J348" s="88">
        <v>27.2822106436209</v>
      </c>
      <c r="K348" s="88">
        <v>31.034332536607899</v>
      </c>
      <c r="L348" s="88">
        <v>28.470215826634</v>
      </c>
    </row>
    <row r="349" spans="1:12" x14ac:dyDescent="0.3">
      <c r="A349" s="88">
        <v>1.8492079802211899E-2</v>
      </c>
      <c r="B349" s="87">
        <f t="shared" si="5"/>
        <v>18.492079802211901</v>
      </c>
      <c r="C349" s="88">
        <v>28.807961934020199</v>
      </c>
      <c r="D349" s="88">
        <v>27.304238175971101</v>
      </c>
      <c r="E349" s="88">
        <v>28.975042351581202</v>
      </c>
      <c r="F349" s="88">
        <v>27.304238175971101</v>
      </c>
      <c r="G349" s="88">
        <v>24.184893561305401</v>
      </c>
      <c r="H349" s="88">
        <v>728.34470997319397</v>
      </c>
      <c r="I349" s="88">
        <v>29.111338144881</v>
      </c>
      <c r="J349" s="88">
        <v>27.281493370737699</v>
      </c>
      <c r="K349" s="88">
        <v>31.0395761744001</v>
      </c>
      <c r="L349" s="88">
        <v>28.4946633083865</v>
      </c>
    </row>
    <row r="350" spans="1:12" x14ac:dyDescent="0.3">
      <c r="A350" s="88">
        <v>1.8575149197418699E-2</v>
      </c>
      <c r="B350" s="87">
        <f t="shared" si="5"/>
        <v>18.5751491974187</v>
      </c>
      <c r="C350" s="88">
        <v>28.812098430066101</v>
      </c>
      <c r="D350" s="88">
        <v>27.306768063854101</v>
      </c>
      <c r="E350" s="88">
        <v>28.979357359645199</v>
      </c>
      <c r="F350" s="88">
        <v>27.306768063854101</v>
      </c>
      <c r="G350" s="88">
        <v>24.210733152616001</v>
      </c>
      <c r="H350" s="88">
        <v>728.316346726554</v>
      </c>
      <c r="I350" s="88">
        <v>29.1149914255938</v>
      </c>
      <c r="J350" s="88">
        <v>27.2807900225441</v>
      </c>
      <c r="K350" s="88">
        <v>31.044824912732601</v>
      </c>
      <c r="L350" s="88">
        <v>28.519082048920701</v>
      </c>
    </row>
    <row r="351" spans="1:12" x14ac:dyDescent="0.3">
      <c r="A351" s="88">
        <v>1.8658369522673499E-2</v>
      </c>
      <c r="B351" s="87">
        <f t="shared" si="5"/>
        <v>18.6583695226735</v>
      </c>
      <c r="C351" s="88">
        <v>28.816238909630201</v>
      </c>
      <c r="D351" s="88">
        <v>27.309304035130399</v>
      </c>
      <c r="E351" s="88">
        <v>28.983676117907901</v>
      </c>
      <c r="F351" s="88">
        <v>27.309304035130399</v>
      </c>
      <c r="G351" s="88">
        <v>24.236538970974198</v>
      </c>
      <c r="H351" s="88">
        <v>728.28830481278203</v>
      </c>
      <c r="I351" s="88">
        <v>29.1186496059448</v>
      </c>
      <c r="J351" s="88">
        <v>27.2801009772061</v>
      </c>
      <c r="K351" s="88">
        <v>31.050079214871701</v>
      </c>
      <c r="L351" s="88">
        <v>28.5434725464991</v>
      </c>
    </row>
    <row r="352" spans="1:12" x14ac:dyDescent="0.3">
      <c r="A352" s="88">
        <v>1.87417405718147E-2</v>
      </c>
      <c r="B352" s="87">
        <f t="shared" si="5"/>
        <v>18.741740571814699</v>
      </c>
      <c r="C352" s="88">
        <v>28.820383825014101</v>
      </c>
      <c r="D352" s="88">
        <v>27.3118465120792</v>
      </c>
      <c r="E352" s="88">
        <v>28.987999082006901</v>
      </c>
      <c r="F352" s="88">
        <v>27.3118465120792</v>
      </c>
      <c r="G352" s="88">
        <v>24.262311499243101</v>
      </c>
      <c r="H352" s="88">
        <v>728.26059505422404</v>
      </c>
      <c r="I352" s="88">
        <v>29.122313140569499</v>
      </c>
      <c r="J352" s="88">
        <v>27.279426610716801</v>
      </c>
      <c r="K352" s="88">
        <v>31.0553395408981</v>
      </c>
      <c r="L352" s="88">
        <v>28.567835295258501</v>
      </c>
    </row>
    <row r="353" spans="1:12" x14ac:dyDescent="0.3">
      <c r="A353" s="88">
        <v>1.8825262138307201E-2</v>
      </c>
      <c r="B353" s="87">
        <f t="shared" si="5"/>
        <v>18.825262138307203</v>
      </c>
      <c r="C353" s="88">
        <v>28.824533625787101</v>
      </c>
      <c r="D353" s="88">
        <v>27.314395914474801</v>
      </c>
      <c r="E353" s="88">
        <v>28.992326704821799</v>
      </c>
      <c r="F353" s="88">
        <v>27.314395914474801</v>
      </c>
      <c r="G353" s="88">
        <v>24.2880512166229</v>
      </c>
      <c r="H353" s="88">
        <v>728.23322821228396</v>
      </c>
      <c r="I353" s="88">
        <v>29.1259824813744</v>
      </c>
      <c r="J353" s="88">
        <v>27.2787672969224</v>
      </c>
      <c r="K353" s="88">
        <v>31.0606063477459</v>
      </c>
      <c r="L353" s="88">
        <v>28.592170785260102</v>
      </c>
    </row>
    <row r="354" spans="1:12" x14ac:dyDescent="0.3">
      <c r="A354" s="88">
        <v>1.8908934015243101E-2</v>
      </c>
      <c r="B354" s="87">
        <f t="shared" si="5"/>
        <v>18.908934015243101</v>
      </c>
      <c r="C354" s="88">
        <v>28.8286887588181</v>
      </c>
      <c r="D354" s="88">
        <v>27.316952659616302</v>
      </c>
      <c r="E354" s="88">
        <v>28.996659436507102</v>
      </c>
      <c r="F354" s="88">
        <v>27.316952659616302</v>
      </c>
      <c r="G354" s="88">
        <v>24.313758598693301</v>
      </c>
      <c r="H354" s="88">
        <v>728.20621498813603</v>
      </c>
      <c r="I354" s="88">
        <v>29.129658077569399</v>
      </c>
      <c r="J354" s="88">
        <v>27.278123407547799</v>
      </c>
      <c r="K354" s="88">
        <v>31.0658800892427</v>
      </c>
      <c r="L354" s="88">
        <v>28.616479502540798</v>
      </c>
    </row>
    <row r="355" spans="1:12" x14ac:dyDescent="0.3">
      <c r="A355" s="88">
        <v>1.8992755995342E-2</v>
      </c>
      <c r="B355" s="87">
        <f t="shared" si="5"/>
        <v>18.992755995342002</v>
      </c>
      <c r="C355" s="88">
        <v>28.832849668306999</v>
      </c>
      <c r="D355" s="88">
        <v>27.3195171623567</v>
      </c>
      <c r="E355" s="88">
        <v>29.0009977245237</v>
      </c>
      <c r="F355" s="88">
        <v>27.3195171623567</v>
      </c>
      <c r="G355" s="88">
        <v>24.3394341174548</v>
      </c>
      <c r="H355" s="88">
        <v>728.17956602343497</v>
      </c>
      <c r="I355" s="88">
        <v>29.133340375698701</v>
      </c>
      <c r="J355" s="88">
        <v>27.2774953122223</v>
      </c>
      <c r="K355" s="88">
        <v>31.071161216147701</v>
      </c>
      <c r="L355" s="88">
        <v>28.6407619291627</v>
      </c>
    </row>
    <row r="356" spans="1:12" x14ac:dyDescent="0.3">
      <c r="A356" s="88">
        <v>1.9076727870951701E-2</v>
      </c>
      <c r="B356" s="87">
        <f t="shared" si="5"/>
        <v>19.0767278709517</v>
      </c>
      <c r="C356" s="88">
        <v>28.837016795816201</v>
      </c>
      <c r="D356" s="88">
        <v>27.322089835130999</v>
      </c>
      <c r="E356" s="88">
        <v>29.005342013670099</v>
      </c>
      <c r="F356" s="88">
        <v>27.322089835130999</v>
      </c>
      <c r="G356" s="88">
        <v>24.365078241370199</v>
      </c>
      <c r="H356" s="88">
        <v>728.15329190101295</v>
      </c>
      <c r="I356" s="88">
        <v>29.1370298196723</v>
      </c>
      <c r="J356" s="88">
        <v>27.2768833785045</v>
      </c>
      <c r="K356" s="88">
        <v>31.0764501761901</v>
      </c>
      <c r="L356" s="88">
        <v>28.6650185432622</v>
      </c>
    </row>
    <row r="357" spans="1:12" x14ac:dyDescent="0.3">
      <c r="A357" s="88">
        <v>1.9160849434048801E-2</v>
      </c>
      <c r="B357" s="87">
        <f t="shared" si="5"/>
        <v>19.160849434048799</v>
      </c>
      <c r="C357" s="88">
        <v>28.841190580301099</v>
      </c>
      <c r="D357" s="88">
        <v>27.3246710879848</v>
      </c>
      <c r="E357" s="88">
        <v>29.009692746113998</v>
      </c>
      <c r="F357" s="88">
        <v>27.3246710879848</v>
      </c>
      <c r="G357" s="88">
        <v>24.390691435405198</v>
      </c>
      <c r="H357" s="88">
        <v>728.12740314557095</v>
      </c>
      <c r="I357" s="88">
        <v>29.140726850796401</v>
      </c>
      <c r="J357" s="88">
        <v>27.2762879719075</v>
      </c>
      <c r="K357" s="88">
        <v>31.081747414106601</v>
      </c>
      <c r="L357" s="88">
        <v>28.689249819098201</v>
      </c>
    </row>
    <row r="358" spans="1:12" x14ac:dyDescent="0.3">
      <c r="A358" s="88">
        <v>1.9245120476238799E-2</v>
      </c>
      <c r="B358" s="87">
        <f t="shared" si="5"/>
        <v>19.2451204762388</v>
      </c>
      <c r="C358" s="88">
        <v>28.845371458140601</v>
      </c>
      <c r="D358" s="88">
        <v>27.327261328602098</v>
      </c>
      <c r="E358" s="88">
        <v>29.014050361422601</v>
      </c>
      <c r="F358" s="88">
        <v>27.327261328602098</v>
      </c>
      <c r="G358" s="88">
        <v>24.4162741610685</v>
      </c>
      <c r="H358" s="88">
        <v>728.10191022435799</v>
      </c>
      <c r="I358" s="88">
        <v>29.144431907804499</v>
      </c>
      <c r="J358" s="88">
        <v>27.275709455922701</v>
      </c>
      <c r="K358" s="88">
        <v>31.087053371678699</v>
      </c>
      <c r="L358" s="88">
        <v>28.713456227100298</v>
      </c>
    </row>
    <row r="359" spans="1:12" x14ac:dyDescent="0.3">
      <c r="A359" s="88">
        <v>1.9329540788757201E-2</v>
      </c>
      <c r="B359" s="87">
        <f t="shared" si="5"/>
        <v>19.3295407887572</v>
      </c>
      <c r="C359" s="88">
        <v>28.8495598631668</v>
      </c>
      <c r="D359" s="88">
        <v>27.329860962332901</v>
      </c>
      <c r="E359" s="88">
        <v>29.018415296592799</v>
      </c>
      <c r="F359" s="88">
        <v>27.329860962332901</v>
      </c>
      <c r="G359" s="88">
        <v>24.4418268764509</v>
      </c>
      <c r="H359" s="88">
        <v>728.07682354784401</v>
      </c>
      <c r="I359" s="88">
        <v>29.148145426886298</v>
      </c>
      <c r="J359" s="88">
        <v>27.275148192044501</v>
      </c>
      <c r="K359" s="88">
        <v>31.092368487768798</v>
      </c>
      <c r="L359" s="88">
        <v>28.737638233915401</v>
      </c>
    </row>
    <row r="360" spans="1:12" x14ac:dyDescent="0.3">
      <c r="A360" s="88">
        <v>1.9414110162469401E-2</v>
      </c>
      <c r="B360" s="87">
        <f t="shared" si="5"/>
        <v>19.414110162469402</v>
      </c>
      <c r="C360" s="88">
        <v>28.8537562266952</v>
      </c>
      <c r="D360" s="88">
        <v>27.332470392220099</v>
      </c>
      <c r="E360" s="88">
        <v>29.022787986081301</v>
      </c>
      <c r="F360" s="88">
        <v>27.332470392220099</v>
      </c>
      <c r="G360" s="88">
        <v>24.467350036265401</v>
      </c>
      <c r="H360" s="88">
        <v>728.05215347038404</v>
      </c>
      <c r="I360" s="88">
        <v>29.151867841718101</v>
      </c>
      <c r="J360" s="88">
        <v>27.274604539794002</v>
      </c>
      <c r="K360" s="88">
        <v>31.0976931983569</v>
      </c>
      <c r="L360" s="88">
        <v>28.761796302454702</v>
      </c>
    </row>
    <row r="361" spans="1:12" x14ac:dyDescent="0.3">
      <c r="A361" s="88">
        <v>1.9498828387871901E-2</v>
      </c>
      <c r="B361" s="87">
        <f t="shared" si="5"/>
        <v>19.4988283878719</v>
      </c>
      <c r="C361" s="88">
        <v>28.857960977553201</v>
      </c>
      <c r="D361" s="88">
        <v>27.335090019026701</v>
      </c>
      <c r="E361" s="88">
        <v>29.0271688618339</v>
      </c>
      <c r="F361" s="88">
        <v>27.335090019026701</v>
      </c>
      <c r="G361" s="88">
        <v>24.492844091884599</v>
      </c>
      <c r="H361" s="88">
        <v>728.02791029087496</v>
      </c>
      <c r="I361" s="88">
        <v>29.1555995834917</v>
      </c>
      <c r="J361" s="88">
        <v>27.274078856742399</v>
      </c>
      <c r="K361" s="88">
        <v>31.1030279365757</v>
      </c>
      <c r="L361" s="88">
        <v>28.7859308919389</v>
      </c>
    </row>
    <row r="362" spans="1:12" x14ac:dyDescent="0.3">
      <c r="A362" s="88">
        <v>1.9583695255092098E-2</v>
      </c>
      <c r="B362" s="87">
        <f t="shared" si="5"/>
        <v>19.583695255092099</v>
      </c>
      <c r="C362" s="88">
        <v>28.8621745421095</v>
      </c>
      <c r="D362" s="88">
        <v>27.337720241261898</v>
      </c>
      <c r="E362" s="88">
        <v>29.031558353314701</v>
      </c>
      <c r="F362" s="88">
        <v>27.337720241261898</v>
      </c>
      <c r="G362" s="88">
        <v>24.5183094913797</v>
      </c>
      <c r="H362" s="88">
        <v>728.00410425339703</v>
      </c>
      <c r="I362" s="88">
        <v>29.1593410809432</v>
      </c>
      <c r="J362" s="88">
        <v>27.273571498534402</v>
      </c>
      <c r="K362" s="88">
        <v>31.108373132745999</v>
      </c>
      <c r="L362" s="88">
        <v>28.810042457943599</v>
      </c>
    </row>
    <row r="363" spans="1:12" x14ac:dyDescent="0.3">
      <c r="A363" s="88">
        <v>1.9668710553889399E-2</v>
      </c>
      <c r="B363" s="87">
        <f t="shared" si="5"/>
        <v>19.668710553889397</v>
      </c>
      <c r="C363" s="88">
        <v>28.8663973443022</v>
      </c>
      <c r="D363" s="88">
        <v>27.340361455207599</v>
      </c>
      <c r="E363" s="88">
        <v>29.035956887535001</v>
      </c>
      <c r="F363" s="88">
        <v>27.340361455207599</v>
      </c>
      <c r="G363" s="88">
        <v>24.543746679557799</v>
      </c>
      <c r="H363" s="88">
        <v>727.98074554786206</v>
      </c>
      <c r="I363" s="88">
        <v>29.163092760381598</v>
      </c>
      <c r="J363" s="88">
        <v>27.273082818911099</v>
      </c>
      <c r="K363" s="88">
        <v>31.113729214411201</v>
      </c>
      <c r="L363" s="88">
        <v>28.834131452443899</v>
      </c>
    </row>
    <row r="364" spans="1:12" x14ac:dyDescent="0.3">
      <c r="A364" s="88">
        <v>1.9753874073655399E-2</v>
      </c>
      <c r="B364" s="87">
        <f t="shared" si="5"/>
        <v>19.7538740736554</v>
      </c>
      <c r="C364" s="88">
        <v>28.870629805667502</v>
      </c>
      <c r="D364" s="88">
        <v>27.343014054944</v>
      </c>
      <c r="E364" s="88">
        <v>29.0403648890812</v>
      </c>
      <c r="F364" s="88">
        <v>27.343014054944</v>
      </c>
      <c r="G364" s="88">
        <v>24.569156097998999</v>
      </c>
      <c r="H364" s="88">
        <v>727.95784431063498</v>
      </c>
      <c r="I364" s="88">
        <v>29.166855045716702</v>
      </c>
      <c r="J364" s="88">
        <v>27.272613169732399</v>
      </c>
      <c r="K364" s="88">
        <v>31.1190966063715</v>
      </c>
      <c r="L364" s="88">
        <v>28.858198323858499</v>
      </c>
    </row>
    <row r="365" spans="1:12" x14ac:dyDescent="0.3">
      <c r="A365" s="88">
        <v>1.9839185603414501E-2</v>
      </c>
      <c r="B365" s="87">
        <f t="shared" si="5"/>
        <v>19.839185603414503</v>
      </c>
      <c r="C365" s="88">
        <v>28.8748723453668</v>
      </c>
      <c r="D365" s="88">
        <v>27.345678432375198</v>
      </c>
      <c r="E365" s="88">
        <v>29.044782780143599</v>
      </c>
      <c r="F365" s="88">
        <v>27.345678432375198</v>
      </c>
      <c r="G365" s="88">
        <v>24.5945381850931</v>
      </c>
      <c r="H365" s="88">
        <v>727.93541062516397</v>
      </c>
      <c r="I365" s="88">
        <v>29.1706283584871</v>
      </c>
      <c r="J365" s="88">
        <v>27.272162900999898</v>
      </c>
      <c r="K365" s="88">
        <v>31.1244757307174</v>
      </c>
      <c r="L365" s="88">
        <v>28.882243517092601</v>
      </c>
    </row>
    <row r="366" spans="1:12" x14ac:dyDescent="0.3">
      <c r="A366" s="88">
        <v>1.9924644931824401E-2</v>
      </c>
      <c r="B366" s="87">
        <f t="shared" si="5"/>
        <v>19.9246449318244</v>
      </c>
      <c r="C366" s="88">
        <v>28.8791253802146</v>
      </c>
      <c r="D366" s="88">
        <v>27.348354977254399</v>
      </c>
      <c r="E366" s="88">
        <v>29.049210980543499</v>
      </c>
      <c r="F366" s="88">
        <v>27.348354977254399</v>
      </c>
      <c r="G366" s="88">
        <v>24.619893376075801</v>
      </c>
      <c r="H366" s="88">
        <v>727.91345452259304</v>
      </c>
      <c r="I366" s="88">
        <v>29.1744131178876</v>
      </c>
      <c r="J366" s="88">
        <v>27.271732360878399</v>
      </c>
      <c r="K366" s="88">
        <v>31.129867006863201</v>
      </c>
      <c r="L366" s="88">
        <v>28.906267473581099</v>
      </c>
    </row>
    <row r="367" spans="1:12" x14ac:dyDescent="0.3">
      <c r="A367" s="88">
        <v>2.0010251847176901E-2</v>
      </c>
      <c r="B367" s="87">
        <f t="shared" si="5"/>
        <v>20.0102518471769</v>
      </c>
      <c r="C367" s="88">
        <v>28.883389324705401</v>
      </c>
      <c r="D367" s="88">
        <v>27.351044077208702</v>
      </c>
      <c r="E367" s="88">
        <v>29.053649907760601</v>
      </c>
      <c r="F367" s="88">
        <v>27.351044077208702</v>
      </c>
      <c r="G367" s="88">
        <v>24.645222103064601</v>
      </c>
      <c r="H367" s="88">
        <v>727.89198598236999</v>
      </c>
      <c r="I367" s="88">
        <v>29.178209740796198</v>
      </c>
      <c r="J367" s="88">
        <v>27.2713218957179</v>
      </c>
      <c r="K367" s="88">
        <v>31.135270851579602</v>
      </c>
      <c r="L367" s="88">
        <v>28.930270631330298</v>
      </c>
    </row>
    <row r="368" spans="1:12" x14ac:dyDescent="0.3">
      <c r="A368" s="88">
        <v>2.0096006137397801E-2</v>
      </c>
      <c r="B368" s="87">
        <f t="shared" si="5"/>
        <v>20.096006137397801</v>
      </c>
      <c r="C368" s="88">
        <v>28.8876645910406</v>
      </c>
      <c r="D368" s="88">
        <v>27.353746117763801</v>
      </c>
      <c r="E368" s="88">
        <v>29.0580999769602</v>
      </c>
      <c r="F368" s="88">
        <v>27.353746117763801</v>
      </c>
      <c r="G368" s="88">
        <v>24.670524795094099</v>
      </c>
      <c r="H368" s="88">
        <v>727.87101493284501</v>
      </c>
      <c r="I368" s="88">
        <v>29.1820186418006</v>
      </c>
      <c r="J368" s="88">
        <v>27.270931850075399</v>
      </c>
      <c r="K368" s="88">
        <v>31.1406876790262</v>
      </c>
      <c r="L368" s="88">
        <v>28.9542534249602</v>
      </c>
    </row>
    <row r="369" spans="1:12" x14ac:dyDescent="0.3">
      <c r="A369" s="88">
        <v>2.01819075900481E-2</v>
      </c>
      <c r="B369" s="87">
        <f t="shared" si="5"/>
        <v>20.181907590048098</v>
      </c>
      <c r="C369" s="88">
        <v>28.8919515891548</v>
      </c>
      <c r="D369" s="88">
        <v>27.3564614823681</v>
      </c>
      <c r="E369" s="88">
        <v>29.062561601020001</v>
      </c>
      <c r="F369" s="88">
        <v>27.3564614823681</v>
      </c>
      <c r="G369" s="88">
        <v>24.695801878150402</v>
      </c>
      <c r="H369" s="88">
        <v>727.85055125186796</v>
      </c>
      <c r="I369" s="88">
        <v>29.1858402332251</v>
      </c>
      <c r="J369" s="88">
        <v>27.270562566735499</v>
      </c>
      <c r="K369" s="88">
        <v>31.1461179007831</v>
      </c>
      <c r="L369" s="88">
        <v>28.978216285744601</v>
      </c>
    </row>
    <row r="370" spans="1:12" x14ac:dyDescent="0.3">
      <c r="A370" s="88">
        <v>2.0267955992324099E-2</v>
      </c>
      <c r="B370" s="87">
        <f t="shared" si="5"/>
        <v>20.267955992324097</v>
      </c>
      <c r="C370" s="88">
        <v>28.8962507267421</v>
      </c>
      <c r="D370" s="88">
        <v>27.359190552416798</v>
      </c>
      <c r="E370" s="88">
        <v>29.067035190555998</v>
      </c>
      <c r="F370" s="88">
        <v>27.359190552416798</v>
      </c>
      <c r="G370" s="88">
        <v>24.721053775206499</v>
      </c>
      <c r="H370" s="88">
        <v>727.83060476737103</v>
      </c>
      <c r="I370" s="88">
        <v>29.189674925156499</v>
      </c>
      <c r="J370" s="88">
        <v>27.2702143867321</v>
      </c>
      <c r="K370" s="88">
        <v>31.151561925882699</v>
      </c>
      <c r="L370" s="88">
        <v>29.0021596416526</v>
      </c>
    </row>
    <row r="371" spans="1:12" x14ac:dyDescent="0.3">
      <c r="A371" s="88">
        <v>2.03541511310582E-2</v>
      </c>
      <c r="B371" s="87">
        <f t="shared" si="5"/>
        <v>20.354151131058199</v>
      </c>
      <c r="C371" s="88">
        <v>28.900562409281601</v>
      </c>
      <c r="D371" s="88">
        <v>27.361933707275501</v>
      </c>
      <c r="E371" s="88">
        <v>29.071521153949</v>
      </c>
      <c r="F371" s="88">
        <v>27.361933707275501</v>
      </c>
      <c r="G371" s="88">
        <v>24.746280906255301</v>
      </c>
      <c r="H371" s="88">
        <v>727.811185257945</v>
      </c>
      <c r="I371" s="88">
        <v>29.193523125469699</v>
      </c>
      <c r="J371" s="88">
        <v>27.269887649368801</v>
      </c>
      <c r="K371" s="88">
        <v>31.157020160840698</v>
      </c>
      <c r="L371" s="88">
        <v>29.026083917387599</v>
      </c>
    </row>
    <row r="372" spans="1:12" x14ac:dyDescent="0.3">
      <c r="A372" s="88">
        <v>2.04404927927191E-2</v>
      </c>
      <c r="B372" s="87">
        <f t="shared" si="5"/>
        <v>20.440492792719098</v>
      </c>
      <c r="C372" s="88">
        <v>28.904887040063102</v>
      </c>
      <c r="D372" s="88">
        <v>27.3646913243036</v>
      </c>
      <c r="E372" s="88">
        <v>29.076019897369701</v>
      </c>
      <c r="F372" s="88">
        <v>27.3646913243036</v>
      </c>
      <c r="G372" s="88">
        <v>24.7714836883438</v>
      </c>
      <c r="H372" s="88">
        <v>727.79230245341603</v>
      </c>
      <c r="I372" s="88">
        <v>29.197385239853102</v>
      </c>
      <c r="J372" s="88">
        <v>27.269582692239101</v>
      </c>
      <c r="K372" s="88">
        <v>31.162493009686699</v>
      </c>
      <c r="L372" s="88">
        <v>29.049989534427699</v>
      </c>
    </row>
    <row r="373" spans="1:12" x14ac:dyDescent="0.3">
      <c r="A373" s="88">
        <v>2.0526980763412601E-2</v>
      </c>
      <c r="B373" s="87">
        <f t="shared" si="5"/>
        <v>20.526980763412602</v>
      </c>
      <c r="C373" s="88">
        <v>28.909225020212201</v>
      </c>
      <c r="D373" s="88">
        <v>27.367463778877401</v>
      </c>
      <c r="E373" s="88">
        <v>29.080531824804901</v>
      </c>
      <c r="F373" s="88">
        <v>27.367463778877401</v>
      </c>
      <c r="G373" s="88">
        <v>24.796662535606298</v>
      </c>
      <c r="H373" s="88">
        <v>727.77396603540501</v>
      </c>
      <c r="I373" s="88">
        <v>29.2012616718342</v>
      </c>
      <c r="J373" s="88">
        <v>27.269299851246899</v>
      </c>
      <c r="K373" s="88">
        <v>31.1679808739941</v>
      </c>
      <c r="L373" s="88">
        <v>29.0738769110635</v>
      </c>
    </row>
    <row r="374" spans="1:12" x14ac:dyDescent="0.3">
      <c r="A374" s="88">
        <v>2.0613614828882101E-2</v>
      </c>
      <c r="B374" s="87">
        <f t="shared" si="5"/>
        <v>20.613614828882099</v>
      </c>
      <c r="C374" s="88">
        <v>28.913576748714899</v>
      </c>
      <c r="D374" s="88">
        <v>27.370251444412801</v>
      </c>
      <c r="E374" s="88">
        <v>29.0850573380818</v>
      </c>
      <c r="F374" s="88">
        <v>27.370251444412801</v>
      </c>
      <c r="G374" s="88">
        <v>24.8218178592969</v>
      </c>
      <c r="H374" s="88">
        <v>727.75618563788703</v>
      </c>
      <c r="I374" s="88">
        <v>29.2051528228039</v>
      </c>
      <c r="J374" s="88">
        <v>27.269039460626701</v>
      </c>
      <c r="K374" s="88">
        <v>31.1734841529106</v>
      </c>
      <c r="L374" s="88">
        <v>29.097746462437499</v>
      </c>
    </row>
    <row r="375" spans="1:12" x14ac:dyDescent="0.3">
      <c r="A375" s="88">
        <v>2.07003947745091E-2</v>
      </c>
      <c r="B375" s="87">
        <f t="shared" si="5"/>
        <v>20.7003947745091</v>
      </c>
      <c r="C375" s="88">
        <v>28.917942622442698</v>
      </c>
      <c r="D375" s="88">
        <v>27.373054692387999</v>
      </c>
      <c r="E375" s="88">
        <v>29.0895968368932</v>
      </c>
      <c r="F375" s="88">
        <v>27.373054692387999</v>
      </c>
      <c r="G375" s="88">
        <v>24.846950067821702</v>
      </c>
      <c r="H375" s="88">
        <v>727.73897084774399</v>
      </c>
      <c r="I375" s="88">
        <v>29.2090590920414</v>
      </c>
      <c r="J375" s="88">
        <v>27.268801852962699</v>
      </c>
      <c r="K375" s="88">
        <v>31.179003243187299</v>
      </c>
      <c r="L375" s="88">
        <v>29.121598600581098</v>
      </c>
    </row>
    <row r="376" spans="1:12" x14ac:dyDescent="0.3">
      <c r="A376" s="88">
        <v>2.0787320385313598E-2</v>
      </c>
      <c r="B376" s="87">
        <f t="shared" si="5"/>
        <v>20.787320385313599</v>
      </c>
      <c r="C376" s="88">
        <v>28.922323036176302</v>
      </c>
      <c r="D376" s="88">
        <v>27.3758738923657</v>
      </c>
      <c r="E376" s="88">
        <v>29.094150718821901</v>
      </c>
      <c r="F376" s="88">
        <v>27.3758738923657</v>
      </c>
      <c r="G376" s="88">
        <v>24.8720595667716</v>
      </c>
      <c r="H376" s="88">
        <v>727.722331205302</v>
      </c>
      <c r="I376" s="88">
        <v>29.2129808767382</v>
      </c>
      <c r="J376" s="88">
        <v>27.268587359208698</v>
      </c>
      <c r="K376" s="88">
        <v>31.184538539207399</v>
      </c>
      <c r="L376" s="88">
        <v>29.145433734452698</v>
      </c>
    </row>
    <row r="377" spans="1:12" x14ac:dyDescent="0.3">
      <c r="A377" s="88">
        <v>2.0874391445954699E-2</v>
      </c>
      <c r="B377" s="87">
        <f t="shared" si="5"/>
        <v>20.8743914459547</v>
      </c>
      <c r="C377" s="88">
        <v>28.926718382629801</v>
      </c>
      <c r="D377" s="88">
        <v>27.378709412015201</v>
      </c>
      <c r="E377" s="88">
        <v>29.098719379364798</v>
      </c>
      <c r="F377" s="88">
        <v>27.378709412015201</v>
      </c>
      <c r="G377" s="88">
        <v>24.8971467589528</v>
      </c>
      <c r="H377" s="88">
        <v>727.70627620487699</v>
      </c>
      <c r="I377" s="88">
        <v>29.216918572022099</v>
      </c>
      <c r="J377" s="88">
        <v>27.2683963087071</v>
      </c>
      <c r="K377" s="88">
        <v>31.190090433015701</v>
      </c>
      <c r="L377" s="88">
        <v>29.169252269973999</v>
      </c>
    </row>
    <row r="378" spans="1:12" x14ac:dyDescent="0.3">
      <c r="A378" s="88">
        <v>2.09616077407314E-2</v>
      </c>
      <c r="B378" s="87">
        <f t="shared" si="5"/>
        <v>20.961607740731399</v>
      </c>
      <c r="C378" s="88">
        <v>28.9311290524745</v>
      </c>
      <c r="D378" s="88">
        <v>27.381561617133698</v>
      </c>
      <c r="E378" s="88">
        <v>29.103303211956799</v>
      </c>
      <c r="F378" s="88">
        <v>27.381561617133698</v>
      </c>
      <c r="G378" s="88">
        <v>24.922212044418899</v>
      </c>
      <c r="H378" s="88">
        <v>727.69081529530104</v>
      </c>
      <c r="I378" s="88">
        <v>29.220872570981001</v>
      </c>
      <c r="J378" s="88">
        <v>27.268229029208101</v>
      </c>
      <c r="K378" s="88">
        <v>31.195659314345999</v>
      </c>
      <c r="L378" s="88">
        <v>29.1930546100666</v>
      </c>
    </row>
    <row r="379" spans="1:12" x14ac:dyDescent="0.3">
      <c r="A379" s="88">
        <v>2.1048969053582701E-2</v>
      </c>
      <c r="B379" s="87">
        <f t="shared" si="5"/>
        <v>21.048969053582702</v>
      </c>
      <c r="C379" s="88">
        <v>28.935555434361898</v>
      </c>
      <c r="D379" s="88">
        <v>27.3844308716683</v>
      </c>
      <c r="E379" s="88">
        <v>29.1079026079945</v>
      </c>
      <c r="F379" s="88">
        <v>27.3844308716683</v>
      </c>
      <c r="G379" s="88">
        <v>24.947255820501201</v>
      </c>
      <c r="H379" s="88">
        <v>727.67595788044798</v>
      </c>
      <c r="I379" s="88">
        <v>29.224843264685799</v>
      </c>
      <c r="J379" s="88">
        <v>27.2680858468884</v>
      </c>
      <c r="K379" s="88">
        <v>31.201245570649601</v>
      </c>
      <c r="L379" s="88">
        <v>29.216841154687899</v>
      </c>
    </row>
    <row r="380" spans="1:12" x14ac:dyDescent="0.3">
      <c r="A380" s="88">
        <v>2.11364751680885E-2</v>
      </c>
      <c r="B380" s="87">
        <f t="shared" si="5"/>
        <v>21.136475168088499</v>
      </c>
      <c r="C380" s="88">
        <v>28.939997914947099</v>
      </c>
      <c r="D380" s="88">
        <v>27.387317537736902</v>
      </c>
      <c r="E380" s="88">
        <v>29.1125179568593</v>
      </c>
      <c r="F380" s="88">
        <v>27.387317537736902</v>
      </c>
      <c r="G380" s="88">
        <v>24.9722784818393</v>
      </c>
      <c r="H380" s="88">
        <v>727.66171331974999</v>
      </c>
      <c r="I380" s="88">
        <v>29.228831042214299</v>
      </c>
      <c r="J380" s="88">
        <v>27.267967086369399</v>
      </c>
      <c r="K380" s="88">
        <v>31.206849587122701</v>
      </c>
      <c r="L380" s="88">
        <v>29.2406123008668</v>
      </c>
    </row>
    <row r="381" spans="1:12" x14ac:dyDescent="0.3">
      <c r="A381" s="88">
        <v>2.1224125867469901E-2</v>
      </c>
      <c r="B381" s="87">
        <f t="shared" si="5"/>
        <v>21.224125867469901</v>
      </c>
      <c r="C381" s="88">
        <v>28.944456878911399</v>
      </c>
      <c r="D381" s="88">
        <v>27.3902219756493</v>
      </c>
      <c r="E381" s="88">
        <v>29.1171496459406</v>
      </c>
      <c r="F381" s="88">
        <v>27.3902219756493</v>
      </c>
      <c r="G381" s="88">
        <v>24.9972804204113</v>
      </c>
      <c r="H381" s="88">
        <v>727.64809092871303</v>
      </c>
      <c r="I381" s="88">
        <v>29.232836290673099</v>
      </c>
      <c r="J381" s="88">
        <v>27.267873070736101</v>
      </c>
      <c r="K381" s="88">
        <v>31.212471746733801</v>
      </c>
      <c r="L381" s="88">
        <v>29.2643684427381</v>
      </c>
    </row>
    <row r="382" spans="1:12" x14ac:dyDescent="0.3">
      <c r="A382" s="88">
        <v>2.1311920934589799E-2</v>
      </c>
      <c r="B382" s="87">
        <f t="shared" si="5"/>
        <v>21.3119209345898</v>
      </c>
      <c r="C382" s="88">
        <v>28.948932708985399</v>
      </c>
      <c r="D382" s="88">
        <v>27.393144543927701</v>
      </c>
      <c r="E382" s="88">
        <v>29.121798060658399</v>
      </c>
      <c r="F382" s="88">
        <v>27.393144543927701</v>
      </c>
      <c r="G382" s="88">
        <v>25.022262025563201</v>
      </c>
      <c r="H382" s="88">
        <v>727.63509997942003</v>
      </c>
      <c r="I382" s="88">
        <v>29.236859395220598</v>
      </c>
      <c r="J382" s="88">
        <v>27.267804121554502</v>
      </c>
      <c r="K382" s="88">
        <v>31.218112430249899</v>
      </c>
      <c r="L382" s="88">
        <v>29.288109971577398</v>
      </c>
    </row>
    <row r="383" spans="1:12" x14ac:dyDescent="0.3">
      <c r="A383" s="88">
        <v>2.1399860151953502E-2</v>
      </c>
      <c r="B383" s="87">
        <f t="shared" si="5"/>
        <v>21.399860151953501</v>
      </c>
      <c r="C383" s="88">
        <v>28.9534257859702</v>
      </c>
      <c r="D383" s="88">
        <v>27.3960855993274</v>
      </c>
      <c r="E383" s="88">
        <v>29.1264635844861</v>
      </c>
      <c r="F383" s="88">
        <v>27.3960855993274</v>
      </c>
      <c r="G383" s="88">
        <v>25.047223684038698</v>
      </c>
      <c r="H383" s="88">
        <v>727.62274970103203</v>
      </c>
      <c r="I383" s="88">
        <v>29.240900739089401</v>
      </c>
      <c r="J383" s="88">
        <v>27.2677605588901</v>
      </c>
      <c r="K383" s="88">
        <v>31.223772016264</v>
      </c>
      <c r="L383" s="88">
        <v>29.311837275835</v>
      </c>
    </row>
    <row r="384" spans="1:12" x14ac:dyDescent="0.3">
      <c r="A384" s="88">
        <v>2.1487943301709101E-2</v>
      </c>
      <c r="B384" s="87">
        <f t="shared" si="5"/>
        <v>21.487943301709102</v>
      </c>
      <c r="C384" s="88">
        <v>28.957936488760701</v>
      </c>
      <c r="D384" s="88">
        <v>27.399045496856701</v>
      </c>
      <c r="E384" s="88">
        <v>29.1311465989723</v>
      </c>
      <c r="F384" s="88">
        <v>27.399045496856701</v>
      </c>
      <c r="G384" s="88">
        <v>25.072165780007701</v>
      </c>
      <c r="H384" s="88">
        <v>727.61104928028203</v>
      </c>
      <c r="I384" s="88">
        <v>29.244960703608001</v>
      </c>
      <c r="J384" s="88">
        <v>27.267742701325101</v>
      </c>
      <c r="K384" s="88">
        <v>31.229450881220199</v>
      </c>
      <c r="L384" s="88">
        <v>29.3355507411699</v>
      </c>
    </row>
    <row r="385" spans="1:12" x14ac:dyDescent="0.3">
      <c r="A385" s="88">
        <v>2.1576170165648501E-2</v>
      </c>
      <c r="B385" s="87">
        <f t="shared" si="5"/>
        <v>21.576170165648499</v>
      </c>
      <c r="C385" s="88">
        <v>28.962465194366398</v>
      </c>
      <c r="D385" s="88">
        <v>27.4020245897972</v>
      </c>
      <c r="E385" s="88">
        <v>29.135847483763001</v>
      </c>
      <c r="F385" s="88">
        <v>27.4020245897972</v>
      </c>
      <c r="G385" s="88">
        <v>25.097088695095302</v>
      </c>
      <c r="H385" s="88">
        <v>727.60000786196099</v>
      </c>
      <c r="I385" s="88">
        <v>29.249039668222501</v>
      </c>
      <c r="J385" s="88">
        <v>27.267750865975898</v>
      </c>
      <c r="K385" s="88">
        <v>31.235149399440399</v>
      </c>
      <c r="L385" s="88">
        <v>29.359250750482399</v>
      </c>
    </row>
    <row r="386" spans="1:12" x14ac:dyDescent="0.3">
      <c r="A386" s="88">
        <v>2.1664540525206999E-2</v>
      </c>
      <c r="B386" s="87">
        <f t="shared" si="5"/>
        <v>21.664540525206998</v>
      </c>
      <c r="C386" s="88">
        <v>28.9670122779333</v>
      </c>
      <c r="D386" s="88">
        <v>27.405023229723401</v>
      </c>
      <c r="E386" s="88">
        <v>29.1405666166233</v>
      </c>
      <c r="F386" s="88">
        <v>27.405023229723401</v>
      </c>
      <c r="G386" s="88">
        <v>25.121992808410202</v>
      </c>
      <c r="H386" s="88">
        <v>727.58963454940601</v>
      </c>
      <c r="I386" s="88">
        <v>29.253138010518398</v>
      </c>
      <c r="J386" s="88">
        <v>27.267785368510602</v>
      </c>
      <c r="K386" s="88">
        <v>31.2408679431494</v>
      </c>
      <c r="L386" s="88">
        <v>29.382937683947201</v>
      </c>
    </row>
    <row r="387" spans="1:12" x14ac:dyDescent="0.3">
      <c r="A387" s="88">
        <v>2.1753054161464801E-2</v>
      </c>
      <c r="B387" s="87">
        <f t="shared" ref="B387:B450" si="6">A387*1000</f>
        <v>21.753054161464799</v>
      </c>
      <c r="C387" s="88">
        <v>28.971578112764998</v>
      </c>
      <c r="D387" s="88">
        <v>27.4080417665221</v>
      </c>
      <c r="E387" s="88">
        <v>29.1453043734586</v>
      </c>
      <c r="F387" s="88">
        <v>27.4080417665221</v>
      </c>
      <c r="G387" s="88">
        <v>25.146878496572299</v>
      </c>
      <c r="H387" s="88">
        <v>727.57993840497102</v>
      </c>
      <c r="I387" s="88">
        <v>29.257256106241599</v>
      </c>
      <c r="J387" s="88">
        <v>27.267846523165598</v>
      </c>
      <c r="K387" s="88">
        <v>31.246606882499801</v>
      </c>
      <c r="L387" s="88">
        <v>29.406611919045901</v>
      </c>
    </row>
    <row r="388" spans="1:12" x14ac:dyDescent="0.3">
      <c r="A388" s="88">
        <v>2.18417108551472E-2</v>
      </c>
      <c r="B388" s="87">
        <f t="shared" si="6"/>
        <v>21.841710855147198</v>
      </c>
      <c r="C388" s="88">
        <v>28.976163070343699</v>
      </c>
      <c r="D388" s="88">
        <v>27.411080548411899</v>
      </c>
      <c r="E388" s="88">
        <v>29.150061128336102</v>
      </c>
      <c r="F388" s="88">
        <v>27.411080548411899</v>
      </c>
      <c r="G388" s="88">
        <v>25.171746133740601</v>
      </c>
      <c r="H388" s="88">
        <v>727.57092845049999</v>
      </c>
      <c r="I388" s="88">
        <v>29.261394329319302</v>
      </c>
      <c r="J388" s="88">
        <v>27.2679346427628</v>
      </c>
      <c r="K388" s="88">
        <v>31.252366585597599</v>
      </c>
      <c r="L388" s="88">
        <v>29.430273830598502</v>
      </c>
    </row>
    <row r="389" spans="1:12" x14ac:dyDescent="0.3">
      <c r="A389" s="88">
        <v>2.1930510386624899E-2</v>
      </c>
      <c r="B389" s="87">
        <f t="shared" si="6"/>
        <v>21.930510386624899</v>
      </c>
      <c r="C389" s="88">
        <v>28.9807675203513</v>
      </c>
      <c r="D389" s="88">
        <v>27.4141399219621</v>
      </c>
      <c r="E389" s="88">
        <v>29.154837253505601</v>
      </c>
      <c r="F389" s="88">
        <v>27.4141399219621</v>
      </c>
      <c r="G389" s="88">
        <v>25.196596091640501</v>
      </c>
      <c r="H389" s="88">
        <v>727.56261366779404</v>
      </c>
      <c r="I389" s="88">
        <v>29.265553051881099</v>
      </c>
      <c r="J389" s="88">
        <v>27.2680500387258</v>
      </c>
      <c r="K389" s="88">
        <v>31.258147418525901</v>
      </c>
      <c r="L389" s="88">
        <v>29.453923790795201</v>
      </c>
    </row>
    <row r="390" spans="1:12" x14ac:dyDescent="0.3">
      <c r="A390" s="88">
        <v>2.2019452535914801E-2</v>
      </c>
      <c r="B390" s="87">
        <f t="shared" si="6"/>
        <v>22.019452535914802</v>
      </c>
      <c r="C390" s="88">
        <v>28.985391830689199</v>
      </c>
      <c r="D390" s="88">
        <v>27.417220232111202</v>
      </c>
      <c r="E390" s="88">
        <v>29.1596331194201</v>
      </c>
      <c r="F390" s="88">
        <v>27.417220232111202</v>
      </c>
      <c r="G390" s="88">
        <v>25.221428739590898</v>
      </c>
      <c r="H390" s="88">
        <v>727.55500299906998</v>
      </c>
      <c r="I390" s="88">
        <v>29.269732644278999</v>
      </c>
      <c r="J390" s="88">
        <v>27.268193021096899</v>
      </c>
      <c r="K390" s="88">
        <v>31.263949745369601</v>
      </c>
      <c r="L390" s="88">
        <v>29.4775621692275</v>
      </c>
    </row>
    <row r="391" spans="1:12" x14ac:dyDescent="0.3">
      <c r="A391" s="88">
        <v>2.2108537082680499E-2</v>
      </c>
      <c r="B391" s="87">
        <f t="shared" si="6"/>
        <v>22.108537082680499</v>
      </c>
      <c r="C391" s="88">
        <v>28.9900363674993</v>
      </c>
      <c r="D391" s="88">
        <v>27.420321822186398</v>
      </c>
      <c r="E391" s="88">
        <v>29.164449094756201</v>
      </c>
      <c r="F391" s="88">
        <v>27.420321822186398</v>
      </c>
      <c r="G391" s="88">
        <v>25.246244444530401</v>
      </c>
      <c r="H391" s="88">
        <v>727.548105347415</v>
      </c>
      <c r="I391" s="88">
        <v>29.273933475107999</v>
      </c>
      <c r="J391" s="88">
        <v>27.2683638985526</v>
      </c>
      <c r="K391" s="88">
        <v>31.269773928239299</v>
      </c>
      <c r="L391" s="88">
        <v>29.501189332918798</v>
      </c>
    </row>
    <row r="392" spans="1:12" x14ac:dyDescent="0.3">
      <c r="A392" s="88">
        <v>2.2197763806232999E-2</v>
      </c>
      <c r="B392" s="87">
        <f t="shared" si="6"/>
        <v>22.197763806232999</v>
      </c>
      <c r="C392" s="88">
        <v>28.994701495183399</v>
      </c>
      <c r="D392" s="88">
        <v>27.423445033920899</v>
      </c>
      <c r="E392" s="88">
        <v>29.1692855464348</v>
      </c>
      <c r="F392" s="88">
        <v>27.423445033920899</v>
      </c>
      <c r="G392" s="88">
        <v>25.271043571044299</v>
      </c>
      <c r="H392" s="88">
        <v>727.54192957723706</v>
      </c>
      <c r="I392" s="88">
        <v>29.278155911225902</v>
      </c>
      <c r="J392" s="88">
        <v>27.268562978420299</v>
      </c>
      <c r="K392" s="88">
        <v>31.2756203272947</v>
      </c>
      <c r="L392" s="88">
        <v>29.5248056463547</v>
      </c>
    </row>
    <row r="393" spans="1:12" x14ac:dyDescent="0.3">
      <c r="A393" s="88">
        <v>2.2287132485530801E-2</v>
      </c>
      <c r="B393" s="87">
        <f t="shared" si="6"/>
        <v>22.287132485530801</v>
      </c>
      <c r="C393" s="88">
        <v>28.999387576423601</v>
      </c>
      <c r="D393" s="88">
        <v>27.426590207473001</v>
      </c>
      <c r="E393" s="88">
        <v>29.1741428396404</v>
      </c>
      <c r="F393" s="88">
        <v>27.426590207473001</v>
      </c>
      <c r="G393" s="88">
        <v>25.295826481390201</v>
      </c>
      <c r="H393" s="88">
        <v>727.53648451471099</v>
      </c>
      <c r="I393" s="88">
        <v>29.282400317773298</v>
      </c>
      <c r="J393" s="88">
        <v>27.2687905666935</v>
      </c>
      <c r="K393" s="88">
        <v>31.281489300768101</v>
      </c>
      <c r="L393" s="88">
        <v>29.548411471513301</v>
      </c>
    </row>
    <row r="394" spans="1:12" x14ac:dyDescent="0.3">
      <c r="A394" s="88">
        <v>2.2376642899180999E-2</v>
      </c>
      <c r="B394" s="87">
        <f t="shared" si="6"/>
        <v>22.376642899181</v>
      </c>
      <c r="C394" s="88">
        <v>29.004094972201301</v>
      </c>
      <c r="D394" s="88">
        <v>27.429757681443402</v>
      </c>
      <c r="E394" s="88">
        <v>29.1790213378411</v>
      </c>
      <c r="F394" s="88">
        <v>27.429757681443402</v>
      </c>
      <c r="G394" s="88">
        <v>25.320593535524001</v>
      </c>
      <c r="H394" s="88">
        <v>727.53177894821295</v>
      </c>
      <c r="I394" s="88">
        <v>29.286667058193</v>
      </c>
      <c r="J394" s="88">
        <v>27.269046968048102</v>
      </c>
      <c r="K394" s="88">
        <v>31.287381204987302</v>
      </c>
      <c r="L394" s="88">
        <v>29.572007167894299</v>
      </c>
    </row>
    <row r="395" spans="1:12" x14ac:dyDescent="0.3">
      <c r="A395" s="88">
        <v>2.2466294825439399E-2</v>
      </c>
      <c r="B395" s="87">
        <f t="shared" si="6"/>
        <v>22.466294825439398</v>
      </c>
      <c r="C395" s="88">
        <v>29.008824041816901</v>
      </c>
      <c r="D395" s="88">
        <v>27.432947792893401</v>
      </c>
      <c r="E395" s="88">
        <v>29.183921402808402</v>
      </c>
      <c r="F395" s="88">
        <v>27.432947792893401</v>
      </c>
      <c r="G395" s="88">
        <v>25.3453450911252</v>
      </c>
      <c r="H395" s="88">
        <v>727.52782162875997</v>
      </c>
      <c r="I395" s="88">
        <v>29.2909564942494</v>
      </c>
      <c r="J395" s="88">
        <v>27.269332485857301</v>
      </c>
      <c r="K395" s="88">
        <v>31.2932963943983</v>
      </c>
      <c r="L395" s="88">
        <v>29.595593092548398</v>
      </c>
    </row>
    <row r="396" spans="1:12" x14ac:dyDescent="0.3">
      <c r="A396" s="88">
        <v>2.2556088042211202E-2</v>
      </c>
      <c r="B396" s="87">
        <f t="shared" si="6"/>
        <v>22.556088042211201</v>
      </c>
      <c r="C396" s="88">
        <v>29.013575142908699</v>
      </c>
      <c r="D396" s="88">
        <v>27.436160877362202</v>
      </c>
      <c r="E396" s="88">
        <v>29.188843394636098</v>
      </c>
      <c r="F396" s="88">
        <v>27.436160877362202</v>
      </c>
      <c r="G396" s="88">
        <v>25.370081503622099</v>
      </c>
      <c r="H396" s="88">
        <v>727.52462127043498</v>
      </c>
      <c r="I396" s="88">
        <v>29.2952689860474</v>
      </c>
      <c r="J396" s="88">
        <v>27.269647422207399</v>
      </c>
      <c r="K396" s="88">
        <v>31.2992352215879</v>
      </c>
      <c r="L396" s="88">
        <v>29.619169600106002</v>
      </c>
    </row>
    <row r="397" spans="1:12" x14ac:dyDescent="0.3">
      <c r="A397" s="88">
        <v>2.2646022327051901E-2</v>
      </c>
      <c r="B397" s="87">
        <f t="shared" si="6"/>
        <v>22.646022327051902</v>
      </c>
      <c r="C397" s="88">
        <v>29.018348631472001</v>
      </c>
      <c r="D397" s="88">
        <v>27.439397268884299</v>
      </c>
      <c r="E397" s="88">
        <v>29.193787671759502</v>
      </c>
      <c r="F397" s="88">
        <v>27.439397268884299</v>
      </c>
      <c r="G397" s="88">
        <v>25.394803126216601</v>
      </c>
      <c r="H397" s="88">
        <v>727.52218655081401</v>
      </c>
      <c r="I397" s="88">
        <v>29.299604892051502</v>
      </c>
      <c r="J397" s="88">
        <v>27.269992077912399</v>
      </c>
      <c r="K397" s="88">
        <v>31.305198037305701</v>
      </c>
      <c r="L397" s="88">
        <v>29.6427370428061</v>
      </c>
    </row>
    <row r="398" spans="1:12" x14ac:dyDescent="0.3">
      <c r="A398" s="88">
        <v>2.27360974571671E-2</v>
      </c>
      <c r="B398" s="87">
        <f t="shared" si="6"/>
        <v>22.736097457167098</v>
      </c>
      <c r="C398" s="88">
        <v>29.0231448618777</v>
      </c>
      <c r="D398" s="88">
        <v>27.442657300006701</v>
      </c>
      <c r="E398" s="88">
        <v>29.198754590974399</v>
      </c>
      <c r="F398" s="88">
        <v>27.442657300006701</v>
      </c>
      <c r="G398" s="88">
        <v>25.419510309909001</v>
      </c>
      <c r="H398" s="88">
        <v>727.52052611138299</v>
      </c>
      <c r="I398" s="88">
        <v>29.3039645691046</v>
      </c>
      <c r="J398" s="88">
        <v>27.270366752529299</v>
      </c>
      <c r="K398" s="88">
        <v>31.311185190486299</v>
      </c>
      <c r="L398" s="88">
        <v>29.6662957705237</v>
      </c>
    </row>
    <row r="399" spans="1:12" x14ac:dyDescent="0.3">
      <c r="A399" s="88">
        <v>2.28263132094139E-2</v>
      </c>
      <c r="B399" s="87">
        <f t="shared" si="6"/>
        <v>22.8263132094139</v>
      </c>
      <c r="C399" s="88">
        <v>29.0279641868906</v>
      </c>
      <c r="D399" s="88">
        <v>27.445941301805799</v>
      </c>
      <c r="E399" s="88">
        <v>29.2037445074556</v>
      </c>
      <c r="F399" s="88">
        <v>27.445941301805799</v>
      </c>
      <c r="G399" s="88">
        <v>25.444203403521801</v>
      </c>
      <c r="H399" s="88">
        <v>727.51964855795597</v>
      </c>
      <c r="I399" s="88">
        <v>29.308348372446101</v>
      </c>
      <c r="J399" s="88">
        <v>27.270771744372901</v>
      </c>
      <c r="K399" s="88">
        <v>31.3171970282703</v>
      </c>
      <c r="L399" s="88">
        <v>29.689846130798099</v>
      </c>
    </row>
    <row r="400" spans="1:12" x14ac:dyDescent="0.3">
      <c r="A400" s="88">
        <v>2.2916669360300599E-2</v>
      </c>
      <c r="B400" s="87">
        <f t="shared" si="6"/>
        <v>22.916669360300599</v>
      </c>
      <c r="C400" s="88">
        <v>29.032806957687999</v>
      </c>
      <c r="D400" s="88">
        <v>27.449249603904398</v>
      </c>
      <c r="E400" s="88">
        <v>29.208757774775101</v>
      </c>
      <c r="F400" s="88">
        <v>27.449249603904398</v>
      </c>
      <c r="G400" s="88">
        <v>25.468882753724301</v>
      </c>
      <c r="H400" s="88">
        <v>727.51956246108102</v>
      </c>
      <c r="I400" s="88">
        <v>29.312756655730201</v>
      </c>
      <c r="J400" s="88">
        <v>27.271207350529998</v>
      </c>
      <c r="K400" s="88">
        <v>31.323233896026402</v>
      </c>
      <c r="L400" s="88">
        <v>29.713388468860099</v>
      </c>
    </row>
    <row r="401" spans="1:12" x14ac:dyDescent="0.3">
      <c r="A401" s="88">
        <v>2.3007165685987999E-2</v>
      </c>
      <c r="B401" s="87">
        <f t="shared" si="6"/>
        <v>23.007165685987999</v>
      </c>
      <c r="C401" s="88">
        <v>29.037673523877501</v>
      </c>
      <c r="D401" s="88">
        <v>27.4525825344877</v>
      </c>
      <c r="E401" s="88">
        <v>29.213794744920801</v>
      </c>
      <c r="F401" s="88">
        <v>27.4525825344877</v>
      </c>
      <c r="G401" s="88">
        <v>25.493548705055801</v>
      </c>
      <c r="H401" s="88">
        <v>727.52027635644902</v>
      </c>
      <c r="I401" s="88">
        <v>29.317189771044301</v>
      </c>
      <c r="J401" s="88">
        <v>27.271673866874099</v>
      </c>
      <c r="K401" s="88">
        <v>31.329296137371902</v>
      </c>
      <c r="L401" s="88">
        <v>29.736923127659299</v>
      </c>
    </row>
    <row r="402" spans="1:12" x14ac:dyDescent="0.3">
      <c r="A402" s="88">
        <v>2.30978019622897E-2</v>
      </c>
      <c r="B402" s="87">
        <f t="shared" si="6"/>
        <v>23.097801962289701</v>
      </c>
      <c r="C402" s="88">
        <v>29.0425642335147</v>
      </c>
      <c r="D402" s="88">
        <v>27.455940420320399</v>
      </c>
      <c r="E402" s="88">
        <v>29.218855768314</v>
      </c>
      <c r="F402" s="88">
        <v>27.455940420320399</v>
      </c>
      <c r="G402" s="88">
        <v>25.518201599949698</v>
      </c>
      <c r="H402" s="88">
        <v>727.52179874529395</v>
      </c>
      <c r="I402" s="88">
        <v>29.3216480689264</v>
      </c>
      <c r="J402" s="88">
        <v>27.272171588079701</v>
      </c>
      <c r="K402" s="88">
        <v>31.335384094193898</v>
      </c>
      <c r="L402" s="88">
        <v>29.7604504478903</v>
      </c>
    </row>
    <row r="403" spans="1:12" x14ac:dyDescent="0.3">
      <c r="A403" s="88">
        <v>2.3188577964672202E-2</v>
      </c>
      <c r="B403" s="87">
        <f t="shared" si="6"/>
        <v>23.188577964672202</v>
      </c>
      <c r="C403" s="88">
        <v>29.0474794331213</v>
      </c>
      <c r="D403" s="88">
        <v>27.459323586762501</v>
      </c>
      <c r="E403" s="88">
        <v>29.223941193827802</v>
      </c>
      <c r="F403" s="88">
        <v>27.459323586762501</v>
      </c>
      <c r="G403" s="88">
        <v>25.542841778755701</v>
      </c>
      <c r="H403" s="88">
        <v>727.52413809478605</v>
      </c>
      <c r="I403" s="88">
        <v>29.326131898383</v>
      </c>
      <c r="J403" s="88">
        <v>27.272700807636401</v>
      </c>
      <c r="K403" s="88">
        <v>31.3414981066697</v>
      </c>
      <c r="L403" s="88">
        <v>29.783970768019699</v>
      </c>
    </row>
    <row r="404" spans="1:12" x14ac:dyDescent="0.3">
      <c r="A404" s="88">
        <v>2.3279493468256401E-2</v>
      </c>
      <c r="B404" s="87">
        <f t="shared" si="6"/>
        <v>23.279493468256401</v>
      </c>
      <c r="C404" s="88">
        <v>29.052419467702201</v>
      </c>
      <c r="D404" s="88">
        <v>27.4627323577852</v>
      </c>
      <c r="E404" s="88">
        <v>29.229051368804001</v>
      </c>
      <c r="F404" s="88">
        <v>27.4627323577852</v>
      </c>
      <c r="G404" s="88">
        <v>25.567469579763799</v>
      </c>
      <c r="H404" s="88">
        <v>727.52730283842698</v>
      </c>
      <c r="I404" s="88">
        <v>29.330641606906401</v>
      </c>
      <c r="J404" s="88">
        <v>27.273261817862601</v>
      </c>
      <c r="K404" s="88">
        <v>31.347638513287102</v>
      </c>
      <c r="L404" s="88">
        <v>29.807484424311902</v>
      </c>
    </row>
    <row r="405" spans="1:12" x14ac:dyDescent="0.3">
      <c r="A405" s="88">
        <v>2.3370548247817102E-2</v>
      </c>
      <c r="B405" s="87">
        <f t="shared" si="6"/>
        <v>23.370548247817101</v>
      </c>
      <c r="C405" s="88">
        <v>29.057384680762699</v>
      </c>
      <c r="D405" s="88">
        <v>27.4661670559871</v>
      </c>
      <c r="E405" s="88">
        <v>29.234186639071101</v>
      </c>
      <c r="F405" s="88">
        <v>27.4661670559871</v>
      </c>
      <c r="G405" s="88">
        <v>25.592085339226099</v>
      </c>
      <c r="H405" s="88">
        <v>727.53130137643598</v>
      </c>
      <c r="I405" s="88">
        <v>29.335177540492001</v>
      </c>
      <c r="J405" s="88">
        <v>27.2738549099195</v>
      </c>
      <c r="K405" s="88">
        <v>31.3538056508647</v>
      </c>
      <c r="L405" s="88">
        <v>29.8309917508547</v>
      </c>
    </row>
    <row r="406" spans="1:12" x14ac:dyDescent="0.3">
      <c r="A406" s="88">
        <v>2.3461742077784401E-2</v>
      </c>
      <c r="B406" s="87">
        <f t="shared" si="6"/>
        <v>23.4617420777844</v>
      </c>
      <c r="C406" s="88">
        <v>29.062375414325899</v>
      </c>
      <c r="D406" s="88">
        <v>27.4696280026096</v>
      </c>
      <c r="E406" s="88">
        <v>29.2393473489611</v>
      </c>
      <c r="F406" s="88">
        <v>27.4696280026096</v>
      </c>
      <c r="G406" s="88">
        <v>25.61668939138</v>
      </c>
      <c r="H406" s="88">
        <v>727.53614207613396</v>
      </c>
      <c r="I406" s="88">
        <v>29.339740043655301</v>
      </c>
      <c r="J406" s="88">
        <v>27.274480373824701</v>
      </c>
      <c r="K406" s="88">
        <v>31.359999854571299</v>
      </c>
      <c r="L406" s="88">
        <v>29.854493079585001</v>
      </c>
    </row>
    <row r="407" spans="1:12" x14ac:dyDescent="0.3">
      <c r="A407" s="88">
        <v>2.3553074732243901E-2</v>
      </c>
      <c r="B407" s="87">
        <f t="shared" si="6"/>
        <v>23.5530747322439</v>
      </c>
      <c r="C407" s="88">
        <v>29.067392008949302</v>
      </c>
      <c r="D407" s="88">
        <v>27.473115517552401</v>
      </c>
      <c r="E407" s="88">
        <v>29.2445338413267</v>
      </c>
      <c r="F407" s="88">
        <v>27.473115517552401</v>
      </c>
      <c r="G407" s="88">
        <v>25.641282068469401</v>
      </c>
      <c r="H407" s="88">
        <v>727.54183327232101</v>
      </c>
      <c r="I407" s="88">
        <v>29.3443294594489</v>
      </c>
      <c r="J407" s="88">
        <v>27.275138498465498</v>
      </c>
      <c r="K407" s="88">
        <v>31.3662214579461</v>
      </c>
      <c r="L407" s="88">
        <v>29.877988740314098</v>
      </c>
    </row>
    <row r="408" spans="1:12" x14ac:dyDescent="0.3">
      <c r="A408" s="88">
        <v>2.3644545984937201E-2</v>
      </c>
      <c r="B408" s="87">
        <f t="shared" si="6"/>
        <v>23.644545984937199</v>
      </c>
      <c r="C408" s="88">
        <v>29.072434803741402</v>
      </c>
      <c r="D408" s="88">
        <v>27.4766299193892</v>
      </c>
      <c r="E408" s="88">
        <v>29.249746457558299</v>
      </c>
      <c r="F408" s="88">
        <v>27.4766299193892</v>
      </c>
      <c r="G408" s="88">
        <v>25.665863700767598</v>
      </c>
      <c r="H408" s="88">
        <v>727.54838326765196</v>
      </c>
      <c r="I408" s="88">
        <v>29.3489461294789</v>
      </c>
      <c r="J408" s="88">
        <v>27.275829571612299</v>
      </c>
      <c r="K408" s="88">
        <v>31.372470792917401</v>
      </c>
      <c r="L408" s="88">
        <v>29.901479060752099</v>
      </c>
    </row>
    <row r="409" spans="1:12" x14ac:dyDescent="0.3">
      <c r="A409" s="88">
        <v>2.37361556092625E-2</v>
      </c>
      <c r="B409" s="87">
        <f t="shared" si="6"/>
        <v>23.7361556092625</v>
      </c>
      <c r="C409" s="88">
        <v>29.077504136378401</v>
      </c>
      <c r="D409" s="88">
        <v>27.480171525382001</v>
      </c>
      <c r="E409" s="88">
        <v>29.254985537600199</v>
      </c>
      <c r="F409" s="88">
        <v>27.480171525382001</v>
      </c>
      <c r="G409" s="88">
        <v>25.6904346165981</v>
      </c>
      <c r="H409" s="88">
        <v>727.555800333006</v>
      </c>
      <c r="I409" s="88">
        <v>29.3535903939215</v>
      </c>
      <c r="J409" s="88">
        <v>27.276553879931999</v>
      </c>
      <c r="K409" s="88">
        <v>31.3787481898222</v>
      </c>
      <c r="L409" s="88">
        <v>29.924964366532301</v>
      </c>
    </row>
    <row r="410" spans="1:12" x14ac:dyDescent="0.3">
      <c r="A410" s="88">
        <v>2.3827903378275301E-2</v>
      </c>
      <c r="B410" s="87">
        <f t="shared" si="6"/>
        <v>23.827903378275302</v>
      </c>
      <c r="C410" s="88">
        <v>29.082600343120401</v>
      </c>
      <c r="D410" s="88">
        <v>27.483740651497101</v>
      </c>
      <c r="E410" s="88">
        <v>29.260251419967499</v>
      </c>
      <c r="F410" s="88">
        <v>27.483740651497101</v>
      </c>
      <c r="G410" s="88">
        <v>25.714995142356599</v>
      </c>
      <c r="H410" s="88">
        <v>727.56409270785605</v>
      </c>
      <c r="I410" s="88">
        <v>29.3582625915395</v>
      </c>
      <c r="J410" s="88">
        <v>27.277311709000699</v>
      </c>
      <c r="K410" s="88">
        <v>31.385053977424999</v>
      </c>
      <c r="L410" s="88">
        <v>29.948444981236399</v>
      </c>
    </row>
    <row r="411" spans="1:12" x14ac:dyDescent="0.3">
      <c r="A411" s="88">
        <v>2.3919789064689001E-2</v>
      </c>
      <c r="B411" s="87">
        <f t="shared" si="6"/>
        <v>23.919789064689002</v>
      </c>
      <c r="C411" s="88">
        <v>29.0877237588277</v>
      </c>
      <c r="D411" s="88">
        <v>27.4873376124192</v>
      </c>
      <c r="E411" s="88">
        <v>29.265544441762</v>
      </c>
      <c r="F411" s="88">
        <v>27.4873376124192</v>
      </c>
      <c r="G411" s="88">
        <v>25.739545602531798</v>
      </c>
      <c r="H411" s="88">
        <v>727.57326860062506</v>
      </c>
      <c r="I411" s="88">
        <v>29.362963059698099</v>
      </c>
      <c r="J411" s="88">
        <v>27.278103343316602</v>
      </c>
      <c r="K411" s="88">
        <v>31.391388482936101</v>
      </c>
      <c r="L411" s="88">
        <v>29.971921226417098</v>
      </c>
    </row>
    <row r="412" spans="1:12" x14ac:dyDescent="0.3">
      <c r="A412" s="88">
        <v>2.4011812440875E-2</v>
      </c>
      <c r="B412" s="87">
        <f t="shared" si="6"/>
        <v>24.011812440875001</v>
      </c>
      <c r="C412" s="88">
        <v>29.0928747169765</v>
      </c>
      <c r="D412" s="88">
        <v>27.490962721566301</v>
      </c>
      <c r="E412" s="88">
        <v>29.2708649386887</v>
      </c>
      <c r="F412" s="88">
        <v>27.490962721566301</v>
      </c>
      <c r="G412" s="88">
        <v>25.764086319726701</v>
      </c>
      <c r="H412" s="88">
        <v>727.58333618905203</v>
      </c>
      <c r="I412" s="88">
        <v>29.367692134380999</v>
      </c>
      <c r="J412" s="88">
        <v>27.278929066312902</v>
      </c>
      <c r="K412" s="88">
        <v>31.397752032030802</v>
      </c>
      <c r="L412" s="88">
        <v>29.9953934216229</v>
      </c>
    </row>
    <row r="413" spans="1:12" x14ac:dyDescent="0.3">
      <c r="A413" s="88">
        <v>2.4103973278863901E-2</v>
      </c>
      <c r="B413" s="87">
        <f t="shared" si="6"/>
        <v>24.103973278863901</v>
      </c>
      <c r="C413" s="88">
        <v>29.098053549674699</v>
      </c>
      <c r="D413" s="88">
        <v>27.494616291104101</v>
      </c>
      <c r="E413" s="88">
        <v>29.2762132450714</v>
      </c>
      <c r="F413" s="88">
        <v>27.494616291104101</v>
      </c>
      <c r="G413" s="88">
        <v>25.788617614678898</v>
      </c>
      <c r="H413" s="88">
        <v>727.59430362054104</v>
      </c>
      <c r="I413" s="88">
        <v>29.372450150206198</v>
      </c>
      <c r="J413" s="88">
        <v>27.279789160370299</v>
      </c>
      <c r="K413" s="88">
        <v>31.404144948866598</v>
      </c>
      <c r="L413" s="88">
        <v>30.018861884420598</v>
      </c>
    </row>
    <row r="414" spans="1:12" x14ac:dyDescent="0.3">
      <c r="A414" s="88">
        <v>2.4196271350345699E-2</v>
      </c>
      <c r="B414" s="87">
        <f t="shared" si="6"/>
        <v>24.1962713503457</v>
      </c>
      <c r="C414" s="88">
        <v>29.103260587677699</v>
      </c>
      <c r="D414" s="88">
        <v>27.498298631960399</v>
      </c>
      <c r="E414" s="88">
        <v>29.281589693868501</v>
      </c>
      <c r="F414" s="88">
        <v>27.498298631960399</v>
      </c>
      <c r="G414" s="88">
        <v>25.8131398062812</v>
      </c>
      <c r="H414" s="88">
        <v>727.60617901251396</v>
      </c>
      <c r="I414" s="88">
        <v>29.377237440441601</v>
      </c>
      <c r="J414" s="88">
        <v>27.280683906829399</v>
      </c>
      <c r="K414" s="88">
        <v>31.410567556102301</v>
      </c>
      <c r="L414" s="88">
        <v>30.042326930419101</v>
      </c>
    </row>
    <row r="415" spans="1:12" x14ac:dyDescent="0.3">
      <c r="A415" s="88">
        <v>2.42887064266703E-2</v>
      </c>
      <c r="B415" s="87">
        <f t="shared" si="6"/>
        <v>24.288706426670299</v>
      </c>
      <c r="C415" s="88">
        <v>29.1084961604037</v>
      </c>
      <c r="D415" s="88">
        <v>27.502010053839399</v>
      </c>
      <c r="E415" s="88">
        <v>29.286994616688599</v>
      </c>
      <c r="F415" s="88">
        <v>27.502010053839399</v>
      </c>
      <c r="G415" s="88">
        <v>25.837653211602099</v>
      </c>
      <c r="H415" s="88">
        <v>727.61897045275896</v>
      </c>
      <c r="I415" s="88">
        <v>29.3820543370203</v>
      </c>
      <c r="J415" s="88">
        <v>27.281613586003001</v>
      </c>
      <c r="K415" s="88">
        <v>31.4170201749148</v>
      </c>
      <c r="L415" s="88">
        <v>30.065788873291599</v>
      </c>
    </row>
    <row r="416" spans="1:12" x14ac:dyDescent="0.3">
      <c r="A416" s="88">
        <v>2.4381278278848399E-2</v>
      </c>
      <c r="B416" s="87">
        <f t="shared" si="6"/>
        <v>24.381278278848399</v>
      </c>
      <c r="C416" s="88">
        <v>29.113760595949</v>
      </c>
      <c r="D416" s="88">
        <v>27.505750865235399</v>
      </c>
      <c r="E416" s="88">
        <v>29.292428343806002</v>
      </c>
      <c r="F416" s="88">
        <v>27.505750865235399</v>
      </c>
      <c r="G416" s="88">
        <v>25.862158145905401</v>
      </c>
      <c r="H416" s="88">
        <v>727.63268599976902</v>
      </c>
      <c r="I416" s="88">
        <v>29.386901170555898</v>
      </c>
      <c r="J416" s="88">
        <v>27.282578477188501</v>
      </c>
      <c r="K416" s="88">
        <v>31.4235031250176</v>
      </c>
      <c r="L416" s="88">
        <v>30.089248024798501</v>
      </c>
    </row>
    <row r="417" spans="1:12" x14ac:dyDescent="0.3">
      <c r="A417" s="88">
        <v>2.4473986677551799E-2</v>
      </c>
      <c r="B417" s="87">
        <f t="shared" si="6"/>
        <v>24.4739866775518</v>
      </c>
      <c r="C417" s="88">
        <v>29.119054221102999</v>
      </c>
      <c r="D417" s="88">
        <v>27.509521373447001</v>
      </c>
      <c r="E417" s="88">
        <v>29.297891204175901</v>
      </c>
      <c r="F417" s="88">
        <v>27.509521373447001</v>
      </c>
      <c r="G417" s="88">
        <v>25.8866549226702</v>
      </c>
      <c r="H417" s="88">
        <v>727.64733368308703</v>
      </c>
      <c r="I417" s="88">
        <v>29.391778270357602</v>
      </c>
      <c r="J417" s="88">
        <v>27.283578858679601</v>
      </c>
      <c r="K417" s="88">
        <v>31.430016724677301</v>
      </c>
      <c r="L417" s="88">
        <v>30.112704694809501</v>
      </c>
    </row>
    <row r="418" spans="1:12" x14ac:dyDescent="0.3">
      <c r="A418" s="88">
        <v>2.4566831393113799E-2</v>
      </c>
      <c r="B418" s="87">
        <f t="shared" si="6"/>
        <v>24.566831393113798</v>
      </c>
      <c r="C418" s="88">
        <v>29.1243773613634</v>
      </c>
      <c r="D418" s="88">
        <v>27.513321884590599</v>
      </c>
      <c r="E418" s="88">
        <v>29.303383525449298</v>
      </c>
      <c r="F418" s="88">
        <v>27.513321884590599</v>
      </c>
      <c r="G418" s="88">
        <v>25.911143853610799</v>
      </c>
      <c r="H418" s="88">
        <v>727.66292150363597</v>
      </c>
      <c r="I418" s="88">
        <v>29.3966859644453</v>
      </c>
      <c r="J418" s="88">
        <v>27.284615007778399</v>
      </c>
      <c r="K418" s="88">
        <v>31.4365612907315</v>
      </c>
      <c r="L418" s="88">
        <v>30.1361591913256</v>
      </c>
    </row>
    <row r="419" spans="1:12" x14ac:dyDescent="0.3">
      <c r="A419" s="88">
        <v>2.4659812195530401E-2</v>
      </c>
      <c r="B419" s="87">
        <f t="shared" si="6"/>
        <v>24.659812195530399</v>
      </c>
      <c r="C419" s="88">
        <v>29.129730340950601</v>
      </c>
      <c r="D419" s="88">
        <v>27.517152703613899</v>
      </c>
      <c r="E419" s="88">
        <v>29.308905633988001</v>
      </c>
      <c r="F419" s="88">
        <v>27.517152703613899</v>
      </c>
      <c r="G419" s="88">
        <v>25.935625248695199</v>
      </c>
      <c r="H419" s="88">
        <v>727.67945743405699</v>
      </c>
      <c r="I419" s="88">
        <v>29.401624579563901</v>
      </c>
      <c r="J419" s="88">
        <v>27.2856872008072</v>
      </c>
      <c r="K419" s="88">
        <v>31.443137138605199</v>
      </c>
      <c r="L419" s="88">
        <v>30.159611820500999</v>
      </c>
    </row>
    <row r="420" spans="1:12" x14ac:dyDescent="0.3">
      <c r="A420" s="88">
        <v>2.47529288544601E-2</v>
      </c>
      <c r="B420" s="87">
        <f t="shared" si="6"/>
        <v>24.752928854460102</v>
      </c>
      <c r="C420" s="88">
        <v>29.1351134828226</v>
      </c>
      <c r="D420" s="88">
        <v>27.521014134309802</v>
      </c>
      <c r="E420" s="88">
        <v>29.3144578548795</v>
      </c>
      <c r="F420" s="88">
        <v>27.521014134309802</v>
      </c>
      <c r="G420" s="88">
        <v>25.9600994161652</v>
      </c>
      <c r="H420" s="88">
        <v>727.69694941903197</v>
      </c>
      <c r="I420" s="88">
        <v>29.406594441198699</v>
      </c>
      <c r="J420" s="88">
        <v>27.2867957131201</v>
      </c>
      <c r="K420" s="88">
        <v>31.449744582328002</v>
      </c>
      <c r="L420" s="88">
        <v>30.183062886664398</v>
      </c>
    </row>
    <row r="421" spans="1:12" x14ac:dyDescent="0.3">
      <c r="A421" s="88">
        <v>2.4846181139225099E-2</v>
      </c>
      <c r="B421" s="87">
        <f t="shared" si="6"/>
        <v>24.846181139225099</v>
      </c>
      <c r="C421" s="88">
        <v>29.140527108689401</v>
      </c>
      <c r="D421" s="88">
        <v>27.524906479329001</v>
      </c>
      <c r="E421" s="88">
        <v>29.3200405119516</v>
      </c>
      <c r="F421" s="88">
        <v>27.524906479329001</v>
      </c>
      <c r="G421" s="88">
        <v>25.984566662554801</v>
      </c>
      <c r="H421" s="88">
        <v>727.71540537561395</v>
      </c>
      <c r="I421" s="88">
        <v>29.411595873588901</v>
      </c>
      <c r="J421" s="88">
        <v>27.287940819114599</v>
      </c>
      <c r="K421" s="88">
        <v>31.456383934550601</v>
      </c>
      <c r="L421" s="88">
        <v>30.2065126923405</v>
      </c>
    </row>
    <row r="422" spans="1:12" x14ac:dyDescent="0.3">
      <c r="A422" s="88">
        <v>2.4939568818811601E-2</v>
      </c>
      <c r="B422" s="87">
        <f t="shared" si="6"/>
        <v>24.939568818811601</v>
      </c>
      <c r="C422" s="88">
        <v>29.145971539027201</v>
      </c>
      <c r="D422" s="88">
        <v>27.5288300401938</v>
      </c>
      <c r="E422" s="88">
        <v>29.325653927786401</v>
      </c>
      <c r="F422" s="88">
        <v>27.5288300401938</v>
      </c>
      <c r="G422" s="88">
        <v>26.009027292709099</v>
      </c>
      <c r="H422" s="88">
        <v>727.734833193545</v>
      </c>
      <c r="I422" s="88">
        <v>29.416629199742601</v>
      </c>
      <c r="J422" s="88">
        <v>27.289122792242701</v>
      </c>
      <c r="K422" s="88">
        <v>31.4630555065607</v>
      </c>
      <c r="L422" s="88">
        <v>30.229961538270299</v>
      </c>
    </row>
    <row r="423" spans="1:12" x14ac:dyDescent="0.3">
      <c r="A423" s="88">
        <v>2.5033091661870201E-2</v>
      </c>
      <c r="B423" s="87">
        <f t="shared" si="6"/>
        <v>25.033091661870202</v>
      </c>
      <c r="C423" s="88">
        <v>29.151447093092699</v>
      </c>
      <c r="D423" s="88">
        <v>27.5327851173105</v>
      </c>
      <c r="E423" s="88">
        <v>29.331298423735099</v>
      </c>
      <c r="F423" s="88">
        <v>27.5327851173105</v>
      </c>
      <c r="G423" s="88">
        <v>26.033481609802699</v>
      </c>
      <c r="H423" s="88">
        <v>727.75524073557801</v>
      </c>
      <c r="I423" s="88">
        <v>29.4216947414507</v>
      </c>
      <c r="J423" s="88">
        <v>27.290341905022601</v>
      </c>
      <c r="K423" s="88">
        <v>31.469759608300102</v>
      </c>
      <c r="L423" s="88">
        <v>30.253409723432799</v>
      </c>
    </row>
    <row r="424" spans="1:12" x14ac:dyDescent="0.3">
      <c r="A424" s="88">
        <v>2.5126749436716798E-2</v>
      </c>
      <c r="B424" s="87">
        <f t="shared" si="6"/>
        <v>25.1267494367168</v>
      </c>
      <c r="C424" s="88">
        <v>29.156954088936899</v>
      </c>
      <c r="D424" s="88">
        <v>27.536772009982698</v>
      </c>
      <c r="E424" s="88">
        <v>29.336974319931802</v>
      </c>
      <c r="F424" s="88">
        <v>27.536772009982698</v>
      </c>
      <c r="G424" s="88">
        <v>26.057929915358098</v>
      </c>
      <c r="H424" s="88">
        <v>727.77663583778701</v>
      </c>
      <c r="I424" s="88">
        <v>29.4267928193008</v>
      </c>
      <c r="J424" s="88">
        <v>27.2915984290496</v>
      </c>
      <c r="K424" s="88">
        <v>31.476496548379799</v>
      </c>
      <c r="L424" s="88">
        <v>30.2768575450649</v>
      </c>
    </row>
    <row r="425" spans="1:12" x14ac:dyDescent="0.3">
      <c r="A425" s="88">
        <v>2.5220541911332901E-2</v>
      </c>
      <c r="B425" s="87">
        <f t="shared" si="6"/>
        <v>25.220541911332901</v>
      </c>
      <c r="C425" s="88">
        <v>29.1624928434194</v>
      </c>
      <c r="D425" s="88">
        <v>27.540791016423999</v>
      </c>
      <c r="E425" s="88">
        <v>29.342681935307699</v>
      </c>
      <c r="F425" s="88">
        <v>27.540791016423999</v>
      </c>
      <c r="G425" s="88">
        <v>26.082372509264101</v>
      </c>
      <c r="H425" s="88">
        <v>727.79902630988295</v>
      </c>
      <c r="I425" s="88">
        <v>29.431923752691301</v>
      </c>
      <c r="J425" s="88">
        <v>27.292892635007298</v>
      </c>
      <c r="K425" s="88">
        <v>31.483266634096399</v>
      </c>
      <c r="L425" s="88">
        <v>30.300305298681401</v>
      </c>
    </row>
    <row r="426" spans="1:12" x14ac:dyDescent="0.3">
      <c r="A426" s="88">
        <v>2.53144688533667E-2</v>
      </c>
      <c r="B426" s="87">
        <f t="shared" si="6"/>
        <v>25.314468853366701</v>
      </c>
      <c r="C426" s="88">
        <v>29.168063672221301</v>
      </c>
      <c r="D426" s="88">
        <v>27.5448424337701</v>
      </c>
      <c r="E426" s="88">
        <v>29.3484215876048</v>
      </c>
      <c r="F426" s="88">
        <v>27.5448424337701</v>
      </c>
      <c r="G426" s="88">
        <v>26.106809689793099</v>
      </c>
      <c r="H426" s="88">
        <v>727.822419935521</v>
      </c>
      <c r="I426" s="88">
        <v>29.437087859844901</v>
      </c>
      <c r="J426" s="88">
        <v>27.2942247926783</v>
      </c>
      <c r="K426" s="88">
        <v>31.490070171447499</v>
      </c>
      <c r="L426" s="88">
        <v>30.3237532780959</v>
      </c>
    </row>
    <row r="427" spans="1:12" x14ac:dyDescent="0.3">
      <c r="A427" s="88">
        <v>2.5408530030132701E-2</v>
      </c>
      <c r="B427" s="87">
        <f t="shared" si="6"/>
        <v>25.408530030132699</v>
      </c>
      <c r="C427" s="88">
        <v>29.1736668898597</v>
      </c>
      <c r="D427" s="88">
        <v>27.5489265580919</v>
      </c>
      <c r="E427" s="88">
        <v>29.3541935933895</v>
      </c>
      <c r="F427" s="88">
        <v>27.5489265580919</v>
      </c>
      <c r="G427" s="88">
        <v>26.131241753619602</v>
      </c>
      <c r="H427" s="88">
        <v>727.846824472604</v>
      </c>
      <c r="I427" s="88">
        <v>29.442285457822202</v>
      </c>
      <c r="J427" s="88">
        <v>27.295595170955199</v>
      </c>
      <c r="K427" s="88">
        <v>31.496907465147299</v>
      </c>
      <c r="L427" s="88">
        <v>30.3472017754397</v>
      </c>
    </row>
    <row r="428" spans="1:12" x14ac:dyDescent="0.3">
      <c r="A428" s="88">
        <v>2.5502725208613301E-2</v>
      </c>
      <c r="B428" s="87">
        <f t="shared" si="6"/>
        <v>25.502725208613299</v>
      </c>
      <c r="C428" s="88">
        <v>29.179302809700498</v>
      </c>
      <c r="D428" s="88">
        <v>27.553043684407701</v>
      </c>
      <c r="E428" s="88">
        <v>29.359998268066398</v>
      </c>
      <c r="F428" s="88">
        <v>27.553043684407701</v>
      </c>
      <c r="G428" s="88">
        <v>26.1556689958371</v>
      </c>
      <c r="H428" s="88">
        <v>727.87224765358599</v>
      </c>
      <c r="I428" s="88">
        <v>29.447516862535</v>
      </c>
      <c r="J428" s="88">
        <v>27.297004037851</v>
      </c>
      <c r="K428" s="88">
        <v>31.503778818641699</v>
      </c>
      <c r="L428" s="88">
        <v>30.370651081181801</v>
      </c>
    </row>
    <row r="429" spans="1:12" x14ac:dyDescent="0.3">
      <c r="A429" s="88">
        <v>2.55970541554588E-2</v>
      </c>
      <c r="B429" s="87">
        <f t="shared" si="6"/>
        <v>25.5970541554588</v>
      </c>
      <c r="C429" s="88">
        <v>29.184971743971701</v>
      </c>
      <c r="D429" s="88">
        <v>27.557194106694801</v>
      </c>
      <c r="E429" s="88">
        <v>29.3658359258914</v>
      </c>
      <c r="F429" s="88">
        <v>27.557194106694801</v>
      </c>
      <c r="G429" s="88">
        <v>26.180091709975901</v>
      </c>
      <c r="H429" s="88">
        <v>727.89869718577097</v>
      </c>
      <c r="I429" s="88">
        <v>29.4527823887599</v>
      </c>
      <c r="J429" s="88">
        <v>27.298451660510299</v>
      </c>
      <c r="K429" s="88">
        <v>31.510684534123701</v>
      </c>
      <c r="L429" s="88">
        <v>30.394101484148301</v>
      </c>
    </row>
    <row r="430" spans="1:12" x14ac:dyDescent="0.3">
      <c r="A430" s="88">
        <v>2.5691516636988099E-2</v>
      </c>
      <c r="B430" s="87">
        <f t="shared" si="6"/>
        <v>25.691516636988098</v>
      </c>
      <c r="C430" s="88">
        <v>29.190674003777001</v>
      </c>
      <c r="D430" s="88">
        <v>27.5613781179024</v>
      </c>
      <c r="E430" s="88">
        <v>29.3717068799853</v>
      </c>
      <c r="F430" s="88">
        <v>27.5613781179024</v>
      </c>
      <c r="G430" s="88">
        <v>26.204510188020201</v>
      </c>
      <c r="H430" s="88">
        <v>727.92618075160703</v>
      </c>
      <c r="I430" s="88">
        <v>29.458082350151098</v>
      </c>
      <c r="J430" s="88">
        <v>27.299938305218902</v>
      </c>
      <c r="K430" s="88">
        <v>31.517624912547902</v>
      </c>
      <c r="L430" s="88">
        <v>30.417553271541099</v>
      </c>
    </row>
    <row r="431" spans="1:12" x14ac:dyDescent="0.3">
      <c r="A431" s="88">
        <v>2.5786112419189301E-2</v>
      </c>
      <c r="B431" s="87">
        <f t="shared" si="6"/>
        <v>25.786112419189301</v>
      </c>
      <c r="C431" s="88">
        <v>29.1964098991083</v>
      </c>
      <c r="D431" s="88">
        <v>27.565596009963102</v>
      </c>
      <c r="E431" s="88">
        <v>29.377611442346598</v>
      </c>
      <c r="F431" s="88">
        <v>27.565596009963102</v>
      </c>
      <c r="G431" s="88">
        <v>26.2289247204247</v>
      </c>
      <c r="H431" s="88">
        <v>727.95470600898295</v>
      </c>
      <c r="I431" s="88">
        <v>29.463417059253501</v>
      </c>
      <c r="J431" s="88">
        <v>27.3014642374151</v>
      </c>
      <c r="K431" s="88">
        <v>31.524600253645801</v>
      </c>
      <c r="L431" s="88">
        <v>30.441006728957301</v>
      </c>
    </row>
    <row r="432" spans="1:12" x14ac:dyDescent="0.3">
      <c r="A432" s="88">
        <v>2.5880841267720198E-2</v>
      </c>
      <c r="B432" s="87">
        <f t="shared" si="6"/>
        <v>25.8808412677202</v>
      </c>
      <c r="C432" s="88">
        <v>29.2021797388587</v>
      </c>
      <c r="D432" s="88">
        <v>27.569848073804799</v>
      </c>
      <c r="E432" s="88">
        <v>29.383549923864699</v>
      </c>
      <c r="F432" s="88">
        <v>27.569848073804799</v>
      </c>
      <c r="G432" s="88">
        <v>26.253335596132001</v>
      </c>
      <c r="H432" s="88">
        <v>727.98428059151104</v>
      </c>
      <c r="I432" s="88">
        <v>29.4687868275158</v>
      </c>
      <c r="J432" s="88">
        <v>27.303029721698898</v>
      </c>
      <c r="K432" s="88">
        <v>31.531610855940102</v>
      </c>
      <c r="L432" s="88">
        <v>30.464462140407399</v>
      </c>
    </row>
    <row r="433" spans="1:12" x14ac:dyDescent="0.3">
      <c r="A433" s="88">
        <v>2.5975702947909199E-2</v>
      </c>
      <c r="B433" s="87">
        <f t="shared" si="6"/>
        <v>25.975702947909198</v>
      </c>
      <c r="C433" s="88">
        <v>29.207983830835499</v>
      </c>
      <c r="D433" s="88">
        <v>27.5741345993622</v>
      </c>
      <c r="E433" s="88">
        <v>29.389522634332501</v>
      </c>
      <c r="F433" s="88">
        <v>27.5741345993622</v>
      </c>
      <c r="G433" s="88">
        <v>26.277743102589</v>
      </c>
      <c r="H433" s="88">
        <v>728.01491210882205</v>
      </c>
      <c r="I433" s="88">
        <v>29.474191965302701</v>
      </c>
      <c r="J433" s="88">
        <v>27.3046350218432</v>
      </c>
      <c r="K433" s="88">
        <v>31.538657016759</v>
      </c>
      <c r="L433" s="88">
        <v>30.487919788334199</v>
      </c>
    </row>
    <row r="434" spans="1:12" x14ac:dyDescent="0.3">
      <c r="A434" s="88">
        <v>2.6070697224755301E-2</v>
      </c>
      <c r="B434" s="87">
        <f t="shared" si="6"/>
        <v>26.0706972247553</v>
      </c>
      <c r="C434" s="88">
        <v>29.2138224817725</v>
      </c>
      <c r="D434" s="88">
        <v>27.578455875588901</v>
      </c>
      <c r="E434" s="88">
        <v>29.395529882459499</v>
      </c>
      <c r="F434" s="88">
        <v>27.578455875588901</v>
      </c>
      <c r="G434" s="88">
        <v>26.3021475257632</v>
      </c>
      <c r="H434" s="88">
        <v>728.046608146842</v>
      </c>
      <c r="I434" s="88">
        <v>29.479632781908101</v>
      </c>
      <c r="J434" s="88">
        <v>27.306280400803001</v>
      </c>
      <c r="K434" s="88">
        <v>31.5457390322508</v>
      </c>
      <c r="L434" s="88">
        <v>30.511379953630701</v>
      </c>
    </row>
    <row r="435" spans="1:12" x14ac:dyDescent="0.3">
      <c r="A435" s="88">
        <v>2.6165823862929299E-2</v>
      </c>
      <c r="B435" s="87">
        <f t="shared" si="6"/>
        <v>26.165823862929297</v>
      </c>
      <c r="C435" s="88">
        <v>29.219695997342601</v>
      </c>
      <c r="D435" s="88">
        <v>27.582812190468399</v>
      </c>
      <c r="E435" s="88">
        <v>29.401571975884199</v>
      </c>
      <c r="F435" s="88">
        <v>27.582812190468399</v>
      </c>
      <c r="G435" s="88">
        <v>26.326549150159199</v>
      </c>
      <c r="H435" s="88">
        <v>728.07937626807802</v>
      </c>
      <c r="I435" s="88">
        <v>29.485109585567301</v>
      </c>
      <c r="J435" s="88">
        <v>27.307966120725801</v>
      </c>
      <c r="K435" s="88">
        <v>31.552857197398001</v>
      </c>
      <c r="L435" s="88">
        <v>30.534842915658299</v>
      </c>
    </row>
    <row r="436" spans="1:12" x14ac:dyDescent="0.3">
      <c r="A436" s="88">
        <v>2.6261082626773902E-2</v>
      </c>
      <c r="B436" s="87">
        <f t="shared" si="6"/>
        <v>26.261082626773902</v>
      </c>
      <c r="C436" s="88">
        <v>29.2256046821702</v>
      </c>
      <c r="D436" s="88">
        <v>27.587203831025601</v>
      </c>
      <c r="E436" s="88">
        <v>29.407649221186301</v>
      </c>
      <c r="F436" s="88">
        <v>27.587203831025601</v>
      </c>
      <c r="G436" s="88">
        <v>26.350948258834599</v>
      </c>
      <c r="H436" s="88">
        <v>728.11322401189204</v>
      </c>
      <c r="I436" s="88">
        <v>29.490622683468999</v>
      </c>
      <c r="J436" s="88">
        <v>27.309692442961399</v>
      </c>
      <c r="K436" s="88">
        <v>31.560011806031</v>
      </c>
      <c r="L436" s="88">
        <v>30.558308952264699</v>
      </c>
    </row>
    <row r="437" spans="1:12" x14ac:dyDescent="0.3">
      <c r="A437" s="88">
        <v>2.6356473280304701E-2</v>
      </c>
      <c r="B437" s="87">
        <f t="shared" si="6"/>
        <v>26.356473280304701</v>
      </c>
      <c r="C437" s="88">
        <v>29.231548839843299</v>
      </c>
      <c r="D437" s="88">
        <v>27.591631083337901</v>
      </c>
      <c r="E437" s="88">
        <v>29.413761923899401</v>
      </c>
      <c r="F437" s="88">
        <v>27.591631083337901</v>
      </c>
      <c r="G437" s="88">
        <v>26.3753451334163</v>
      </c>
      <c r="H437" s="88">
        <v>728.14815889477904</v>
      </c>
      <c r="I437" s="88">
        <v>29.4961723817683</v>
      </c>
      <c r="J437" s="88">
        <v>27.311459628071201</v>
      </c>
      <c r="K437" s="88">
        <v>31.567203150842001</v>
      </c>
      <c r="L437" s="88">
        <v>30.581778339801399</v>
      </c>
    </row>
    <row r="438" spans="1:12" x14ac:dyDescent="0.3">
      <c r="A438" s="88">
        <v>2.6451995587210401E-2</v>
      </c>
      <c r="B438" s="87">
        <f t="shared" si="6"/>
        <v>26.451995587210401</v>
      </c>
      <c r="C438" s="88">
        <v>29.2375287729256</v>
      </c>
      <c r="D438" s="88">
        <v>27.5960942325468</v>
      </c>
      <c r="E438" s="88">
        <v>29.419910388523199</v>
      </c>
      <c r="F438" s="88">
        <v>27.5960942325468</v>
      </c>
      <c r="G438" s="88">
        <v>26.399740054115998</v>
      </c>
      <c r="H438" s="88">
        <v>728.18418841063999</v>
      </c>
      <c r="I438" s="88">
        <v>29.501758985597998</v>
      </c>
      <c r="J438" s="88">
        <v>27.3132679358385</v>
      </c>
      <c r="K438" s="88">
        <v>31.574431523398999</v>
      </c>
      <c r="L438" s="88">
        <v>30.605251353141199</v>
      </c>
    </row>
    <row r="439" spans="1:12" x14ac:dyDescent="0.3">
      <c r="A439" s="88">
        <v>2.6547649310853499E-2</v>
      </c>
      <c r="B439" s="87">
        <f t="shared" si="6"/>
        <v>26.547649310853497</v>
      </c>
      <c r="C439" s="88">
        <v>29.243544782968598</v>
      </c>
      <c r="D439" s="88">
        <v>27.600593562868099</v>
      </c>
      <c r="E439" s="88">
        <v>29.426094918535298</v>
      </c>
      <c r="F439" s="88">
        <v>27.600593562868099</v>
      </c>
      <c r="G439" s="88">
        <v>26.424133299745701</v>
      </c>
      <c r="H439" s="88">
        <v>728.221320031049</v>
      </c>
      <c r="I439" s="88">
        <v>29.5073827990811</v>
      </c>
      <c r="J439" s="88">
        <v>27.315117625277502</v>
      </c>
      <c r="K439" s="88">
        <v>31.581697214158801</v>
      </c>
      <c r="L439" s="88">
        <v>30.6287282656955</v>
      </c>
    </row>
    <row r="440" spans="1:12" x14ac:dyDescent="0.3">
      <c r="A440" s="88">
        <v>2.6643434214271199E-2</v>
      </c>
      <c r="B440" s="87">
        <f t="shared" si="6"/>
        <v>26.643434214271199</v>
      </c>
      <c r="C440" s="88">
        <v>29.249597170523401</v>
      </c>
      <c r="D440" s="88">
        <v>27.605129357603602</v>
      </c>
      <c r="E440" s="88">
        <v>29.432315816403399</v>
      </c>
      <c r="F440" s="88">
        <v>27.605129357603602</v>
      </c>
      <c r="G440" s="88">
        <v>26.4485251477338</v>
      </c>
      <c r="H440" s="88">
        <v>728.25956120552098</v>
      </c>
      <c r="I440" s="88">
        <v>29.5130441253424</v>
      </c>
      <c r="J440" s="88">
        <v>27.317008954642901</v>
      </c>
      <c r="K440" s="88">
        <v>31.589000512480599</v>
      </c>
      <c r="L440" s="88">
        <v>30.6522093494312</v>
      </c>
    </row>
    <row r="441" spans="1:12" x14ac:dyDescent="0.3">
      <c r="A441" s="88">
        <v>2.6739350060175401E-2</v>
      </c>
      <c r="B441" s="87">
        <f t="shared" si="6"/>
        <v>26.739350060175401</v>
      </c>
      <c r="C441" s="88">
        <v>29.255686235152499</v>
      </c>
      <c r="D441" s="88">
        <v>27.6097018991514</v>
      </c>
      <c r="E441" s="88">
        <v>29.438573383597099</v>
      </c>
      <c r="F441" s="88">
        <v>27.6097018991514</v>
      </c>
      <c r="G441" s="88">
        <v>26.4729158741394</v>
      </c>
      <c r="H441" s="88">
        <v>728.29891936177796</v>
      </c>
      <c r="I441" s="88">
        <v>29.5187432665203</v>
      </c>
      <c r="J441" s="88">
        <v>27.3189421814394</v>
      </c>
      <c r="K441" s="88">
        <v>31.596341706639201</v>
      </c>
      <c r="L441" s="88">
        <v>30.675694874887899</v>
      </c>
    </row>
    <row r="442" spans="1:12" x14ac:dyDescent="0.3">
      <c r="A442" s="88">
        <v>2.68353966109539E-2</v>
      </c>
      <c r="B442" s="87">
        <f t="shared" si="6"/>
        <v>26.8353966109539</v>
      </c>
      <c r="C442" s="88">
        <v>29.261812275441098</v>
      </c>
      <c r="D442" s="88">
        <v>27.614311469016702</v>
      </c>
      <c r="E442" s="88">
        <v>29.4448679205994</v>
      </c>
      <c r="F442" s="88">
        <v>27.614311469016702</v>
      </c>
      <c r="G442" s="88">
        <v>26.4973057536683</v>
      </c>
      <c r="H442" s="88">
        <v>728.33940190600902</v>
      </c>
      <c r="I442" s="88">
        <v>29.5244805237785</v>
      </c>
      <c r="J442" s="88">
        <v>27.320917562430498</v>
      </c>
      <c r="K442" s="88">
        <v>31.603721083838199</v>
      </c>
      <c r="L442" s="88">
        <v>30.699185111194101</v>
      </c>
    </row>
    <row r="443" spans="1:12" x14ac:dyDescent="0.3">
      <c r="A443" s="88">
        <v>2.6931573628670599E-2</v>
      </c>
      <c r="B443" s="87">
        <f t="shared" si="6"/>
        <v>26.931573628670598</v>
      </c>
      <c r="C443" s="88">
        <v>29.267975589009101</v>
      </c>
      <c r="D443" s="88">
        <v>27.6189583478223</v>
      </c>
      <c r="E443" s="88">
        <v>29.451199726918802</v>
      </c>
      <c r="F443" s="88">
        <v>27.6189583478223</v>
      </c>
      <c r="G443" s="88">
        <v>26.521695059687701</v>
      </c>
      <c r="H443" s="88">
        <v>728.38101622312797</v>
      </c>
      <c r="I443" s="88">
        <v>29.530256197317399</v>
      </c>
      <c r="J443" s="88">
        <v>27.322935353648401</v>
      </c>
      <c r="K443" s="88">
        <v>31.611138930222499</v>
      </c>
      <c r="L443" s="88">
        <v>30.722680326084099</v>
      </c>
    </row>
    <row r="444" spans="1:12" x14ac:dyDescent="0.3">
      <c r="A444" s="88">
        <v>2.7027880875066201E-2</v>
      </c>
      <c r="B444" s="87">
        <f t="shared" si="6"/>
        <v>27.027880875066202</v>
      </c>
      <c r="C444" s="88">
        <v>29.2741764725221</v>
      </c>
      <c r="D444" s="88">
        <v>27.6236428153193</v>
      </c>
      <c r="E444" s="88">
        <v>29.457569101100201</v>
      </c>
      <c r="F444" s="88">
        <v>27.6236428153193</v>
      </c>
      <c r="G444" s="88">
        <v>26.546084064240901</v>
      </c>
      <c r="H444" s="88">
        <v>728.42376967703501</v>
      </c>
      <c r="I444" s="88">
        <v>29.5360705863853</v>
      </c>
      <c r="J444" s="88">
        <v>27.3249958104021</v>
      </c>
      <c r="K444" s="88">
        <v>31.618595530891799</v>
      </c>
      <c r="L444" s="88">
        <v>30.746180785914099</v>
      </c>
    </row>
    <row r="445" spans="1:12" x14ac:dyDescent="0.3">
      <c r="A445" s="88">
        <v>2.7124318111558601E-2</v>
      </c>
      <c r="B445" s="87">
        <f t="shared" si="6"/>
        <v>27.124318111558601</v>
      </c>
      <c r="C445" s="88">
        <v>29.2804152217028</v>
      </c>
      <c r="D445" s="88">
        <v>27.628365150397102</v>
      </c>
      <c r="E445" s="88">
        <v>29.463976340736799</v>
      </c>
      <c r="F445" s="88">
        <v>27.628365150397102</v>
      </c>
      <c r="G445" s="88">
        <v>26.570473038061898</v>
      </c>
      <c r="H445" s="88">
        <v>728.46766961086598</v>
      </c>
      <c r="I445" s="88">
        <v>29.541923989290101</v>
      </c>
      <c r="J445" s="88">
        <v>27.3270991872872</v>
      </c>
      <c r="K445" s="88">
        <v>31.6260911699123</v>
      </c>
      <c r="L445" s="88">
        <v>30.7696867556783</v>
      </c>
    </row>
    <row r="446" spans="1:12" x14ac:dyDescent="0.3">
      <c r="A446" s="88">
        <v>2.7220885099244099E-2</v>
      </c>
      <c r="B446" s="87">
        <f t="shared" si="6"/>
        <v>27.2208850992441</v>
      </c>
      <c r="C446" s="88">
        <v>29.286692131342299</v>
      </c>
      <c r="D446" s="88">
        <v>27.633125631094099</v>
      </c>
      <c r="E446" s="88">
        <v>29.470421742480902</v>
      </c>
      <c r="F446" s="88">
        <v>27.633125631094099</v>
      </c>
      <c r="G446" s="88">
        <v>26.594862250590399</v>
      </c>
      <c r="H446" s="88">
        <v>728.51272334724399</v>
      </c>
      <c r="I446" s="88">
        <v>29.547816703410099</v>
      </c>
      <c r="J446" s="88">
        <v>27.329245738194398</v>
      </c>
      <c r="K446" s="88">
        <v>31.6336261303302</v>
      </c>
      <c r="L446" s="88">
        <v>30.793198499024999</v>
      </c>
    </row>
    <row r="447" spans="1:12" x14ac:dyDescent="0.3">
      <c r="A447" s="88">
        <v>2.7317581598897099E-2</v>
      </c>
      <c r="B447" s="87">
        <f t="shared" si="6"/>
        <v>27.3175815988971</v>
      </c>
      <c r="C447" s="88">
        <v>29.2930074953107</v>
      </c>
      <c r="D447" s="88">
        <v>27.6379245346074</v>
      </c>
      <c r="E447" s="88">
        <v>29.476905602055499</v>
      </c>
      <c r="F447" s="88">
        <v>27.6379245346074</v>
      </c>
      <c r="G447" s="88">
        <v>26.619251969985701</v>
      </c>
      <c r="H447" s="88">
        <v>728.55893818853303</v>
      </c>
      <c r="I447" s="88">
        <v>29.5537490252052</v>
      </c>
      <c r="J447" s="88">
        <v>27.3314357163183</v>
      </c>
      <c r="K447" s="88">
        <v>31.641200694183201</v>
      </c>
      <c r="L447" s="88">
        <v>30.816716278272299</v>
      </c>
    </row>
    <row r="448" spans="1:12" x14ac:dyDescent="0.3">
      <c r="A448" s="88">
        <v>2.7414407370971498E-2</v>
      </c>
      <c r="B448" s="87">
        <f t="shared" si="6"/>
        <v>27.414407370971499</v>
      </c>
      <c r="C448" s="88">
        <v>29.299361606568699</v>
      </c>
      <c r="D448" s="88">
        <v>27.642762137303301</v>
      </c>
      <c r="E448" s="88">
        <v>29.483428214264901</v>
      </c>
      <c r="F448" s="88">
        <v>27.642762137303301</v>
      </c>
      <c r="G448" s="88">
        <v>26.643642463141202</v>
      </c>
      <c r="H448" s="88">
        <v>728.60632141707799</v>
      </c>
      <c r="I448" s="88">
        <v>29.559721250227799</v>
      </c>
      <c r="J448" s="88">
        <v>27.333669374166199</v>
      </c>
      <c r="K448" s="88">
        <v>31.648815142513499</v>
      </c>
      <c r="L448" s="88">
        <v>30.840240354423699</v>
      </c>
    </row>
    <row r="449" spans="1:12" x14ac:dyDescent="0.3">
      <c r="A449" s="88">
        <v>2.7511362175600702E-2</v>
      </c>
      <c r="B449" s="87">
        <f t="shared" si="6"/>
        <v>27.511362175600702</v>
      </c>
      <c r="C449" s="88">
        <v>29.305754757178001</v>
      </c>
      <c r="D449" s="88">
        <v>27.6476387147267</v>
      </c>
      <c r="E449" s="88">
        <v>29.4899898730059</v>
      </c>
      <c r="F449" s="88">
        <v>27.6476387147267</v>
      </c>
      <c r="G449" s="88">
        <v>26.668033995698401</v>
      </c>
      <c r="H449" s="88">
        <v>728.65488029545804</v>
      </c>
      <c r="I449" s="88">
        <v>29.5657336731336</v>
      </c>
      <c r="J449" s="88">
        <v>27.335946963566499</v>
      </c>
      <c r="K449" s="88">
        <v>31.656469755379199</v>
      </c>
      <c r="L449" s="88">
        <v>30.863770987183699</v>
      </c>
    </row>
    <row r="450" spans="1:12" x14ac:dyDescent="0.3">
      <c r="A450" s="88">
        <v>2.7608445772598699E-2</v>
      </c>
      <c r="B450" s="87">
        <f t="shared" si="6"/>
        <v>27.608445772598699</v>
      </c>
      <c r="C450" s="88">
        <v>29.312187238312099</v>
      </c>
      <c r="D450" s="88">
        <v>27.6525545416117</v>
      </c>
      <c r="E450" s="88">
        <v>29.496590871278801</v>
      </c>
      <c r="F450" s="88">
        <v>27.6525545416117</v>
      </c>
      <c r="G450" s="88">
        <v>26.692426832060601</v>
      </c>
      <c r="H450" s="88">
        <v>728.70462206671698</v>
      </c>
      <c r="I450" s="88">
        <v>29.5717865876926</v>
      </c>
      <c r="J450" s="88">
        <v>27.338268735677602</v>
      </c>
      <c r="K450" s="88">
        <v>31.6641648118669</v>
      </c>
      <c r="L450" s="88">
        <v>30.887308434972599</v>
      </c>
    </row>
    <row r="451" spans="1:12" x14ac:dyDescent="0.3">
      <c r="A451" s="88">
        <v>2.7705657921460299E-2</v>
      </c>
      <c r="B451" s="87">
        <f t="shared" ref="B451:B502" si="7">A451*1000</f>
        <v>27.705657921460297</v>
      </c>
      <c r="C451" s="88">
        <v>29.318659340266802</v>
      </c>
      <c r="D451" s="88">
        <v>27.657509891890701</v>
      </c>
      <c r="E451" s="88">
        <v>29.503231501197501</v>
      </c>
      <c r="F451" s="88">
        <v>27.657509891890701</v>
      </c>
      <c r="G451" s="88">
        <v>26.716821235407298</v>
      </c>
      <c r="H451" s="88">
        <v>728.75555395461299</v>
      </c>
      <c r="I451" s="88">
        <v>29.5778802867991</v>
      </c>
      <c r="J451" s="88">
        <v>27.3406349409961</v>
      </c>
      <c r="K451" s="88">
        <v>31.671900590103299</v>
      </c>
      <c r="L451" s="88">
        <v>30.9108529549422</v>
      </c>
    </row>
    <row r="452" spans="1:12" x14ac:dyDescent="0.3">
      <c r="A452" s="88">
        <v>2.7802998381361799E-2</v>
      </c>
      <c r="B452" s="87">
        <f t="shared" si="7"/>
        <v>27.8029983813618</v>
      </c>
      <c r="C452" s="88">
        <v>29.325171352471301</v>
      </c>
      <c r="D452" s="88">
        <v>27.662505038704399</v>
      </c>
      <c r="E452" s="88">
        <v>29.5099120540009</v>
      </c>
      <c r="F452" s="88">
        <v>27.662505038704399</v>
      </c>
      <c r="G452" s="88">
        <v>26.741217467707301</v>
      </c>
      <c r="H452" s="88">
        <v>728.80768316385195</v>
      </c>
      <c r="I452" s="88">
        <v>29.584015062482901</v>
      </c>
      <c r="J452" s="88">
        <v>27.343045829365199</v>
      </c>
      <c r="K452" s="88">
        <v>31.679677367266699</v>
      </c>
      <c r="L452" s="88">
        <v>30.934404802990301</v>
      </c>
    </row>
    <row r="453" spans="1:12" x14ac:dyDescent="0.3">
      <c r="A453" s="88">
        <v>2.79004669111617E-2</v>
      </c>
      <c r="B453" s="87">
        <f t="shared" si="7"/>
        <v>27.900466911161701</v>
      </c>
      <c r="C453" s="88">
        <v>29.3317235634977</v>
      </c>
      <c r="D453" s="88">
        <v>27.6675402544113</v>
      </c>
      <c r="E453" s="88">
        <v>29.516632820062799</v>
      </c>
      <c r="F453" s="88">
        <v>27.6675402544113</v>
      </c>
      <c r="G453" s="88">
        <v>26.7656157897325</v>
      </c>
      <c r="H453" s="88">
        <v>728.86101688031999</v>
      </c>
      <c r="I453" s="88">
        <v>29.5901912059194</v>
      </c>
      <c r="J453" s="88">
        <v>27.345501649982999</v>
      </c>
      <c r="K453" s="88">
        <v>31.687495419598999</v>
      </c>
      <c r="L453" s="88">
        <v>30.957964233775702</v>
      </c>
    </row>
    <row r="454" spans="1:12" x14ac:dyDescent="0.3">
      <c r="A454" s="88">
        <v>2.79980632694013E-2</v>
      </c>
      <c r="B454" s="87">
        <f t="shared" si="7"/>
        <v>27.9980632694013</v>
      </c>
      <c r="C454" s="88">
        <v>29.338316261072102</v>
      </c>
      <c r="D454" s="88">
        <v>27.6726158105973</v>
      </c>
      <c r="E454" s="88">
        <v>29.523394088902698</v>
      </c>
      <c r="F454" s="88">
        <v>27.6726158105973</v>
      </c>
      <c r="G454" s="88">
        <v>26.790016461071399</v>
      </c>
      <c r="H454" s="88">
        <v>728.91556227132196</v>
      </c>
      <c r="I454" s="88">
        <v>29.596409007439899</v>
      </c>
      <c r="J454" s="88">
        <v>27.348002651410699</v>
      </c>
      <c r="K454" s="88">
        <v>31.695355022416901</v>
      </c>
      <c r="L454" s="88">
        <v>30.9815315007328</v>
      </c>
    </row>
    <row r="455" spans="1:12" x14ac:dyDescent="0.3">
      <c r="A455" s="88">
        <v>2.8095787214305001E-2</v>
      </c>
      <c r="B455" s="87">
        <f t="shared" si="7"/>
        <v>28.095787214305002</v>
      </c>
      <c r="C455" s="88">
        <v>29.3449497320847</v>
      </c>
      <c r="D455" s="88">
        <v>27.677731978084999</v>
      </c>
      <c r="E455" s="88">
        <v>29.530196149195699</v>
      </c>
      <c r="F455" s="88">
        <v>27.677731978084999</v>
      </c>
      <c r="G455" s="88">
        <v>26.814419740141901</v>
      </c>
      <c r="H455" s="88">
        <v>728.971326485806</v>
      </c>
      <c r="I455" s="88">
        <v>29.602668756541899</v>
      </c>
      <c r="J455" s="88">
        <v>27.350549081580699</v>
      </c>
      <c r="K455" s="88">
        <v>31.7032564501236</v>
      </c>
      <c r="L455" s="88">
        <v>31.005106856085799</v>
      </c>
    </row>
    <row r="456" spans="1:12" x14ac:dyDescent="0.3">
      <c r="A456" s="88">
        <v>2.8193638503781499E-2</v>
      </c>
      <c r="B456" s="87">
        <f t="shared" si="7"/>
        <v>28.1936385037815</v>
      </c>
      <c r="C456" s="88">
        <v>29.351624262599302</v>
      </c>
      <c r="D456" s="88">
        <v>27.682889026942899</v>
      </c>
      <c r="E456" s="88">
        <v>29.537039288783301</v>
      </c>
      <c r="F456" s="88">
        <v>27.682889026942899</v>
      </c>
      <c r="G456" s="88">
        <v>26.8388258842051</v>
      </c>
      <c r="H456" s="88">
        <v>729.02831665459905</v>
      </c>
      <c r="I456" s="88">
        <v>29.6089707418991</v>
      </c>
      <c r="J456" s="88">
        <v>27.353141187805001</v>
      </c>
      <c r="K456" s="88">
        <v>31.7111999762196</v>
      </c>
      <c r="L456" s="88">
        <v>31.028690550863502</v>
      </c>
    </row>
    <row r="457" spans="1:12" x14ac:dyDescent="0.3">
      <c r="A457" s="88">
        <v>2.8291616895423598E-2</v>
      </c>
      <c r="B457" s="87">
        <f t="shared" si="7"/>
        <v>28.291616895423598</v>
      </c>
      <c r="C457" s="88">
        <v>29.358340137864101</v>
      </c>
      <c r="D457" s="88">
        <v>27.688087226494801</v>
      </c>
      <c r="E457" s="88">
        <v>29.5439237946829</v>
      </c>
      <c r="F457" s="88">
        <v>27.688087226494801</v>
      </c>
      <c r="G457" s="88">
        <v>26.8632351493778</v>
      </c>
      <c r="H457" s="88">
        <v>729.08653989062395</v>
      </c>
      <c r="I457" s="88">
        <v>29.615315251371602</v>
      </c>
      <c r="J457" s="88">
        <v>27.355779216782398</v>
      </c>
      <c r="K457" s="88">
        <v>31.7191858733141</v>
      </c>
      <c r="L457" s="88">
        <v>31.052282834913001</v>
      </c>
    </row>
    <row r="458" spans="1:12" x14ac:dyDescent="0.3">
      <c r="A458" s="88">
        <v>2.8389722146509502E-2</v>
      </c>
      <c r="B458" s="87">
        <f t="shared" si="7"/>
        <v>28.389722146509502</v>
      </c>
      <c r="C458" s="88">
        <v>29.365097642321501</v>
      </c>
      <c r="D458" s="88">
        <v>27.693326845328901</v>
      </c>
      <c r="E458" s="88">
        <v>29.5508499530984</v>
      </c>
      <c r="F458" s="88">
        <v>27.693326845328901</v>
      </c>
      <c r="G458" s="88">
        <v>26.8876477906453</v>
      </c>
      <c r="H458" s="88">
        <v>729.14600328913195</v>
      </c>
      <c r="I458" s="88">
        <v>29.621702572015799</v>
      </c>
      <c r="J458" s="88">
        <v>27.358463414607201</v>
      </c>
      <c r="K458" s="88">
        <v>31.7272144131361</v>
      </c>
      <c r="L458" s="88">
        <v>31.075883956914101</v>
      </c>
    </row>
    <row r="459" spans="1:12" x14ac:dyDescent="0.3">
      <c r="A459" s="88">
        <v>2.8487954014003201E-2</v>
      </c>
      <c r="B459" s="87">
        <f t="shared" si="7"/>
        <v>28.487954014003201</v>
      </c>
      <c r="C459" s="88">
        <v>29.3718970596173</v>
      </c>
      <c r="D459" s="88">
        <v>27.698608151306701</v>
      </c>
      <c r="E459" s="88">
        <v>29.557818049429599</v>
      </c>
      <c r="F459" s="88">
        <v>27.698608151306701</v>
      </c>
      <c r="G459" s="88">
        <v>26.912064061874698</v>
      </c>
      <c r="H459" s="88">
        <v>729.20671392792201</v>
      </c>
      <c r="I459" s="88">
        <v>29.628132990094102</v>
      </c>
      <c r="J459" s="88">
        <v>27.361194026776602</v>
      </c>
      <c r="K459" s="88">
        <v>31.735285866544899</v>
      </c>
      <c r="L459" s="88">
        <v>31.099494164392599</v>
      </c>
    </row>
    <row r="460" spans="1:12" x14ac:dyDescent="0.3">
      <c r="A460" s="88">
        <v>2.8586312254554699E-2</v>
      </c>
      <c r="B460" s="87">
        <f t="shared" si="7"/>
        <v>28.586312254554699</v>
      </c>
      <c r="C460" s="88">
        <v>29.378738672611401</v>
      </c>
      <c r="D460" s="88">
        <v>27.703931411572299</v>
      </c>
      <c r="E460" s="88">
        <v>29.564828368282399</v>
      </c>
      <c r="F460" s="88">
        <v>27.703931411572299</v>
      </c>
      <c r="G460" s="88">
        <v>26.9364842158271</v>
      </c>
      <c r="H460" s="88">
        <v>729.26867886755895</v>
      </c>
      <c r="I460" s="88">
        <v>29.634606791084799</v>
      </c>
      <c r="J460" s="88">
        <v>27.3639712981985</v>
      </c>
      <c r="K460" s="88">
        <v>31.743400503541501</v>
      </c>
      <c r="L460" s="88">
        <v>31.123113703734699</v>
      </c>
    </row>
    <row r="461" spans="1:12" x14ac:dyDescent="0.3">
      <c r="A461" s="88">
        <v>2.86847966245014E-2</v>
      </c>
      <c r="B461" s="87">
        <f t="shared" si="7"/>
        <v>28.684796624501402</v>
      </c>
      <c r="C461" s="88">
        <v>29.3856227633865</v>
      </c>
      <c r="D461" s="88">
        <v>27.7092968925609</v>
      </c>
      <c r="E461" s="88">
        <v>29.571881193478301</v>
      </c>
      <c r="F461" s="88">
        <v>27.7092968925609</v>
      </c>
      <c r="G461" s="88">
        <v>26.960908504170099</v>
      </c>
      <c r="H461" s="88">
        <v>729.33190515159299</v>
      </c>
      <c r="I461" s="88">
        <v>29.641124259691502</v>
      </c>
      <c r="J461" s="88">
        <v>27.3667954731993</v>
      </c>
      <c r="K461" s="88">
        <v>31.751558593278698</v>
      </c>
      <c r="L461" s="88">
        <v>31.1467428202001</v>
      </c>
    </row>
    <row r="462" spans="1:12" x14ac:dyDescent="0.3">
      <c r="A462" s="88">
        <v>2.87834068798677E-2</v>
      </c>
      <c r="B462" s="87">
        <f t="shared" si="7"/>
        <v>28.783406879867702</v>
      </c>
      <c r="C462" s="88">
        <v>29.392549613258598</v>
      </c>
      <c r="D462" s="88">
        <v>27.7147048600076</v>
      </c>
      <c r="E462" s="88">
        <v>29.578976808064301</v>
      </c>
      <c r="F462" s="88">
        <v>27.7147048600076</v>
      </c>
      <c r="G462" s="88">
        <v>26.985337177490301</v>
      </c>
      <c r="H462" s="88">
        <v>729.396399806776</v>
      </c>
      <c r="I462" s="88">
        <v>29.6476856798532</v>
      </c>
      <c r="J462" s="88">
        <v>27.369666795531401</v>
      </c>
      <c r="K462" s="88">
        <v>31.759760404071901</v>
      </c>
      <c r="L462" s="88">
        <v>31.170381757935498</v>
      </c>
    </row>
    <row r="463" spans="1:12" x14ac:dyDescent="0.3">
      <c r="A463" s="88">
        <v>2.8882142776366599E-2</v>
      </c>
      <c r="B463" s="87">
        <f t="shared" si="7"/>
        <v>28.882142776366599</v>
      </c>
      <c r="C463" s="88">
        <v>29.3995195027858</v>
      </c>
      <c r="D463" s="88">
        <v>27.7201555789566</v>
      </c>
      <c r="E463" s="88">
        <v>29.5861154943223</v>
      </c>
      <c r="F463" s="88">
        <v>27.7201555789566</v>
      </c>
      <c r="G463" s="88">
        <v>27.009770485305602</v>
      </c>
      <c r="H463" s="88">
        <v>729.46216984327395</v>
      </c>
      <c r="I463" s="88">
        <v>29.654291334753001</v>
      </c>
      <c r="J463" s="88">
        <v>27.372585508380698</v>
      </c>
      <c r="K463" s="88">
        <v>31.768006203409701</v>
      </c>
      <c r="L463" s="88">
        <v>31.1940307599879</v>
      </c>
    </row>
    <row r="464" spans="1:12" x14ac:dyDescent="0.3">
      <c r="A464" s="88">
        <v>2.8981004069399699E-2</v>
      </c>
      <c r="B464" s="87">
        <f t="shared" si="7"/>
        <v>28.981004069399699</v>
      </c>
      <c r="C464" s="88">
        <v>29.4065327117777</v>
      </c>
      <c r="D464" s="88">
        <v>27.725649313769299</v>
      </c>
      <c r="E464" s="88">
        <v>29.5932975337786</v>
      </c>
      <c r="F464" s="88">
        <v>27.725649313769299</v>
      </c>
      <c r="G464" s="88">
        <v>27.034208676077199</v>
      </c>
      <c r="H464" s="88">
        <v>729.52922225488396</v>
      </c>
      <c r="I464" s="88">
        <v>29.660941506828301</v>
      </c>
      <c r="J464" s="88">
        <v>27.375551854374201</v>
      </c>
      <c r="K464" s="88">
        <v>31.776296257963999</v>
      </c>
      <c r="L464" s="88">
        <v>31.217690068318099</v>
      </c>
    </row>
    <row r="465" spans="1:12" x14ac:dyDescent="0.3">
      <c r="A465" s="88">
        <v>2.90799905140578E-2</v>
      </c>
      <c r="B465" s="87">
        <f t="shared" si="7"/>
        <v>29.079990514057801</v>
      </c>
      <c r="C465" s="88">
        <v>29.413589519305201</v>
      </c>
      <c r="D465" s="88">
        <v>27.731186328132999</v>
      </c>
      <c r="E465" s="88">
        <v>29.6005232072132</v>
      </c>
      <c r="F465" s="88">
        <v>27.731186328132999</v>
      </c>
      <c r="G465" s="88">
        <v>27.058651997221801</v>
      </c>
      <c r="H465" s="88">
        <v>729.59756401923505</v>
      </c>
      <c r="I465" s="88">
        <v>29.667636477779499</v>
      </c>
      <c r="J465" s="88">
        <v>27.378566075587301</v>
      </c>
      <c r="K465" s="88">
        <v>31.784630833600598</v>
      </c>
      <c r="L465" s="88">
        <v>31.241359923813</v>
      </c>
    </row>
    <row r="466" spans="1:12" x14ac:dyDescent="0.3">
      <c r="A466" s="88">
        <v>2.91791018651218E-2</v>
      </c>
      <c r="B466" s="87">
        <f t="shared" si="7"/>
        <v>29.179101865121801</v>
      </c>
      <c r="C466" s="88">
        <v>29.420690203709299</v>
      </c>
      <c r="D466" s="88">
        <v>27.736766885069599</v>
      </c>
      <c r="E466" s="88">
        <v>29.607792794669301</v>
      </c>
      <c r="F466" s="88">
        <v>27.736766885069599</v>
      </c>
      <c r="G466" s="88">
        <v>27.083100695123299</v>
      </c>
      <c r="H466" s="88">
        <v>729.66720209800599</v>
      </c>
      <c r="I466" s="88">
        <v>29.674376528579401</v>
      </c>
      <c r="J466" s="88">
        <v>27.381628413550999</v>
      </c>
      <c r="K466" s="88">
        <v>31.7930101953886</v>
      </c>
      <c r="L466" s="88">
        <v>31.265040566299199</v>
      </c>
    </row>
    <row r="467" spans="1:12" x14ac:dyDescent="0.3">
      <c r="A467" s="88">
        <v>2.9278337877063298E-2</v>
      </c>
      <c r="B467" s="87">
        <f t="shared" si="7"/>
        <v>29.278337877063297</v>
      </c>
      <c r="C467" s="88">
        <v>29.427835042610401</v>
      </c>
      <c r="D467" s="88">
        <v>27.742391246943701</v>
      </c>
      <c r="E467" s="88">
        <v>29.615106575462299</v>
      </c>
      <c r="F467" s="88">
        <v>27.742391246943701</v>
      </c>
      <c r="G467" s="88">
        <v>27.107555015144701</v>
      </c>
      <c r="H467" s="88">
        <v>729.73814343712695</v>
      </c>
      <c r="I467" s="88">
        <v>29.681161939482401</v>
      </c>
      <c r="J467" s="88">
        <v>27.384739109259701</v>
      </c>
      <c r="K467" s="88">
        <v>31.801434607611601</v>
      </c>
      <c r="L467" s="88">
        <v>31.288732234555301</v>
      </c>
    </row>
    <row r="468" spans="1:12" x14ac:dyDescent="0.3">
      <c r="A468" s="88">
        <v>2.9377698304044901E-2</v>
      </c>
      <c r="B468" s="87">
        <f t="shared" si="7"/>
        <v>29.377698304044902</v>
      </c>
      <c r="C468" s="88">
        <v>29.4350243129172</v>
      </c>
      <c r="D468" s="88">
        <v>27.748059675471001</v>
      </c>
      <c r="E468" s="88">
        <v>29.622464828188999</v>
      </c>
      <c r="F468" s="88">
        <v>27.748059675471001</v>
      </c>
      <c r="G468" s="88">
        <v>27.132015201639799</v>
      </c>
      <c r="H468" s="88">
        <v>729.81039496698304</v>
      </c>
      <c r="I468" s="88">
        <v>29.6879929900335</v>
      </c>
      <c r="J468" s="88">
        <v>27.387898403177498</v>
      </c>
      <c r="K468" s="88">
        <v>31.8099043337767</v>
      </c>
      <c r="L468" s="88">
        <v>31.312435166324398</v>
      </c>
    </row>
    <row r="469" spans="1:12" x14ac:dyDescent="0.3">
      <c r="A469" s="88">
        <v>2.9477182899920899E-2</v>
      </c>
      <c r="B469" s="87">
        <f t="shared" si="7"/>
        <v>29.477182899920898</v>
      </c>
      <c r="C469" s="88">
        <v>29.442258290835898</v>
      </c>
      <c r="D469" s="88">
        <v>27.753772431726698</v>
      </c>
      <c r="E469" s="88">
        <v>29.629867830736899</v>
      </c>
      <c r="F469" s="88">
        <v>27.753772431726698</v>
      </c>
      <c r="G469" s="88">
        <v>27.156481497964698</v>
      </c>
      <c r="H469" s="88">
        <v>729.88396360262004</v>
      </c>
      <c r="I469" s="88">
        <v>29.694869959077401</v>
      </c>
      <c r="J469" s="88">
        <v>27.391106535246301</v>
      </c>
      <c r="K469" s="88">
        <v>31.818419636624402</v>
      </c>
      <c r="L469" s="88">
        <v>31.3361495983273</v>
      </c>
    </row>
    <row r="470" spans="1:12" x14ac:dyDescent="0.3">
      <c r="A470" s="88">
        <v>2.9576791418238199E-2</v>
      </c>
      <c r="B470" s="87">
        <f t="shared" si="7"/>
        <v>29.576791418238198</v>
      </c>
      <c r="C470" s="88">
        <v>29.449537251878699</v>
      </c>
      <c r="D470" s="88">
        <v>27.759529776153599</v>
      </c>
      <c r="E470" s="88">
        <v>29.637315860292599</v>
      </c>
      <c r="F470" s="88">
        <v>27.759529776153599</v>
      </c>
      <c r="G470" s="88">
        <v>27.180954146489299</v>
      </c>
      <c r="H470" s="88">
        <v>729.95885624394305</v>
      </c>
      <c r="I470" s="88">
        <v>29.701793124767001</v>
      </c>
      <c r="J470" s="88">
        <v>27.394363744892001</v>
      </c>
      <c r="K470" s="88">
        <v>31.826980778139198</v>
      </c>
      <c r="L470" s="88">
        <v>31.359875766274001</v>
      </c>
    </row>
    <row r="471" spans="1:12" x14ac:dyDescent="0.3">
      <c r="A471" s="88">
        <v>2.9676523612236699E-2</v>
      </c>
      <c r="B471" s="87">
        <f t="shared" si="7"/>
        <v>29.6765236122367</v>
      </c>
      <c r="C471" s="88">
        <v>29.4568614708732</v>
      </c>
      <c r="D471" s="88">
        <v>27.765331968570099</v>
      </c>
      <c r="E471" s="88">
        <v>29.6448091933513</v>
      </c>
      <c r="F471" s="88">
        <v>27.765331968570099</v>
      </c>
      <c r="G471" s="88">
        <v>27.2054333886088</v>
      </c>
      <c r="H471" s="88">
        <v>730.03507977591698</v>
      </c>
      <c r="I471" s="88">
        <v>29.7087627645727</v>
      </c>
      <c r="J471" s="88">
        <v>27.397670271032201</v>
      </c>
      <c r="K471" s="88">
        <v>31.835588019558099</v>
      </c>
      <c r="L471" s="88">
        <v>31.383613904876501</v>
      </c>
    </row>
    <row r="472" spans="1:12" x14ac:dyDescent="0.3">
      <c r="A472" s="88">
        <v>2.9776379234849801E-2</v>
      </c>
      <c r="B472" s="87">
        <f t="shared" si="7"/>
        <v>29.776379234849802</v>
      </c>
      <c r="C472" s="88">
        <v>29.4642312219705</v>
      </c>
      <c r="D472" s="88">
        <v>27.771179268178201</v>
      </c>
      <c r="E472" s="88">
        <v>29.652348105725199</v>
      </c>
      <c r="F472" s="88">
        <v>27.771179268178201</v>
      </c>
      <c r="G472" s="88">
        <v>27.229919464754602</v>
      </c>
      <c r="H472" s="88">
        <v>730.11264106876104</v>
      </c>
      <c r="I472" s="88">
        <v>29.715779155290601</v>
      </c>
      <c r="J472" s="88">
        <v>27.401026352082599</v>
      </c>
      <c r="K472" s="88">
        <v>31.844241621380899</v>
      </c>
      <c r="L472" s="88">
        <v>31.4073642478605</v>
      </c>
    </row>
    <row r="473" spans="1:12" x14ac:dyDescent="0.3">
      <c r="A473" s="88">
        <v>2.98763580387051E-2</v>
      </c>
      <c r="B473" s="87">
        <f t="shared" si="7"/>
        <v>29.876358038705099</v>
      </c>
      <c r="C473" s="88">
        <v>29.4716467786542</v>
      </c>
      <c r="D473" s="88">
        <v>27.777071933571602</v>
      </c>
      <c r="E473" s="88">
        <v>29.6599328725523</v>
      </c>
      <c r="F473" s="88">
        <v>27.777071933571602</v>
      </c>
      <c r="G473" s="88">
        <v>27.254412614405801</v>
      </c>
      <c r="H473" s="88">
        <v>730.19154697814895</v>
      </c>
      <c r="I473" s="88">
        <v>29.7228425730518</v>
      </c>
      <c r="J473" s="88">
        <v>27.4044322259643</v>
      </c>
      <c r="K473" s="88">
        <v>31.8529418433797</v>
      </c>
      <c r="L473" s="88">
        <v>31.431127027977801</v>
      </c>
    </row>
    <row r="474" spans="1:12" x14ac:dyDescent="0.3">
      <c r="A474" s="88">
        <v>2.9976459776125199E-2</v>
      </c>
      <c r="B474" s="87">
        <f t="shared" si="7"/>
        <v>29.9764597761252</v>
      </c>
      <c r="C474" s="88">
        <v>29.479108413749</v>
      </c>
      <c r="D474" s="88">
        <v>27.783010222743702</v>
      </c>
      <c r="E474" s="88">
        <v>29.667563768305101</v>
      </c>
      <c r="F474" s="88">
        <v>27.783010222743702</v>
      </c>
      <c r="G474" s="88">
        <v>27.2789130761</v>
      </c>
      <c r="H474" s="88">
        <v>730.271804345399</v>
      </c>
      <c r="I474" s="88">
        <v>29.729953293330301</v>
      </c>
      <c r="J474" s="88">
        <v>27.4078881301104</v>
      </c>
      <c r="K474" s="88">
        <v>31.861688944607799</v>
      </c>
      <c r="L474" s="88">
        <v>31.454902477017999</v>
      </c>
    </row>
    <row r="475" spans="1:12" x14ac:dyDescent="0.3">
      <c r="A475" s="88">
        <v>3.0076684199128099E-2</v>
      </c>
      <c r="B475" s="87">
        <f t="shared" si="7"/>
        <v>30.076684199128099</v>
      </c>
      <c r="C475" s="88">
        <v>29.4866163994289</v>
      </c>
      <c r="D475" s="88">
        <v>27.788994393095098</v>
      </c>
      <c r="E475" s="88">
        <v>29.675241066799298</v>
      </c>
      <c r="F475" s="88">
        <v>27.788994393095098</v>
      </c>
      <c r="G475" s="88">
        <v>27.3034210874442</v>
      </c>
      <c r="H475" s="88">
        <v>730.35341999766797</v>
      </c>
      <c r="I475" s="88">
        <v>29.737111590951798</v>
      </c>
      <c r="J475" s="88">
        <v>27.411394301472701</v>
      </c>
      <c r="K475" s="88">
        <v>31.870483183409299</v>
      </c>
      <c r="L475" s="88">
        <v>31.4786908258199</v>
      </c>
    </row>
    <row r="476" spans="1:12" x14ac:dyDescent="0.3">
      <c r="A476" s="88">
        <v>3.0177031059427699E-2</v>
      </c>
      <c r="B476" s="87">
        <f t="shared" si="7"/>
        <v>30.177031059427698</v>
      </c>
      <c r="C476" s="88">
        <v>29.494171007226001</v>
      </c>
      <c r="D476" s="88">
        <v>27.795024701441399</v>
      </c>
      <c r="E476" s="88">
        <v>29.682965041202099</v>
      </c>
      <c r="F476" s="88">
        <v>27.795024701441399</v>
      </c>
      <c r="G476" s="88">
        <v>27.327936885125901</v>
      </c>
      <c r="H476" s="88">
        <v>730.43640074814004</v>
      </c>
      <c r="I476" s="88">
        <v>29.7443177401023</v>
      </c>
      <c r="J476" s="88">
        <v>27.414950976528502</v>
      </c>
      <c r="K476" s="88">
        <v>31.879324817428</v>
      </c>
      <c r="L476" s="88">
        <v>31.502492304283798</v>
      </c>
    </row>
    <row r="477" spans="1:12" x14ac:dyDescent="0.3">
      <c r="A477" s="88">
        <v>3.0277500108434999E-2</v>
      </c>
      <c r="B477" s="87">
        <f t="shared" si="7"/>
        <v>30.277500108435</v>
      </c>
      <c r="C477" s="88">
        <v>29.501772508038599</v>
      </c>
      <c r="D477" s="88">
        <v>27.8011014040211</v>
      </c>
      <c r="E477" s="88">
        <v>29.690735964040499</v>
      </c>
      <c r="F477" s="88">
        <v>27.8011014040211</v>
      </c>
      <c r="G477" s="88">
        <v>27.352460704923601</v>
      </c>
      <c r="H477" s="88">
        <v>730.52075339621797</v>
      </c>
      <c r="I477" s="88">
        <v>29.751572014336102</v>
      </c>
      <c r="J477" s="88">
        <v>27.418558391287299</v>
      </c>
      <c r="K477" s="88">
        <v>31.888214103617202</v>
      </c>
      <c r="L477" s="88">
        <v>31.526307141382301</v>
      </c>
    </row>
    <row r="478" spans="1:12" x14ac:dyDescent="0.3">
      <c r="A478" s="88">
        <v>3.0378091097257798E-2</v>
      </c>
      <c r="B478" s="87">
        <f t="shared" si="7"/>
        <v>30.378091097257798</v>
      </c>
      <c r="C478" s="88">
        <v>29.509421172139401</v>
      </c>
      <c r="D478" s="88">
        <v>27.8072247565031</v>
      </c>
      <c r="E478" s="88">
        <v>29.6985541072101</v>
      </c>
      <c r="F478" s="88">
        <v>27.8072247565031</v>
      </c>
      <c r="G478" s="88">
        <v>27.376992781717501</v>
      </c>
      <c r="H478" s="88">
        <v>730.60648472770902</v>
      </c>
      <c r="I478" s="88">
        <v>29.758874686584399</v>
      </c>
      <c r="J478" s="88">
        <v>27.422216781297301</v>
      </c>
      <c r="K478" s="88">
        <v>31.897151298247799</v>
      </c>
      <c r="L478" s="88">
        <v>31.550135565172301</v>
      </c>
    </row>
    <row r="479" spans="1:12" x14ac:dyDescent="0.3">
      <c r="A479" s="88">
        <v>3.0478803776702101E-2</v>
      </c>
      <c r="B479" s="87">
        <f t="shared" si="7"/>
        <v>30.478803776702101</v>
      </c>
      <c r="C479" s="88">
        <v>29.517117269183899</v>
      </c>
      <c r="D479" s="88">
        <v>27.8133950139941</v>
      </c>
      <c r="E479" s="88">
        <v>29.706419741982799</v>
      </c>
      <c r="F479" s="88">
        <v>27.8133950139941</v>
      </c>
      <c r="G479" s="88">
        <v>27.4015333494999</v>
      </c>
      <c r="H479" s="88">
        <v>730.69360151501098</v>
      </c>
      <c r="I479" s="88">
        <v>29.766226029163001</v>
      </c>
      <c r="J479" s="88">
        <v>27.425926381651699</v>
      </c>
      <c r="K479" s="88">
        <v>31.906136656917798</v>
      </c>
      <c r="L479" s="88">
        <v>31.573977802805999</v>
      </c>
    </row>
    <row r="480" spans="1:12" x14ac:dyDescent="0.3">
      <c r="A480" s="88">
        <v>3.0579637897272499E-2</v>
      </c>
      <c r="B480" s="87">
        <f t="shared" si="7"/>
        <v>30.579637897272498</v>
      </c>
      <c r="C480" s="88">
        <v>29.524861068218598</v>
      </c>
      <c r="D480" s="88">
        <v>27.819612431046298</v>
      </c>
      <c r="E480" s="88">
        <v>29.714333139015501</v>
      </c>
      <c r="F480" s="88">
        <v>27.819612431046298</v>
      </c>
      <c r="G480" s="88">
        <v>27.426082641385999</v>
      </c>
      <c r="H480" s="88">
        <v>730.78211051729397</v>
      </c>
      <c r="I480" s="88">
        <v>29.7736263137812</v>
      </c>
      <c r="J480" s="88">
        <v>27.429687426995699</v>
      </c>
      <c r="K480" s="88">
        <v>31.915170434560999</v>
      </c>
      <c r="L480" s="88">
        <v>31.597834080541801</v>
      </c>
    </row>
    <row r="481" spans="1:12" x14ac:dyDescent="0.3">
      <c r="A481" s="88">
        <v>3.0680593209172501E-2</v>
      </c>
      <c r="B481" s="87">
        <f t="shared" si="7"/>
        <v>30.6805932091725</v>
      </c>
      <c r="C481" s="88">
        <v>29.532652837688801</v>
      </c>
      <c r="D481" s="88">
        <v>27.8258772616648</v>
      </c>
      <c r="E481" s="88">
        <v>29.722294568358102</v>
      </c>
      <c r="F481" s="88">
        <v>27.8258772616648</v>
      </c>
      <c r="G481" s="88">
        <v>27.450640889623799</v>
      </c>
      <c r="H481" s="88">
        <v>730.87201848068696</v>
      </c>
      <c r="I481" s="88">
        <v>29.781075811549002</v>
      </c>
      <c r="J481" s="88">
        <v>27.433500151532499</v>
      </c>
      <c r="K481" s="88">
        <v>31.9242528854558</v>
      </c>
      <c r="L481" s="88">
        <v>31.621704623755999</v>
      </c>
    </row>
    <row r="482" spans="1:12" x14ac:dyDescent="0.3">
      <c r="A482" s="88">
        <v>3.0781669462305698E-2</v>
      </c>
      <c r="B482" s="87">
        <f t="shared" si="7"/>
        <v>30.781669462305697</v>
      </c>
      <c r="C482" s="88">
        <v>29.540492845446501</v>
      </c>
      <c r="D482" s="88">
        <v>27.832189759314598</v>
      </c>
      <c r="E482" s="88">
        <v>29.730304299461199</v>
      </c>
      <c r="F482" s="88">
        <v>27.832189759314598</v>
      </c>
      <c r="G482" s="88">
        <v>27.475208325604701</v>
      </c>
      <c r="H482" s="88">
        <v>730.96333213845696</v>
      </c>
      <c r="I482" s="88">
        <v>29.788574792985798</v>
      </c>
      <c r="J482" s="88">
        <v>27.437364789029498</v>
      </c>
      <c r="K482" s="88">
        <v>31.933384263233901</v>
      </c>
      <c r="L482" s="88">
        <v>31.645589656953099</v>
      </c>
    </row>
    <row r="483" spans="1:12" x14ac:dyDescent="0.3">
      <c r="A483" s="88">
        <v>3.0882866406275699E-2</v>
      </c>
      <c r="B483" s="87">
        <f t="shared" si="7"/>
        <v>30.882866406275699</v>
      </c>
      <c r="C483" s="88">
        <v>29.548381358758899</v>
      </c>
      <c r="D483" s="88">
        <v>27.838550176928401</v>
      </c>
      <c r="E483" s="88">
        <v>29.738362601184502</v>
      </c>
      <c r="F483" s="88">
        <v>27.838550176928401</v>
      </c>
      <c r="G483" s="88">
        <v>27.499785179873399</v>
      </c>
      <c r="H483" s="88">
        <v>731.05605821118604</v>
      </c>
      <c r="I483" s="88">
        <v>29.796123528027898</v>
      </c>
      <c r="J483" s="88">
        <v>27.4412815728253</v>
      </c>
      <c r="K483" s="88">
        <v>31.942564820888499</v>
      </c>
      <c r="L483" s="88">
        <v>31.669489403777298</v>
      </c>
    </row>
    <row r="484" spans="1:12" x14ac:dyDescent="0.3">
      <c r="A484" s="88">
        <v>3.09841837903875E-2</v>
      </c>
      <c r="B484" s="87">
        <f t="shared" si="7"/>
        <v>30.984183790387501</v>
      </c>
      <c r="C484" s="88">
        <v>29.556318644315699</v>
      </c>
      <c r="D484" s="88">
        <v>27.844958766913699</v>
      </c>
      <c r="E484" s="88">
        <v>29.746469741804798</v>
      </c>
      <c r="F484" s="88">
        <v>27.844958766913699</v>
      </c>
      <c r="G484" s="88">
        <v>27.5243716821379</v>
      </c>
      <c r="H484" s="88">
        <v>731.15020340695298</v>
      </c>
      <c r="I484" s="88">
        <v>29.803722286036599</v>
      </c>
      <c r="J484" s="88">
        <v>27.445250735835099</v>
      </c>
      <c r="K484" s="88">
        <v>31.9517948107835</v>
      </c>
      <c r="L484" s="88">
        <v>31.6934040870225</v>
      </c>
    </row>
    <row r="485" spans="1:12" x14ac:dyDescent="0.3">
      <c r="A485" s="88">
        <v>3.1085621363647401E-2</v>
      </c>
      <c r="B485" s="87">
        <f t="shared" si="7"/>
        <v>31.085621363647402</v>
      </c>
      <c r="C485" s="88">
        <v>29.564304968237</v>
      </c>
      <c r="D485" s="88">
        <v>27.8514157811594</v>
      </c>
      <c r="E485" s="88">
        <v>29.754625989023399</v>
      </c>
      <c r="F485" s="88">
        <v>27.8514157811594</v>
      </c>
      <c r="G485" s="88">
        <v>27.5489680612801</v>
      </c>
      <c r="H485" s="88">
        <v>731.24577442150905</v>
      </c>
      <c r="I485" s="88">
        <v>29.811371335805699</v>
      </c>
      <c r="J485" s="88">
        <v>27.449272510557499</v>
      </c>
      <c r="K485" s="88">
        <v>31.961074484661498</v>
      </c>
      <c r="L485" s="88">
        <v>31.717333928643701</v>
      </c>
    </row>
    <row r="486" spans="1:12" x14ac:dyDescent="0.3">
      <c r="A486" s="88">
        <v>3.1187178874764299E-2</v>
      </c>
      <c r="B486" s="87">
        <f t="shared" si="7"/>
        <v>31.1871788747643</v>
      </c>
      <c r="C486" s="88">
        <v>29.572340596081201</v>
      </c>
      <c r="D486" s="88">
        <v>27.857921471043898</v>
      </c>
      <c r="E486" s="88">
        <v>29.762831609974199</v>
      </c>
      <c r="F486" s="88">
        <v>27.857921471043898</v>
      </c>
      <c r="G486" s="88">
        <v>27.5735745453646</v>
      </c>
      <c r="H486" s="88">
        <v>731.34277793845001</v>
      </c>
      <c r="I486" s="88">
        <v>29.8190709455695</v>
      </c>
      <c r="J486" s="88">
        <v>27.453347129080498</v>
      </c>
      <c r="K486" s="88">
        <v>31.970404093652</v>
      </c>
      <c r="L486" s="88">
        <v>31.741279149766701</v>
      </c>
    </row>
    <row r="487" spans="1:12" x14ac:dyDescent="0.3">
      <c r="A487" s="88">
        <v>3.1288856072149603E-2</v>
      </c>
      <c r="B487" s="87">
        <f t="shared" si="7"/>
        <v>31.288856072149603</v>
      </c>
      <c r="C487" s="88">
        <v>29.580425792852399</v>
      </c>
      <c r="D487" s="88">
        <v>27.864476087441201</v>
      </c>
      <c r="E487" s="88">
        <v>29.7710868712314</v>
      </c>
      <c r="F487" s="88">
        <v>27.864476087441201</v>
      </c>
      <c r="G487" s="88">
        <v>27.5981913616497</v>
      </c>
      <c r="H487" s="88">
        <v>731.441220629393</v>
      </c>
      <c r="I487" s="88">
        <v>29.826821383010302</v>
      </c>
      <c r="J487" s="88">
        <v>27.457474823087399</v>
      </c>
      <c r="K487" s="88">
        <v>31.9797838882801</v>
      </c>
      <c r="L487" s="88">
        <v>31.765239970699401</v>
      </c>
    </row>
    <row r="488" spans="1:12" x14ac:dyDescent="0.3">
      <c r="A488" s="88">
        <v>3.1390652703918498E-2</v>
      </c>
      <c r="B488" s="87">
        <f t="shared" si="7"/>
        <v>31.390652703918498</v>
      </c>
      <c r="C488" s="88">
        <v>29.5885608230084</v>
      </c>
      <c r="D488" s="88">
        <v>27.871079880728601</v>
      </c>
      <c r="E488" s="88">
        <v>29.7793920388172</v>
      </c>
      <c r="F488" s="88">
        <v>27.871079880728601</v>
      </c>
      <c r="G488" s="88">
        <v>27.622818736596098</v>
      </c>
      <c r="H488" s="88">
        <v>731.54110915414697</v>
      </c>
      <c r="I488" s="88">
        <v>29.834622915266198</v>
      </c>
      <c r="J488" s="88">
        <v>27.461655823863101</v>
      </c>
      <c r="K488" s="88">
        <v>31.9892141184745</v>
      </c>
      <c r="L488" s="88">
        <v>31.789216610941502</v>
      </c>
    </row>
    <row r="489" spans="1:12" x14ac:dyDescent="0.3">
      <c r="A489" s="88">
        <v>3.1492568517890202E-2</v>
      </c>
      <c r="B489" s="87">
        <f t="shared" si="7"/>
        <v>31.492568517890202</v>
      </c>
      <c r="C489" s="88">
        <v>29.5967459504676</v>
      </c>
      <c r="D489" s="88">
        <v>27.877733100793101</v>
      </c>
      <c r="E489" s="88">
        <v>29.7877473782093</v>
      </c>
      <c r="F489" s="88">
        <v>27.877733100793101</v>
      </c>
      <c r="G489" s="88">
        <v>27.647456895877099</v>
      </c>
      <c r="H489" s="88">
        <v>731.64245016088501</v>
      </c>
      <c r="I489" s="88">
        <v>29.842475808938399</v>
      </c>
      <c r="J489" s="88">
        <v>27.465890362299799</v>
      </c>
      <c r="K489" s="88">
        <v>31.9986950335757</v>
      </c>
      <c r="L489" s="88">
        <v>31.8132092891951</v>
      </c>
    </row>
    <row r="490" spans="1:12" x14ac:dyDescent="0.3">
      <c r="A490" s="88">
        <v>3.1594603261588597E-2</v>
      </c>
      <c r="B490" s="87">
        <f t="shared" si="7"/>
        <v>31.594603261588595</v>
      </c>
      <c r="C490" s="88">
        <v>29.604981438617202</v>
      </c>
      <c r="D490" s="88">
        <v>27.884435997038601</v>
      </c>
      <c r="E490" s="88">
        <v>29.7961531543482</v>
      </c>
      <c r="F490" s="88">
        <v>27.884435997038601</v>
      </c>
      <c r="G490" s="88">
        <v>27.672106064387901</v>
      </c>
      <c r="H490" s="88">
        <v>731.74525028631103</v>
      </c>
      <c r="I490" s="88">
        <v>29.850380330098499</v>
      </c>
      <c r="J490" s="88">
        <v>27.470178668903301</v>
      </c>
      <c r="K490" s="88">
        <v>32.008226882343699</v>
      </c>
      <c r="L490" s="88">
        <v>31.8372182233744</v>
      </c>
    </row>
    <row r="491" spans="1:12" x14ac:dyDescent="0.3">
      <c r="A491" s="88">
        <v>3.1696756682243199E-2</v>
      </c>
      <c r="B491" s="87">
        <f t="shared" si="7"/>
        <v>31.696756682243198</v>
      </c>
      <c r="C491" s="88">
        <v>29.61326755032</v>
      </c>
      <c r="D491" s="88">
        <v>27.891188818392699</v>
      </c>
      <c r="E491" s="88">
        <v>29.804609631645199</v>
      </c>
      <c r="F491" s="88">
        <v>27.891188818392699</v>
      </c>
      <c r="G491" s="88">
        <v>27.696766466255099</v>
      </c>
      <c r="H491" s="88">
        <v>731.849516155831</v>
      </c>
      <c r="I491" s="88">
        <v>29.858336744296601</v>
      </c>
      <c r="J491" s="88">
        <v>27.474520973798601</v>
      </c>
      <c r="K491" s="88">
        <v>32.017809912966598</v>
      </c>
      <c r="L491" s="88">
        <v>31.8612436306163</v>
      </c>
    </row>
    <row r="492" spans="1:12" x14ac:dyDescent="0.3">
      <c r="A492" s="88">
        <v>3.1799028526789098E-2</v>
      </c>
      <c r="B492" s="87">
        <f t="shared" si="7"/>
        <v>31.799028526789098</v>
      </c>
      <c r="C492" s="88">
        <v>29.621604547922001</v>
      </c>
      <c r="D492" s="88">
        <v>27.897991813313201</v>
      </c>
      <c r="E492" s="88">
        <v>29.813117073989599</v>
      </c>
      <c r="F492" s="88">
        <v>27.897991813313201</v>
      </c>
      <c r="G492" s="88">
        <v>27.721438324846201</v>
      </c>
      <c r="H492" s="88">
        <v>731.95525438371806</v>
      </c>
      <c r="I492" s="88">
        <v>29.866345316567699</v>
      </c>
      <c r="J492" s="88">
        <v>27.4789175067359</v>
      </c>
      <c r="K492" s="88">
        <v>32.027444373067802</v>
      </c>
      <c r="L492" s="88">
        <v>31.88528572729</v>
      </c>
    </row>
    <row r="493" spans="1:12" x14ac:dyDescent="0.3">
      <c r="A493" s="88">
        <v>3.1901418541868502E-2</v>
      </c>
      <c r="B493" s="87">
        <f t="shared" si="7"/>
        <v>31.901418541868502</v>
      </c>
      <c r="C493" s="88">
        <v>29.629992693259599</v>
      </c>
      <c r="D493" s="88">
        <v>27.9048452297952</v>
      </c>
      <c r="E493" s="88">
        <v>29.821675744755701</v>
      </c>
      <c r="F493" s="88">
        <v>27.9048452297952</v>
      </c>
      <c r="G493" s="88">
        <v>27.746121862778601</v>
      </c>
      <c r="H493" s="88">
        <v>732.06247157327402</v>
      </c>
      <c r="I493" s="88">
        <v>29.874406311440001</v>
      </c>
      <c r="J493" s="88">
        <v>27.483368497096301</v>
      </c>
      <c r="K493" s="88">
        <v>32.037130509714601</v>
      </c>
      <c r="L493" s="88">
        <v>31.909344729006602</v>
      </c>
    </row>
    <row r="494" spans="1:12" x14ac:dyDescent="0.3">
      <c r="A494" s="88">
        <v>3.2003926473830602E-2</v>
      </c>
      <c r="B494" s="87">
        <f t="shared" si="7"/>
        <v>32.003926473830603</v>
      </c>
      <c r="C494" s="88">
        <v>29.6384322476672</v>
      </c>
      <c r="D494" s="88">
        <v>27.9117493153773</v>
      </c>
      <c r="E494" s="88">
        <v>29.830285906810499</v>
      </c>
      <c r="F494" s="88">
        <v>27.9117493153773</v>
      </c>
      <c r="G494" s="88">
        <v>27.770817301929</v>
      </c>
      <c r="H494" s="88">
        <v>732.17117431700296</v>
      </c>
      <c r="I494" s="88">
        <v>29.882519992941202</v>
      </c>
      <c r="J494" s="88">
        <v>27.487874173897701</v>
      </c>
      <c r="K494" s="88">
        <v>32.0468685694253</v>
      </c>
      <c r="L494" s="88">
        <v>31.933420850629702</v>
      </c>
    </row>
    <row r="495" spans="1:12" x14ac:dyDescent="0.3">
      <c r="A495" s="88">
        <v>3.2106552068732301E-2</v>
      </c>
      <c r="B495" s="87">
        <f t="shared" si="7"/>
        <v>32.106552068732299</v>
      </c>
      <c r="C495" s="88">
        <v>29.646923471983701</v>
      </c>
      <c r="D495" s="88">
        <v>27.918704317148698</v>
      </c>
      <c r="E495" s="88">
        <v>29.8389478225209</v>
      </c>
      <c r="F495" s="88">
        <v>27.918704317148698</v>
      </c>
      <c r="G495" s="88">
        <v>27.795524863442601</v>
      </c>
      <c r="H495" s="88">
        <v>732.28136919676194</v>
      </c>
      <c r="I495" s="88">
        <v>29.8906866246063</v>
      </c>
      <c r="J495" s="88">
        <v>27.4924347658004</v>
      </c>
      <c r="K495" s="88">
        <v>32.056658798177097</v>
      </c>
      <c r="L495" s="88">
        <v>31.9575143062841</v>
      </c>
    </row>
    <row r="496" spans="1:12" x14ac:dyDescent="0.3">
      <c r="A496" s="88">
        <v>3.2209295072339501E-2</v>
      </c>
      <c r="B496" s="87">
        <f t="shared" si="7"/>
        <v>32.209295072339501</v>
      </c>
      <c r="C496" s="88">
        <v>29.655466626559999</v>
      </c>
      <c r="D496" s="88">
        <v>27.925710481755399</v>
      </c>
      <c r="E496" s="88">
        <v>29.847661753760601</v>
      </c>
      <c r="F496" s="88">
        <v>27.925710481755399</v>
      </c>
      <c r="G496" s="88">
        <v>27.820244767742</v>
      </c>
      <c r="H496" s="88">
        <v>732.39306278393406</v>
      </c>
      <c r="I496" s="88">
        <v>29.898906469484299</v>
      </c>
      <c r="J496" s="88">
        <v>27.4970505011126</v>
      </c>
      <c r="K496" s="88">
        <v>32.066501441413997</v>
      </c>
      <c r="L496" s="88">
        <v>31.981625309365899</v>
      </c>
    </row>
    <row r="497" spans="1:12" x14ac:dyDescent="0.3">
      <c r="A497" s="88">
        <v>3.2312155230126802E-2</v>
      </c>
      <c r="B497" s="87">
        <f t="shared" si="7"/>
        <v>32.312155230126798</v>
      </c>
      <c r="C497" s="88">
        <v>29.6640619712663</v>
      </c>
      <c r="D497" s="88">
        <v>27.932768055406601</v>
      </c>
      <c r="E497" s="88">
        <v>29.856427961917401</v>
      </c>
      <c r="F497" s="88">
        <v>27.932768055406601</v>
      </c>
      <c r="G497" s="88">
        <v>27.844977234536099</v>
      </c>
      <c r="H497" s="88">
        <v>732.50626163957895</v>
      </c>
      <c r="I497" s="88">
        <v>29.907179790145602</v>
      </c>
      <c r="J497" s="88">
        <v>27.501721607796501</v>
      </c>
      <c r="K497" s="88">
        <v>32.076396744054101</v>
      </c>
      <c r="L497" s="88">
        <v>32.005754072552001</v>
      </c>
    </row>
    <row r="498" spans="1:12" x14ac:dyDescent="0.3">
      <c r="A498" s="88">
        <v>3.2415132287278797E-2</v>
      </c>
      <c r="B498" s="87">
        <f t="shared" si="7"/>
        <v>32.415132287278794</v>
      </c>
      <c r="C498" s="88">
        <v>29.672709765498499</v>
      </c>
      <c r="D498" s="88">
        <v>27.939877283881501</v>
      </c>
      <c r="E498" s="88">
        <v>29.865246707900301</v>
      </c>
      <c r="F498" s="88">
        <v>27.939877283881501</v>
      </c>
      <c r="G498" s="88">
        <v>27.869722482829101</v>
      </c>
      <c r="H498" s="88">
        <v>732.62097231459802</v>
      </c>
      <c r="I498" s="88">
        <v>29.915506848688899</v>
      </c>
      <c r="J498" s="88">
        <v>27.5064483134733</v>
      </c>
      <c r="K498" s="88">
        <v>32.086344950496901</v>
      </c>
      <c r="L498" s="88">
        <v>32.029900807809298</v>
      </c>
    </row>
    <row r="499" spans="1:12" x14ac:dyDescent="0.3">
      <c r="A499" s="88">
        <v>3.2518225988690502E-2</v>
      </c>
      <c r="B499" s="87">
        <f t="shared" si="7"/>
        <v>32.518225988690503</v>
      </c>
      <c r="C499" s="88">
        <v>29.681410268185498</v>
      </c>
      <c r="D499" s="88">
        <v>27.947038412535498</v>
      </c>
      <c r="E499" s="88">
        <v>29.874118252146602</v>
      </c>
      <c r="F499" s="88">
        <v>27.947038412535498</v>
      </c>
      <c r="G499" s="88">
        <v>27.894480730929299</v>
      </c>
      <c r="H499" s="88">
        <v>732.73720134988798</v>
      </c>
      <c r="I499" s="88">
        <v>29.9238879067479</v>
      </c>
      <c r="J499" s="88">
        <v>27.5112308454291</v>
      </c>
      <c r="K499" s="88">
        <v>32.096346304631098</v>
      </c>
      <c r="L499" s="88">
        <v>32.054065726404097</v>
      </c>
    </row>
    <row r="500" spans="1:12" x14ac:dyDescent="0.3">
      <c r="A500" s="88">
        <v>3.2621436078967697E-2</v>
      </c>
      <c r="B500" s="87">
        <f t="shared" si="7"/>
        <v>32.621436078967697</v>
      </c>
      <c r="C500" s="88">
        <v>29.690163737796102</v>
      </c>
      <c r="D500" s="88">
        <v>27.954251686306499</v>
      </c>
      <c r="E500" s="88">
        <v>29.8830428546283</v>
      </c>
      <c r="F500" s="88">
        <v>27.954251686306499</v>
      </c>
      <c r="G500" s="88">
        <v>27.9192521964581</v>
      </c>
      <c r="H500" s="88">
        <v>732.85495527650301</v>
      </c>
      <c r="I500" s="88">
        <v>29.932323225498401</v>
      </c>
      <c r="J500" s="88">
        <v>27.516069430620401</v>
      </c>
      <c r="K500" s="88">
        <v>32.106401049841999</v>
      </c>
      <c r="L500" s="88">
        <v>32.078249038911103</v>
      </c>
    </row>
    <row r="501" spans="1:12" x14ac:dyDescent="0.3">
      <c r="A501" s="88">
        <v>3.2724762302428302E-2</v>
      </c>
      <c r="B501" s="87">
        <f t="shared" si="7"/>
        <v>32.724762302428303</v>
      </c>
      <c r="C501" s="88">
        <v>29.698970432345799</v>
      </c>
      <c r="D501" s="88">
        <v>27.961517349721401</v>
      </c>
      <c r="E501" s="88">
        <v>29.892020774859599</v>
      </c>
      <c r="F501" s="88">
        <v>27.961517349721401</v>
      </c>
      <c r="G501" s="88">
        <v>27.944037096357999</v>
      </c>
      <c r="H501" s="88">
        <v>732.97424061580102</v>
      </c>
      <c r="I501" s="88">
        <v>29.9408130656652</v>
      </c>
      <c r="J501" s="88">
        <v>27.5209642956791</v>
      </c>
      <c r="K501" s="88">
        <v>32.116509429018301</v>
      </c>
      <c r="L501" s="88">
        <v>32.102450955223297</v>
      </c>
    </row>
    <row r="502" spans="1:12" ht="15" thickBot="1" x14ac:dyDescent="0.35">
      <c r="A502" s="91">
        <v>3.28282044031021E-2</v>
      </c>
      <c r="B502" s="92">
        <f t="shared" si="7"/>
        <v>32.828204403102099</v>
      </c>
      <c r="C502" s="91">
        <v>29.707830609403398</v>
      </c>
      <c r="D502" s="91">
        <v>27.968835646901798</v>
      </c>
      <c r="E502" s="91">
        <v>29.901052271903598</v>
      </c>
      <c r="F502" s="91">
        <v>27.968835646901798</v>
      </c>
      <c r="G502" s="91">
        <v>27.968835646901798</v>
      </c>
      <c r="H502" s="91">
        <v>733.09506387960801</v>
      </c>
      <c r="I502" s="91">
        <v>29.9493576875286</v>
      </c>
      <c r="J502" s="91">
        <v>27.5259156669185</v>
      </c>
      <c r="K502" s="91">
        <v>32.126671684559902</v>
      </c>
      <c r="L502" s="91">
        <v>32.126671684559902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1614E-2852-469C-8C11-5C463CAD252D}">
  <dimension ref="A1"/>
  <sheetViews>
    <sheetView tabSelected="1" zoomScale="35" workbookViewId="0">
      <selection activeCell="AU13" sqref="AU1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Tensile test data</vt:lpstr>
      <vt:lpstr>Tensile test plots</vt:lpstr>
      <vt:lpstr>Compression test data</vt:lpstr>
      <vt:lpstr>Compression test plots</vt:lpstr>
      <vt:lpstr>Python data</vt:lpstr>
      <vt:lpstr>Python plots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Tom Krom</cp:lastModifiedBy>
  <cp:revision/>
  <dcterms:created xsi:type="dcterms:W3CDTF">2024-06-03T14:58:11Z</dcterms:created>
  <dcterms:modified xsi:type="dcterms:W3CDTF">2024-06-13T11:11:32Z</dcterms:modified>
  <cp:category/>
  <cp:contentStatus/>
</cp:coreProperties>
</file>