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shik/Desktop/model-checking-sandbox/benchmark-jar-files/results/"/>
    </mc:Choice>
  </mc:AlternateContent>
  <xr:revisionPtr revIDLastSave="0" documentId="13_ncr:40009_{6F006A1F-5E49-8B4F-8D22-96E063E9ED39}" xr6:coauthVersionLast="46" xr6:coauthVersionMax="46" xr10:uidLastSave="{00000000-0000-0000-0000-000000000000}"/>
  <bookViews>
    <workbookView xWindow="380" yWindow="500" windowWidth="28040" windowHeight="16940"/>
  </bookViews>
  <sheets>
    <sheet name="naive" sheetId="1" r:id="rId1"/>
  </sheets>
  <calcPr calcId="191029"/>
</workbook>
</file>

<file path=xl/calcChain.xml><?xml version="1.0" encoding="utf-8"?>
<calcChain xmlns="http://schemas.openxmlformats.org/spreadsheetml/2006/main">
  <c r="D41" i="1" l="1"/>
  <c r="E41" i="1"/>
  <c r="F41" i="1" s="1"/>
  <c r="D42" i="1"/>
  <c r="E42" i="1"/>
  <c r="F42" i="1" s="1"/>
  <c r="D43" i="1"/>
  <c r="E43" i="1"/>
  <c r="F43" i="1" s="1"/>
  <c r="D44" i="1"/>
  <c r="F44" i="1" s="1"/>
  <c r="E44" i="1"/>
  <c r="D45" i="1"/>
  <c r="E45" i="1"/>
  <c r="F45" i="1"/>
  <c r="D46" i="1"/>
  <c r="F46" i="1" s="1"/>
  <c r="E46" i="1"/>
  <c r="D47" i="1"/>
  <c r="E47" i="1"/>
  <c r="F47" i="1"/>
  <c r="D48" i="1"/>
  <c r="E48" i="1"/>
  <c r="F48" i="1" s="1"/>
  <c r="D49" i="1"/>
  <c r="E49" i="1"/>
  <c r="F49" i="1" s="1"/>
  <c r="D19" i="1"/>
  <c r="E19" i="1"/>
  <c r="F19" i="1"/>
  <c r="D20" i="1"/>
  <c r="E20" i="1"/>
  <c r="F20" i="1"/>
  <c r="D21" i="1"/>
  <c r="E21" i="1"/>
  <c r="F21" i="1" s="1"/>
  <c r="D22" i="1"/>
  <c r="E22" i="1"/>
  <c r="F22" i="1" s="1"/>
  <c r="D23" i="1"/>
  <c r="E23" i="1"/>
  <c r="F23" i="1"/>
  <c r="D24" i="1"/>
  <c r="E24" i="1"/>
  <c r="F24" i="1" s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 s="1"/>
  <c r="D30" i="1"/>
  <c r="E30" i="1"/>
  <c r="F30" i="1"/>
  <c r="D31" i="1"/>
  <c r="E31" i="1"/>
  <c r="F31" i="1"/>
  <c r="D32" i="1"/>
  <c r="E32" i="1"/>
  <c r="F32" i="1" s="1"/>
  <c r="D33" i="1"/>
  <c r="E33" i="1"/>
  <c r="F33" i="1"/>
  <c r="D34" i="1"/>
  <c r="E34" i="1"/>
  <c r="F34" i="1"/>
  <c r="D35" i="1"/>
  <c r="E35" i="1"/>
  <c r="F35" i="1"/>
  <c r="D36" i="1"/>
  <c r="E36" i="1"/>
  <c r="F36" i="1" s="1"/>
  <c r="D37" i="1"/>
  <c r="E37" i="1"/>
  <c r="F37" i="1" s="1"/>
  <c r="D38" i="1"/>
  <c r="E38" i="1"/>
  <c r="F38" i="1" s="1"/>
  <c r="D39" i="1"/>
  <c r="E39" i="1"/>
  <c r="F39" i="1"/>
  <c r="D40" i="1"/>
  <c r="E40" i="1"/>
  <c r="F40" i="1" s="1"/>
  <c r="D3" i="1"/>
  <c r="E3" i="1"/>
  <c r="F3" i="1" s="1"/>
  <c r="D4" i="1"/>
  <c r="E4" i="1"/>
  <c r="F4" i="1"/>
  <c r="D5" i="1"/>
  <c r="E5" i="1"/>
  <c r="F5" i="1" s="1"/>
  <c r="D6" i="1"/>
  <c r="E6" i="1"/>
  <c r="F6" i="1"/>
  <c r="D7" i="1"/>
  <c r="E7" i="1"/>
  <c r="F7" i="1"/>
  <c r="D8" i="1"/>
  <c r="E8" i="1"/>
  <c r="F8" i="1" s="1"/>
  <c r="D9" i="1"/>
  <c r="E9" i="1"/>
  <c r="F9" i="1" s="1"/>
  <c r="D10" i="1"/>
  <c r="E10" i="1"/>
  <c r="F10" i="1" s="1"/>
  <c r="D11" i="1"/>
  <c r="E11" i="1"/>
  <c r="F11" i="1" s="1"/>
  <c r="D12" i="1"/>
  <c r="E12" i="1"/>
  <c r="F12" i="1"/>
  <c r="D13" i="1"/>
  <c r="E13" i="1"/>
  <c r="F13" i="1" s="1"/>
  <c r="D14" i="1"/>
  <c r="E14" i="1"/>
  <c r="F14" i="1"/>
  <c r="D15" i="1"/>
  <c r="E15" i="1"/>
  <c r="F15" i="1"/>
  <c r="D16" i="1"/>
  <c r="E16" i="1"/>
  <c r="F16" i="1" s="1"/>
  <c r="D17" i="1"/>
  <c r="E17" i="1"/>
  <c r="F17" i="1" s="1"/>
  <c r="D18" i="1"/>
  <c r="E18" i="1"/>
  <c r="F18" i="1"/>
  <c r="F2" i="1"/>
  <c r="E2" i="1"/>
  <c r="D2" i="1"/>
</calcChain>
</file>

<file path=xl/sharedStrings.xml><?xml version="1.0" encoding="utf-8"?>
<sst xmlns="http://schemas.openxmlformats.org/spreadsheetml/2006/main" count="54" uniqueCount="10">
  <si>
    <t>program</t>
  </si>
  <si>
    <t>k</t>
  </si>
  <si>
    <t>average</t>
  </si>
  <si>
    <t>stdev</t>
  </si>
  <si>
    <t>average/stdev</t>
  </si>
  <si>
    <t>measurements</t>
  </si>
  <si>
    <t>cg</t>
  </si>
  <si>
    <t>ft</t>
  </si>
  <si>
    <t>is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</si>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</sst>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workbookViewId="0">
      <selection activeCell="H13" sqref="H13"/>
    </sheetView>
  </sheetViews>
  <sheetFormatPr baseColWidth="10" defaultRowHeight="16" x14ac:dyDescent="0.2"/>
  <cols>
    <col min="6" max="6" width="10.83203125" style="1"/>
  </cols>
  <sheetData>
    <row r="1" spans="1:37" x14ac:dyDescent="0.2">
      <c r="A1" t="s">
        <v>0</v>
      </c>
      <c r="B1" t="s">
        <v>1</v>
      </c>
      <c r="D1" t="s">
        <v>2</v>
      </c>
      <c r="E1" t="s">
        <v>3</v>
      </c>
      <c r="F1" s="1" t="s">
        <v>4</v>
      </c>
      <c r="H1" t="s">
        <v>5</v>
      </c>
    </row>
    <row r="2" spans="1:37" x14ac:dyDescent="0.2">
      <c r="A2" t="s">
        <v>6</v>
      </c>
      <c r="B2">
        <v>2</v>
      </c>
      <c r="D2">
        <f>AVERAGE(H2:AK2)</f>
        <v>165.59489999999997</v>
      </c>
      <c r="E2">
        <f>STDEV(H2:AK2)</f>
        <v>9.1884650826926517</v>
      </c>
      <c r="F2" s="1">
        <f>E2/D2</f>
        <v>5.548760911533298E-2</v>
      </c>
      <c r="H2">
        <v>176.52699999999999</v>
      </c>
      <c r="I2">
        <v>178.428</v>
      </c>
      <c r="J2">
        <v>157.666</v>
      </c>
      <c r="K2">
        <v>182.072</v>
      </c>
      <c r="L2">
        <v>158.571</v>
      </c>
      <c r="M2">
        <v>173.541</v>
      </c>
      <c r="N2">
        <v>158.226</v>
      </c>
      <c r="O2">
        <v>165.76400000000001</v>
      </c>
      <c r="P2">
        <v>176.19200000000001</v>
      </c>
      <c r="Q2">
        <v>159.86600000000001</v>
      </c>
      <c r="R2">
        <v>158.59399999999999</v>
      </c>
      <c r="S2">
        <v>159.399</v>
      </c>
      <c r="T2">
        <v>160.214</v>
      </c>
      <c r="U2">
        <v>157.64500000000001</v>
      </c>
      <c r="V2">
        <v>160.14699999999999</v>
      </c>
      <c r="W2">
        <v>180.131</v>
      </c>
      <c r="X2">
        <v>158.03399999999999</v>
      </c>
      <c r="Y2">
        <v>161.93</v>
      </c>
      <c r="Z2">
        <v>164.137</v>
      </c>
      <c r="AA2">
        <v>180.56299999999999</v>
      </c>
      <c r="AB2">
        <v>184.785</v>
      </c>
      <c r="AC2">
        <v>157.303</v>
      </c>
      <c r="AD2">
        <v>173.01300000000001</v>
      </c>
      <c r="AE2">
        <v>161.35</v>
      </c>
      <c r="AF2">
        <v>171.00200000000001</v>
      </c>
      <c r="AG2">
        <v>156.57599999999999</v>
      </c>
      <c r="AH2">
        <v>158.62100000000001</v>
      </c>
      <c r="AI2">
        <v>158.18299999999999</v>
      </c>
      <c r="AJ2">
        <v>161.489</v>
      </c>
      <c r="AK2">
        <v>157.87799999999999</v>
      </c>
    </row>
    <row r="3" spans="1:37" x14ac:dyDescent="0.2">
      <c r="A3" t="s">
        <v>6</v>
      </c>
      <c r="B3">
        <v>4</v>
      </c>
      <c r="D3">
        <f t="shared" ref="D3:D19" si="0">AVERAGE(H3:AK3)</f>
        <v>86.841233333333335</v>
      </c>
      <c r="E3">
        <f t="shared" ref="E3:E19" si="1">STDEV(H3:AK3)</f>
        <v>4.3269482252134912</v>
      </c>
      <c r="F3" s="1">
        <f t="shared" ref="F3:F19" si="2">E3/D3</f>
        <v>4.9825964684366425E-2</v>
      </c>
      <c r="H3">
        <v>89.45</v>
      </c>
      <c r="I3">
        <v>82.573999999999998</v>
      </c>
      <c r="J3">
        <v>85.453999999999994</v>
      </c>
      <c r="K3">
        <v>82.076999999999998</v>
      </c>
      <c r="L3">
        <v>86.581000000000003</v>
      </c>
      <c r="M3">
        <v>82.216999999999999</v>
      </c>
      <c r="N3">
        <v>82.212999999999994</v>
      </c>
      <c r="O3">
        <v>83.986000000000004</v>
      </c>
      <c r="P3">
        <v>82.456999999999994</v>
      </c>
      <c r="Q3">
        <v>91.46</v>
      </c>
      <c r="R3">
        <v>83.894000000000005</v>
      </c>
      <c r="S3">
        <v>88.509</v>
      </c>
      <c r="T3">
        <v>83.554000000000002</v>
      </c>
      <c r="U3">
        <v>84.802000000000007</v>
      </c>
      <c r="V3">
        <v>86.421999999999997</v>
      </c>
      <c r="W3">
        <v>94.363</v>
      </c>
      <c r="X3">
        <v>82.793999999999997</v>
      </c>
      <c r="Y3">
        <v>84.429000000000002</v>
      </c>
      <c r="Z3">
        <v>88.192999999999998</v>
      </c>
      <c r="AA3">
        <v>88.453000000000003</v>
      </c>
      <c r="AB3">
        <v>82.52</v>
      </c>
      <c r="AC3">
        <v>94.027000000000001</v>
      </c>
      <c r="AD3">
        <v>82.941999999999993</v>
      </c>
      <c r="AE3">
        <v>89.734999999999999</v>
      </c>
      <c r="AF3">
        <v>84.516999999999996</v>
      </c>
      <c r="AG3">
        <v>92.024000000000001</v>
      </c>
      <c r="AH3">
        <v>93.462000000000003</v>
      </c>
      <c r="AI3">
        <v>91.286000000000001</v>
      </c>
      <c r="AJ3">
        <v>84.233999999999995</v>
      </c>
      <c r="AK3">
        <v>96.608000000000004</v>
      </c>
    </row>
    <row r="4" spans="1:37" x14ac:dyDescent="0.2">
      <c r="A4" t="s">
        <v>6</v>
      </c>
      <c r="B4">
        <v>6</v>
      </c>
      <c r="D4">
        <f t="shared" si="0"/>
        <v>63.258166666666646</v>
      </c>
      <c r="E4">
        <f t="shared" si="1"/>
        <v>2.9321856986323982</v>
      </c>
      <c r="F4" s="1">
        <f t="shared" si="2"/>
        <v>4.6352682240749926E-2</v>
      </c>
      <c r="H4">
        <v>61.584000000000003</v>
      </c>
      <c r="I4">
        <v>61.180999999999997</v>
      </c>
      <c r="J4">
        <v>60.926000000000002</v>
      </c>
      <c r="K4">
        <v>62.960999999999999</v>
      </c>
      <c r="L4">
        <v>66.106999999999999</v>
      </c>
      <c r="M4">
        <v>60.941000000000003</v>
      </c>
      <c r="N4">
        <v>63.962000000000003</v>
      </c>
      <c r="O4">
        <v>58.963999999999999</v>
      </c>
      <c r="P4">
        <v>71.081000000000003</v>
      </c>
      <c r="Q4">
        <v>62.655999999999999</v>
      </c>
      <c r="R4">
        <v>59.95</v>
      </c>
      <c r="S4">
        <v>64.914000000000001</v>
      </c>
      <c r="T4">
        <v>60.313000000000002</v>
      </c>
      <c r="U4">
        <v>63.341999999999999</v>
      </c>
      <c r="V4">
        <v>65.308000000000007</v>
      </c>
      <c r="W4">
        <v>65.168999999999997</v>
      </c>
      <c r="X4">
        <v>62.149000000000001</v>
      </c>
      <c r="Y4">
        <v>59.277000000000001</v>
      </c>
      <c r="Z4">
        <v>60.04</v>
      </c>
      <c r="AA4">
        <v>65.914000000000001</v>
      </c>
      <c r="AB4">
        <v>60.957000000000001</v>
      </c>
      <c r="AC4">
        <v>63.445</v>
      </c>
      <c r="AD4">
        <v>66.254000000000005</v>
      </c>
      <c r="AE4">
        <v>66.876999999999995</v>
      </c>
      <c r="AF4">
        <v>61.917999999999999</v>
      </c>
      <c r="AG4">
        <v>67.433999999999997</v>
      </c>
      <c r="AH4">
        <v>60.12</v>
      </c>
      <c r="AI4">
        <v>67.876999999999995</v>
      </c>
      <c r="AJ4">
        <v>62.832000000000001</v>
      </c>
      <c r="AK4">
        <v>63.292000000000002</v>
      </c>
    </row>
    <row r="5" spans="1:37" x14ac:dyDescent="0.2">
      <c r="A5" t="s">
        <v>6</v>
      </c>
      <c r="B5">
        <v>8</v>
      </c>
      <c r="D5">
        <f t="shared" si="0"/>
        <v>55.692866666666646</v>
      </c>
      <c r="E5">
        <f t="shared" si="1"/>
        <v>1.4866737863857147</v>
      </c>
      <c r="F5" s="1">
        <f t="shared" si="2"/>
        <v>2.6694150891599197E-2</v>
      </c>
      <c r="H5">
        <v>55.036000000000001</v>
      </c>
      <c r="I5">
        <v>56.424999999999997</v>
      </c>
      <c r="J5">
        <v>55.085999999999999</v>
      </c>
      <c r="K5">
        <v>54.386000000000003</v>
      </c>
      <c r="L5">
        <v>56.414000000000001</v>
      </c>
      <c r="M5">
        <v>56.219000000000001</v>
      </c>
      <c r="N5">
        <v>56.027000000000001</v>
      </c>
      <c r="O5">
        <v>51.478999999999999</v>
      </c>
      <c r="P5">
        <v>55.012</v>
      </c>
      <c r="Q5">
        <v>52.683999999999997</v>
      </c>
      <c r="R5">
        <v>54.78</v>
      </c>
      <c r="S5">
        <v>56.250999999999998</v>
      </c>
      <c r="T5">
        <v>56.673000000000002</v>
      </c>
      <c r="U5">
        <v>56.862000000000002</v>
      </c>
      <c r="V5">
        <v>57.151000000000003</v>
      </c>
      <c r="W5">
        <v>56.863</v>
      </c>
      <c r="X5">
        <v>56.686999999999998</v>
      </c>
      <c r="Y5">
        <v>53.055999999999997</v>
      </c>
      <c r="Z5">
        <v>55.418999999999997</v>
      </c>
      <c r="AA5">
        <v>55.427</v>
      </c>
      <c r="AB5">
        <v>57.268999999999998</v>
      </c>
      <c r="AC5">
        <v>57.615000000000002</v>
      </c>
      <c r="AD5">
        <v>55.805</v>
      </c>
      <c r="AE5">
        <v>55.26</v>
      </c>
      <c r="AF5">
        <v>54.59</v>
      </c>
      <c r="AG5">
        <v>56.973999999999997</v>
      </c>
      <c r="AH5">
        <v>54.966000000000001</v>
      </c>
      <c r="AI5">
        <v>58.357999999999997</v>
      </c>
      <c r="AJ5">
        <v>55.393000000000001</v>
      </c>
      <c r="AK5">
        <v>56.619</v>
      </c>
    </row>
    <row r="6" spans="1:37" x14ac:dyDescent="0.2">
      <c r="A6" t="s">
        <v>6</v>
      </c>
      <c r="B6">
        <v>10</v>
      </c>
      <c r="D6">
        <f t="shared" si="0"/>
        <v>50.607233333333333</v>
      </c>
      <c r="E6">
        <f t="shared" si="1"/>
        <v>1.4317427211409979</v>
      </c>
      <c r="F6" s="1">
        <f t="shared" si="2"/>
        <v>2.8291266422540345E-2</v>
      </c>
      <c r="H6">
        <v>51.454000000000001</v>
      </c>
      <c r="I6">
        <v>51.966999999999999</v>
      </c>
      <c r="J6">
        <v>53.186</v>
      </c>
      <c r="K6">
        <v>50.183999999999997</v>
      </c>
      <c r="L6">
        <v>50.997999999999998</v>
      </c>
      <c r="M6">
        <v>51.420999999999999</v>
      </c>
      <c r="N6">
        <v>49.744</v>
      </c>
      <c r="O6">
        <v>51.536000000000001</v>
      </c>
      <c r="P6">
        <v>50.555999999999997</v>
      </c>
      <c r="Q6">
        <v>48.741</v>
      </c>
      <c r="R6">
        <v>48.366999999999997</v>
      </c>
      <c r="S6">
        <v>50.332999999999998</v>
      </c>
      <c r="T6">
        <v>50.158000000000001</v>
      </c>
      <c r="U6">
        <v>51.558</v>
      </c>
      <c r="V6">
        <v>51.868000000000002</v>
      </c>
      <c r="W6">
        <v>51.366999999999997</v>
      </c>
      <c r="X6">
        <v>51.808999999999997</v>
      </c>
      <c r="Y6">
        <v>50.384</v>
      </c>
      <c r="Z6">
        <v>51.661999999999999</v>
      </c>
      <c r="AA6">
        <v>47.987000000000002</v>
      </c>
      <c r="AB6">
        <v>51.390999999999998</v>
      </c>
      <c r="AC6">
        <v>51.055</v>
      </c>
      <c r="AD6">
        <v>51.651000000000003</v>
      </c>
      <c r="AE6">
        <v>51.713999999999999</v>
      </c>
      <c r="AF6">
        <v>50.287999999999997</v>
      </c>
      <c r="AG6">
        <v>46.774999999999999</v>
      </c>
      <c r="AH6">
        <v>51.3</v>
      </c>
      <c r="AI6">
        <v>48.093000000000004</v>
      </c>
      <c r="AJ6">
        <v>51.183</v>
      </c>
      <c r="AK6">
        <v>49.487000000000002</v>
      </c>
    </row>
    <row r="7" spans="1:37" x14ac:dyDescent="0.2">
      <c r="A7" t="s">
        <v>6</v>
      </c>
      <c r="B7">
        <v>12</v>
      </c>
      <c r="D7">
        <f t="shared" si="0"/>
        <v>49.547933333333319</v>
      </c>
      <c r="E7">
        <f t="shared" si="1"/>
        <v>0.80633893503967724</v>
      </c>
      <c r="F7" s="1">
        <f t="shared" si="2"/>
        <v>1.6273916605462405E-2</v>
      </c>
      <c r="H7">
        <v>49.408000000000001</v>
      </c>
      <c r="I7">
        <v>47.857999999999997</v>
      </c>
      <c r="J7">
        <v>49.433</v>
      </c>
      <c r="K7">
        <v>47.171999999999997</v>
      </c>
      <c r="L7">
        <v>49.325000000000003</v>
      </c>
      <c r="M7">
        <v>50.02</v>
      </c>
      <c r="N7">
        <v>49.9</v>
      </c>
      <c r="O7">
        <v>47.534999999999997</v>
      </c>
      <c r="P7">
        <v>49.737000000000002</v>
      </c>
      <c r="Q7">
        <v>50.177</v>
      </c>
      <c r="R7">
        <v>50.591000000000001</v>
      </c>
      <c r="S7">
        <v>49.762</v>
      </c>
      <c r="T7">
        <v>50.529000000000003</v>
      </c>
      <c r="U7">
        <v>49.06</v>
      </c>
      <c r="V7">
        <v>49.808999999999997</v>
      </c>
      <c r="W7">
        <v>50.677999999999997</v>
      </c>
      <c r="X7">
        <v>49.570999999999998</v>
      </c>
      <c r="Y7">
        <v>49.515000000000001</v>
      </c>
      <c r="Z7">
        <v>50.034999999999997</v>
      </c>
      <c r="AA7">
        <v>49.591000000000001</v>
      </c>
      <c r="AB7">
        <v>50.061999999999998</v>
      </c>
      <c r="AC7">
        <v>50.213000000000001</v>
      </c>
      <c r="AD7">
        <v>49.341999999999999</v>
      </c>
      <c r="AE7">
        <v>49.972000000000001</v>
      </c>
      <c r="AF7">
        <v>49.933</v>
      </c>
      <c r="AG7">
        <v>49.33</v>
      </c>
      <c r="AH7">
        <v>48.972000000000001</v>
      </c>
      <c r="AI7">
        <v>49.47</v>
      </c>
      <c r="AJ7">
        <v>49.703000000000003</v>
      </c>
      <c r="AK7">
        <v>49.734999999999999</v>
      </c>
    </row>
    <row r="8" spans="1:37" x14ac:dyDescent="0.2">
      <c r="A8" t="s">
        <v>6</v>
      </c>
      <c r="B8">
        <v>14</v>
      </c>
      <c r="D8">
        <f t="shared" si="0"/>
        <v>49.993599999999986</v>
      </c>
      <c r="E8">
        <f t="shared" si="1"/>
        <v>0.74451880317145946</v>
      </c>
      <c r="F8" s="1">
        <f t="shared" si="2"/>
        <v>1.4892282275560465E-2</v>
      </c>
      <c r="H8">
        <v>49.265999999999998</v>
      </c>
      <c r="I8">
        <v>49.603999999999999</v>
      </c>
      <c r="J8">
        <v>48.801000000000002</v>
      </c>
      <c r="K8">
        <v>49.241999999999997</v>
      </c>
      <c r="L8">
        <v>50.643999999999998</v>
      </c>
      <c r="M8">
        <v>51.396000000000001</v>
      </c>
      <c r="N8">
        <v>48.337000000000003</v>
      </c>
      <c r="O8">
        <v>50.731000000000002</v>
      </c>
      <c r="P8">
        <v>49.634999999999998</v>
      </c>
      <c r="Q8">
        <v>49.58</v>
      </c>
      <c r="R8">
        <v>50.194000000000003</v>
      </c>
      <c r="S8">
        <v>50.689</v>
      </c>
      <c r="T8">
        <v>50.764000000000003</v>
      </c>
      <c r="U8">
        <v>50.276000000000003</v>
      </c>
      <c r="V8">
        <v>49.991</v>
      </c>
      <c r="W8">
        <v>49.460999999999999</v>
      </c>
      <c r="X8">
        <v>50.368000000000002</v>
      </c>
      <c r="Y8">
        <v>51.265000000000001</v>
      </c>
      <c r="Z8">
        <v>50.832000000000001</v>
      </c>
      <c r="AA8">
        <v>49.533999999999999</v>
      </c>
      <c r="AB8">
        <v>49.253999999999998</v>
      </c>
      <c r="AC8">
        <v>50.345999999999997</v>
      </c>
      <c r="AD8">
        <v>49.503999999999998</v>
      </c>
      <c r="AE8">
        <v>50.722999999999999</v>
      </c>
      <c r="AF8">
        <v>50.396999999999998</v>
      </c>
      <c r="AG8">
        <v>49.465000000000003</v>
      </c>
      <c r="AH8">
        <v>48.884</v>
      </c>
      <c r="AI8">
        <v>50.09</v>
      </c>
      <c r="AJ8">
        <v>50.298999999999999</v>
      </c>
      <c r="AK8">
        <v>50.235999999999997</v>
      </c>
    </row>
    <row r="9" spans="1:37" x14ac:dyDescent="0.2">
      <c r="A9" t="s">
        <v>6</v>
      </c>
      <c r="B9">
        <v>16</v>
      </c>
      <c r="D9">
        <f t="shared" si="0"/>
        <v>53.207599999999999</v>
      </c>
      <c r="E9">
        <f t="shared" si="1"/>
        <v>0.85101122809562746</v>
      </c>
      <c r="F9" s="1">
        <f t="shared" si="2"/>
        <v>1.5994166774964996E-2</v>
      </c>
      <c r="H9">
        <v>53.091000000000001</v>
      </c>
      <c r="I9">
        <v>53.151000000000003</v>
      </c>
      <c r="J9">
        <v>51.981000000000002</v>
      </c>
      <c r="K9">
        <v>53.223999999999997</v>
      </c>
      <c r="L9">
        <v>53.244</v>
      </c>
      <c r="M9">
        <v>53.058</v>
      </c>
      <c r="N9">
        <v>52.473999999999997</v>
      </c>
      <c r="O9">
        <v>52.911999999999999</v>
      </c>
      <c r="P9">
        <v>52.808</v>
      </c>
      <c r="Q9">
        <v>53.095999999999997</v>
      </c>
      <c r="R9">
        <v>52.561999999999998</v>
      </c>
      <c r="S9">
        <v>53.444000000000003</v>
      </c>
      <c r="T9">
        <v>54.923999999999999</v>
      </c>
      <c r="U9">
        <v>52.438000000000002</v>
      </c>
      <c r="V9">
        <v>53.503999999999998</v>
      </c>
      <c r="W9">
        <v>52.661999999999999</v>
      </c>
      <c r="X9">
        <v>52.128</v>
      </c>
      <c r="Y9">
        <v>54.405999999999999</v>
      </c>
      <c r="Z9">
        <v>52.768000000000001</v>
      </c>
      <c r="AA9">
        <v>52.518999999999998</v>
      </c>
      <c r="AB9">
        <v>52.81</v>
      </c>
      <c r="AC9">
        <v>53.497</v>
      </c>
      <c r="AD9">
        <v>53.829000000000001</v>
      </c>
      <c r="AE9">
        <v>51.924999999999997</v>
      </c>
      <c r="AF9">
        <v>54.88</v>
      </c>
      <c r="AG9">
        <v>53.55</v>
      </c>
      <c r="AH9">
        <v>52.728000000000002</v>
      </c>
      <c r="AI9">
        <v>54.932000000000002</v>
      </c>
      <c r="AJ9">
        <v>52.893000000000001</v>
      </c>
      <c r="AK9">
        <v>54.79</v>
      </c>
    </row>
    <row r="10" spans="1:37" x14ac:dyDescent="0.2">
      <c r="A10" t="s">
        <v>6</v>
      </c>
      <c r="B10">
        <v>18</v>
      </c>
      <c r="D10">
        <f t="shared" si="0"/>
        <v>58.111133333333321</v>
      </c>
      <c r="E10">
        <f t="shared" si="1"/>
        <v>1.3794639071988686</v>
      </c>
      <c r="F10" s="1">
        <f t="shared" si="2"/>
        <v>2.3738375558536726E-2</v>
      </c>
      <c r="H10">
        <v>57.935000000000002</v>
      </c>
      <c r="I10">
        <v>58.411999999999999</v>
      </c>
      <c r="J10">
        <v>57.695999999999998</v>
      </c>
      <c r="K10">
        <v>57.08</v>
      </c>
      <c r="L10">
        <v>57.865000000000002</v>
      </c>
      <c r="M10">
        <v>57.055</v>
      </c>
      <c r="N10">
        <v>55.366999999999997</v>
      </c>
      <c r="O10">
        <v>58.113999999999997</v>
      </c>
      <c r="P10">
        <v>61.277999999999999</v>
      </c>
      <c r="Q10">
        <v>57.26</v>
      </c>
      <c r="R10">
        <v>57.692999999999998</v>
      </c>
      <c r="S10">
        <v>58.572000000000003</v>
      </c>
      <c r="T10">
        <v>57.32</v>
      </c>
      <c r="U10">
        <v>59.073</v>
      </c>
      <c r="V10">
        <v>56.487000000000002</v>
      </c>
      <c r="W10">
        <v>57.182000000000002</v>
      </c>
      <c r="X10">
        <v>61.334000000000003</v>
      </c>
      <c r="Y10">
        <v>56.591000000000001</v>
      </c>
      <c r="Z10">
        <v>56.863999999999997</v>
      </c>
      <c r="AA10">
        <v>59.442</v>
      </c>
      <c r="AB10">
        <v>59.113999999999997</v>
      </c>
      <c r="AC10">
        <v>57.621000000000002</v>
      </c>
      <c r="AD10">
        <v>58.387999999999998</v>
      </c>
      <c r="AE10">
        <v>57.750999999999998</v>
      </c>
      <c r="AF10">
        <v>60.795999999999999</v>
      </c>
      <c r="AG10">
        <v>58.292000000000002</v>
      </c>
      <c r="AH10">
        <v>56.845999999999997</v>
      </c>
      <c r="AI10">
        <v>58.281999999999996</v>
      </c>
      <c r="AJ10">
        <v>57.917999999999999</v>
      </c>
      <c r="AK10">
        <v>59.706000000000003</v>
      </c>
    </row>
    <row r="11" spans="1:37" x14ac:dyDescent="0.2">
      <c r="A11" t="s">
        <v>6</v>
      </c>
      <c r="B11">
        <v>20</v>
      </c>
      <c r="D11">
        <f t="shared" si="0"/>
        <v>64.780466666666669</v>
      </c>
      <c r="E11">
        <f t="shared" si="1"/>
        <v>1.5458921480275825</v>
      </c>
      <c r="F11" s="1">
        <f t="shared" si="2"/>
        <v>2.3863553746565309E-2</v>
      </c>
      <c r="H11">
        <v>67.534999999999997</v>
      </c>
      <c r="I11">
        <v>63.847999999999999</v>
      </c>
      <c r="J11">
        <v>62.923000000000002</v>
      </c>
      <c r="K11">
        <v>64.090999999999994</v>
      </c>
      <c r="L11">
        <v>67.355999999999995</v>
      </c>
      <c r="M11">
        <v>62.747</v>
      </c>
      <c r="N11">
        <v>65.021000000000001</v>
      </c>
      <c r="O11">
        <v>63.637</v>
      </c>
      <c r="P11">
        <v>65.912999999999997</v>
      </c>
      <c r="Q11">
        <v>63.613999999999997</v>
      </c>
      <c r="R11">
        <v>66.054000000000002</v>
      </c>
      <c r="S11">
        <v>64.650000000000006</v>
      </c>
      <c r="T11">
        <v>65.858999999999995</v>
      </c>
      <c r="U11">
        <v>63.015999999999998</v>
      </c>
      <c r="V11">
        <v>63.351999999999997</v>
      </c>
      <c r="W11">
        <v>65.555999999999997</v>
      </c>
      <c r="X11">
        <v>64.433000000000007</v>
      </c>
      <c r="Y11">
        <v>65.605999999999995</v>
      </c>
      <c r="Z11">
        <v>65.938999999999993</v>
      </c>
      <c r="AA11">
        <v>61.98</v>
      </c>
      <c r="AB11">
        <v>65.507999999999996</v>
      </c>
      <c r="AC11">
        <v>64.227999999999994</v>
      </c>
      <c r="AD11">
        <v>63.253999999999998</v>
      </c>
      <c r="AE11">
        <v>64.680999999999997</v>
      </c>
      <c r="AF11">
        <v>63.502000000000002</v>
      </c>
      <c r="AG11">
        <v>68.162000000000006</v>
      </c>
      <c r="AH11">
        <v>64.915000000000006</v>
      </c>
      <c r="AI11">
        <v>65.933999999999997</v>
      </c>
      <c r="AJ11">
        <v>63.338000000000001</v>
      </c>
      <c r="AK11">
        <v>66.762</v>
      </c>
    </row>
    <row r="12" spans="1:37" x14ac:dyDescent="0.2">
      <c r="A12" t="s">
        <v>6</v>
      </c>
      <c r="B12">
        <v>22</v>
      </c>
      <c r="D12">
        <f t="shared" si="0"/>
        <v>72.057966666666672</v>
      </c>
      <c r="E12">
        <f t="shared" si="1"/>
        <v>1.171559246396054</v>
      </c>
      <c r="F12" s="1">
        <f t="shared" si="2"/>
        <v>1.6258566548450863E-2</v>
      </c>
      <c r="H12">
        <v>72.38</v>
      </c>
      <c r="I12">
        <v>70.006</v>
      </c>
      <c r="J12">
        <v>72.066000000000003</v>
      </c>
      <c r="K12">
        <v>72.528999999999996</v>
      </c>
      <c r="L12">
        <v>70.052000000000007</v>
      </c>
      <c r="M12">
        <v>72.034000000000006</v>
      </c>
      <c r="N12">
        <v>72.397999999999996</v>
      </c>
      <c r="O12">
        <v>70.902000000000001</v>
      </c>
      <c r="P12">
        <v>71.338999999999999</v>
      </c>
      <c r="Q12">
        <v>72.010999999999996</v>
      </c>
      <c r="R12">
        <v>70.706000000000003</v>
      </c>
      <c r="S12">
        <v>72.373999999999995</v>
      </c>
      <c r="T12">
        <v>74.849000000000004</v>
      </c>
      <c r="U12">
        <v>70.73</v>
      </c>
      <c r="V12">
        <v>72.626000000000005</v>
      </c>
      <c r="W12">
        <v>71.954999999999998</v>
      </c>
      <c r="X12">
        <v>70.054000000000002</v>
      </c>
      <c r="Y12">
        <v>72.358000000000004</v>
      </c>
      <c r="Z12">
        <v>71.317999999999998</v>
      </c>
      <c r="AA12">
        <v>71.658000000000001</v>
      </c>
      <c r="AB12">
        <v>71.066000000000003</v>
      </c>
      <c r="AC12">
        <v>71.25</v>
      </c>
      <c r="AD12">
        <v>73.319000000000003</v>
      </c>
      <c r="AE12">
        <v>73.006</v>
      </c>
      <c r="AF12">
        <v>72.316999999999993</v>
      </c>
      <c r="AG12">
        <v>72.828999999999994</v>
      </c>
      <c r="AH12">
        <v>72.876000000000005</v>
      </c>
      <c r="AI12">
        <v>73.995000000000005</v>
      </c>
      <c r="AJ12">
        <v>73.325999999999993</v>
      </c>
      <c r="AK12">
        <v>73.41</v>
      </c>
    </row>
    <row r="13" spans="1:37" x14ac:dyDescent="0.2">
      <c r="A13" t="s">
        <v>6</v>
      </c>
      <c r="B13">
        <v>24</v>
      </c>
      <c r="D13">
        <f t="shared" si="0"/>
        <v>83.518633333333327</v>
      </c>
      <c r="E13">
        <f t="shared" si="1"/>
        <v>0.76610080741795183</v>
      </c>
      <c r="F13" s="1">
        <f t="shared" si="2"/>
        <v>9.172813021979748E-3</v>
      </c>
      <c r="H13">
        <v>83.323999999999998</v>
      </c>
      <c r="I13">
        <v>84.186000000000007</v>
      </c>
      <c r="J13">
        <v>83.061999999999998</v>
      </c>
      <c r="K13">
        <v>84.022000000000006</v>
      </c>
      <c r="L13">
        <v>83.259</v>
      </c>
      <c r="M13">
        <v>83.798000000000002</v>
      </c>
      <c r="N13">
        <v>84.980999999999995</v>
      </c>
      <c r="O13">
        <v>83.067999999999998</v>
      </c>
      <c r="P13">
        <v>83.594999999999999</v>
      </c>
      <c r="Q13">
        <v>83.122</v>
      </c>
      <c r="R13">
        <v>83.790999999999997</v>
      </c>
      <c r="S13">
        <v>83.123000000000005</v>
      </c>
      <c r="T13">
        <v>81.620999999999995</v>
      </c>
      <c r="U13">
        <v>84.801000000000002</v>
      </c>
      <c r="V13">
        <v>83.325000000000003</v>
      </c>
      <c r="W13">
        <v>83.353999999999999</v>
      </c>
      <c r="X13">
        <v>84.426000000000002</v>
      </c>
      <c r="Y13">
        <v>83.995000000000005</v>
      </c>
      <c r="Z13">
        <v>83.087999999999994</v>
      </c>
      <c r="AA13">
        <v>82.914000000000001</v>
      </c>
      <c r="AB13">
        <v>81.98</v>
      </c>
      <c r="AC13">
        <v>83.522000000000006</v>
      </c>
      <c r="AD13">
        <v>83.784999999999997</v>
      </c>
      <c r="AE13">
        <v>84.512</v>
      </c>
      <c r="AF13">
        <v>82.498999999999995</v>
      </c>
      <c r="AG13">
        <v>83.122</v>
      </c>
      <c r="AH13">
        <v>83.331999999999994</v>
      </c>
      <c r="AI13">
        <v>83.78</v>
      </c>
      <c r="AJ13">
        <v>83.41</v>
      </c>
      <c r="AK13">
        <v>84.762</v>
      </c>
    </row>
    <row r="14" spans="1:37" x14ac:dyDescent="0.2">
      <c r="A14" t="s">
        <v>7</v>
      </c>
      <c r="B14">
        <v>2</v>
      </c>
      <c r="D14">
        <f t="shared" si="0"/>
        <v>310.91963333333331</v>
      </c>
      <c r="E14">
        <f t="shared" si="1"/>
        <v>2.3593013501711804</v>
      </c>
      <c r="F14" s="1">
        <f t="shared" si="2"/>
        <v>7.5881388540099074E-3</v>
      </c>
      <c r="H14">
        <v>309.97899999999998</v>
      </c>
      <c r="I14">
        <v>305.96499999999997</v>
      </c>
      <c r="J14">
        <v>309.43900000000002</v>
      </c>
      <c r="K14">
        <v>310.334</v>
      </c>
      <c r="L14">
        <v>312.572</v>
      </c>
      <c r="M14">
        <v>313.98599999999999</v>
      </c>
      <c r="N14">
        <v>310.98500000000001</v>
      </c>
      <c r="O14">
        <v>312.31799999999998</v>
      </c>
      <c r="P14">
        <v>309.67700000000002</v>
      </c>
      <c r="Q14">
        <v>310.31700000000001</v>
      </c>
      <c r="R14">
        <v>310.88600000000002</v>
      </c>
      <c r="S14">
        <v>313.04500000000002</v>
      </c>
      <c r="T14">
        <v>310.83199999999999</v>
      </c>
      <c r="U14">
        <v>301.53399999999999</v>
      </c>
      <c r="V14">
        <v>311.77100000000002</v>
      </c>
      <c r="W14">
        <v>310.59500000000003</v>
      </c>
      <c r="X14">
        <v>312.02499999999998</v>
      </c>
      <c r="Y14">
        <v>312.49</v>
      </c>
      <c r="Z14">
        <v>311.86500000000001</v>
      </c>
      <c r="AA14">
        <v>311.64</v>
      </c>
      <c r="AB14">
        <v>312.40199999999999</v>
      </c>
      <c r="AC14">
        <v>310.58</v>
      </c>
      <c r="AD14">
        <v>311.64699999999999</v>
      </c>
      <c r="AE14">
        <v>312.98</v>
      </c>
      <c r="AF14">
        <v>312.815</v>
      </c>
      <c r="AG14">
        <v>310.36099999999999</v>
      </c>
      <c r="AH14">
        <v>309.94</v>
      </c>
      <c r="AI14">
        <v>309.572</v>
      </c>
      <c r="AJ14">
        <v>312.40100000000001</v>
      </c>
      <c r="AK14">
        <v>312.63600000000002</v>
      </c>
    </row>
    <row r="15" spans="1:37" x14ac:dyDescent="0.2">
      <c r="A15" t="s">
        <v>7</v>
      </c>
      <c r="B15">
        <v>4</v>
      </c>
      <c r="D15">
        <f t="shared" si="0"/>
        <v>158.17446666666666</v>
      </c>
      <c r="E15">
        <f t="shared" si="1"/>
        <v>2.6637487291323145</v>
      </c>
      <c r="F15" s="1">
        <f t="shared" si="2"/>
        <v>1.6840573483619448E-2</v>
      </c>
      <c r="H15">
        <v>161.036</v>
      </c>
      <c r="I15">
        <v>155.43100000000001</v>
      </c>
      <c r="J15">
        <v>156.86699999999999</v>
      </c>
      <c r="K15">
        <v>160.82900000000001</v>
      </c>
      <c r="L15">
        <v>156.47399999999999</v>
      </c>
      <c r="M15">
        <v>155.43299999999999</v>
      </c>
      <c r="N15">
        <v>155.785</v>
      </c>
      <c r="O15">
        <v>161.41399999999999</v>
      </c>
      <c r="P15">
        <v>157.345</v>
      </c>
      <c r="Q15">
        <v>156.69200000000001</v>
      </c>
      <c r="R15">
        <v>155.80699999999999</v>
      </c>
      <c r="S15">
        <v>155.61099999999999</v>
      </c>
      <c r="T15">
        <v>156.26400000000001</v>
      </c>
      <c r="U15">
        <v>160.84299999999999</v>
      </c>
      <c r="V15">
        <v>156.44399999999999</v>
      </c>
      <c r="W15">
        <v>160.78100000000001</v>
      </c>
      <c r="X15">
        <v>156.72900000000001</v>
      </c>
      <c r="Y15">
        <v>155.648</v>
      </c>
      <c r="Z15">
        <v>160.63900000000001</v>
      </c>
      <c r="AA15">
        <v>160.87799999999999</v>
      </c>
      <c r="AB15">
        <v>163.14500000000001</v>
      </c>
      <c r="AC15">
        <v>155.24700000000001</v>
      </c>
      <c r="AD15">
        <v>161.02199999999999</v>
      </c>
      <c r="AE15">
        <v>156.774</v>
      </c>
      <c r="AF15">
        <v>156.678</v>
      </c>
      <c r="AG15">
        <v>163.05699999999999</v>
      </c>
      <c r="AH15">
        <v>156.876</v>
      </c>
      <c r="AI15">
        <v>162.56</v>
      </c>
      <c r="AJ15">
        <v>157.172</v>
      </c>
      <c r="AK15">
        <v>155.75299999999999</v>
      </c>
    </row>
    <row r="16" spans="1:37" x14ac:dyDescent="0.2">
      <c r="A16" t="s">
        <v>7</v>
      </c>
      <c r="B16">
        <v>6</v>
      </c>
      <c r="D16">
        <f t="shared" si="0"/>
        <v>117.89603333333335</v>
      </c>
      <c r="E16">
        <f t="shared" si="1"/>
        <v>1.6710986161975816</v>
      </c>
      <c r="F16" s="1">
        <f t="shared" si="2"/>
        <v>1.4174341315392698E-2</v>
      </c>
      <c r="H16">
        <v>117.473</v>
      </c>
      <c r="I16">
        <v>120.786</v>
      </c>
      <c r="J16">
        <v>120.642</v>
      </c>
      <c r="K16">
        <v>119.592</v>
      </c>
      <c r="L16">
        <v>117.47</v>
      </c>
      <c r="M16">
        <v>117.378</v>
      </c>
      <c r="N16">
        <v>115.818</v>
      </c>
      <c r="O16">
        <v>118.14700000000001</v>
      </c>
      <c r="P16">
        <v>116.964</v>
      </c>
      <c r="Q16">
        <v>117.45099999999999</v>
      </c>
      <c r="R16">
        <v>116.53400000000001</v>
      </c>
      <c r="S16">
        <v>117.482</v>
      </c>
      <c r="T16">
        <v>117.206</v>
      </c>
      <c r="U16">
        <v>116.639</v>
      </c>
      <c r="V16">
        <v>117.617</v>
      </c>
      <c r="W16">
        <v>116.611</v>
      </c>
      <c r="X16">
        <v>121.762</v>
      </c>
      <c r="Y16">
        <v>118.316</v>
      </c>
      <c r="Z16">
        <v>117.81100000000001</v>
      </c>
      <c r="AA16">
        <v>120.06699999999999</v>
      </c>
      <c r="AB16">
        <v>116.512</v>
      </c>
      <c r="AC16">
        <v>118.145</v>
      </c>
      <c r="AD16">
        <v>116.68899999999999</v>
      </c>
      <c r="AE16">
        <v>116.041</v>
      </c>
      <c r="AF16">
        <v>120.65900000000001</v>
      </c>
      <c r="AG16">
        <v>116.521</v>
      </c>
      <c r="AH16">
        <v>116.529</v>
      </c>
      <c r="AI16">
        <v>120.827</v>
      </c>
      <c r="AJ16">
        <v>116.246</v>
      </c>
      <c r="AK16">
        <v>116.946</v>
      </c>
    </row>
    <row r="17" spans="1:37" x14ac:dyDescent="0.2">
      <c r="A17" t="s">
        <v>7</v>
      </c>
      <c r="B17">
        <v>8</v>
      </c>
      <c r="D17">
        <f t="shared" si="0"/>
        <v>94.112633333333335</v>
      </c>
      <c r="E17">
        <f t="shared" si="1"/>
        <v>1.0252290066575152</v>
      </c>
      <c r="F17" s="1">
        <f t="shared" si="2"/>
        <v>1.0893638508937502E-2</v>
      </c>
      <c r="H17">
        <v>93.114000000000004</v>
      </c>
      <c r="I17">
        <v>93.337999999999994</v>
      </c>
      <c r="J17">
        <v>95.340999999999994</v>
      </c>
      <c r="K17">
        <v>95.488</v>
      </c>
      <c r="L17">
        <v>95.498999999999995</v>
      </c>
      <c r="M17">
        <v>94.034000000000006</v>
      </c>
      <c r="N17">
        <v>94.213999999999999</v>
      </c>
      <c r="O17">
        <v>93.542000000000002</v>
      </c>
      <c r="P17">
        <v>94.555000000000007</v>
      </c>
      <c r="Q17">
        <v>93.902000000000001</v>
      </c>
      <c r="R17">
        <v>95.561000000000007</v>
      </c>
      <c r="S17">
        <v>92.539000000000001</v>
      </c>
      <c r="T17">
        <v>92.79</v>
      </c>
      <c r="U17">
        <v>94.888000000000005</v>
      </c>
      <c r="V17">
        <v>93.793000000000006</v>
      </c>
      <c r="W17">
        <v>94.441999999999993</v>
      </c>
      <c r="X17">
        <v>95.01</v>
      </c>
      <c r="Y17">
        <v>93.864000000000004</v>
      </c>
      <c r="Z17">
        <v>92.561999999999998</v>
      </c>
      <c r="AA17">
        <v>94.052000000000007</v>
      </c>
      <c r="AB17">
        <v>93.850999999999999</v>
      </c>
      <c r="AC17">
        <v>92.655000000000001</v>
      </c>
      <c r="AD17">
        <v>95.635000000000005</v>
      </c>
      <c r="AE17">
        <v>95.454999999999998</v>
      </c>
      <c r="AF17">
        <v>93.016999999999996</v>
      </c>
      <c r="AG17">
        <v>94.474000000000004</v>
      </c>
      <c r="AH17">
        <v>93.98</v>
      </c>
      <c r="AI17">
        <v>95.709000000000003</v>
      </c>
      <c r="AJ17">
        <v>93.191999999999993</v>
      </c>
      <c r="AK17">
        <v>92.882999999999996</v>
      </c>
    </row>
    <row r="18" spans="1:37" x14ac:dyDescent="0.2">
      <c r="A18" t="s">
        <v>7</v>
      </c>
      <c r="B18">
        <v>10</v>
      </c>
      <c r="D18">
        <f t="shared" si="0"/>
        <v>80.974300000000014</v>
      </c>
      <c r="E18">
        <f t="shared" si="1"/>
        <v>0.82980929051239727</v>
      </c>
      <c r="F18" s="1">
        <f t="shared" si="2"/>
        <v>1.0247810607963231E-2</v>
      </c>
      <c r="H18">
        <v>80.837000000000003</v>
      </c>
      <c r="I18">
        <v>79.659000000000006</v>
      </c>
      <c r="J18">
        <v>82.001999999999995</v>
      </c>
      <c r="K18">
        <v>81.680999999999997</v>
      </c>
      <c r="L18">
        <v>80.813000000000002</v>
      </c>
      <c r="M18">
        <v>81.119</v>
      </c>
      <c r="N18">
        <v>79.379000000000005</v>
      </c>
      <c r="O18">
        <v>82.207999999999998</v>
      </c>
      <c r="P18">
        <v>79.915000000000006</v>
      </c>
      <c r="Q18">
        <v>81.936000000000007</v>
      </c>
      <c r="R18">
        <v>81.228999999999999</v>
      </c>
      <c r="S18">
        <v>80.786000000000001</v>
      </c>
      <c r="T18">
        <v>80.495000000000005</v>
      </c>
      <c r="U18">
        <v>79.289000000000001</v>
      </c>
      <c r="V18">
        <v>80.468999999999994</v>
      </c>
      <c r="W18">
        <v>81.16</v>
      </c>
      <c r="X18">
        <v>81.403000000000006</v>
      </c>
      <c r="Y18">
        <v>81.274000000000001</v>
      </c>
      <c r="Z18">
        <v>80.477999999999994</v>
      </c>
      <c r="AA18">
        <v>81.733999999999995</v>
      </c>
      <c r="AB18">
        <v>80.203000000000003</v>
      </c>
      <c r="AC18">
        <v>82.441000000000003</v>
      </c>
      <c r="AD18">
        <v>80.003</v>
      </c>
      <c r="AE18">
        <v>82.108999999999995</v>
      </c>
      <c r="AF18">
        <v>80.956999999999994</v>
      </c>
      <c r="AG18">
        <v>80.38</v>
      </c>
      <c r="AH18">
        <v>81.180999999999997</v>
      </c>
      <c r="AI18">
        <v>81.641000000000005</v>
      </c>
      <c r="AJ18">
        <v>81.268000000000001</v>
      </c>
      <c r="AK18">
        <v>81.180000000000007</v>
      </c>
    </row>
    <row r="19" spans="1:37" x14ac:dyDescent="0.2">
      <c r="A19" t="s">
        <v>7</v>
      </c>
      <c r="B19">
        <v>12</v>
      </c>
      <c r="D19">
        <f t="shared" si="0"/>
        <v>70.351900000000015</v>
      </c>
      <c r="E19">
        <f t="shared" si="1"/>
        <v>0.61099056655057482</v>
      </c>
      <c r="F19" s="1">
        <f t="shared" si="2"/>
        <v>8.6847770500949467E-3</v>
      </c>
      <c r="H19">
        <v>71.727999999999994</v>
      </c>
      <c r="I19">
        <v>70.7</v>
      </c>
      <c r="J19">
        <v>70.557000000000002</v>
      </c>
      <c r="K19">
        <v>69.744</v>
      </c>
      <c r="L19">
        <v>69.998999999999995</v>
      </c>
      <c r="M19">
        <v>69.44</v>
      </c>
      <c r="N19">
        <v>70.352000000000004</v>
      </c>
      <c r="O19">
        <v>69.906000000000006</v>
      </c>
      <c r="P19">
        <v>69.606999999999999</v>
      </c>
      <c r="Q19">
        <v>69.697000000000003</v>
      </c>
      <c r="R19">
        <v>70.581999999999994</v>
      </c>
      <c r="S19">
        <v>69.866</v>
      </c>
      <c r="T19">
        <v>71.221000000000004</v>
      </c>
      <c r="U19">
        <v>70.323999999999998</v>
      </c>
      <c r="V19">
        <v>71.585999999999999</v>
      </c>
      <c r="W19">
        <v>70.37</v>
      </c>
      <c r="X19">
        <v>70.33</v>
      </c>
      <c r="Y19">
        <v>70.180000000000007</v>
      </c>
      <c r="Z19">
        <v>71.055000000000007</v>
      </c>
      <c r="AA19">
        <v>70.224000000000004</v>
      </c>
      <c r="AB19">
        <v>70.700999999999993</v>
      </c>
      <c r="AC19">
        <v>69.856999999999999</v>
      </c>
      <c r="AD19">
        <v>70.644000000000005</v>
      </c>
      <c r="AE19">
        <v>69.998999999999995</v>
      </c>
      <c r="AF19">
        <v>69.418000000000006</v>
      </c>
      <c r="AG19">
        <v>71.015000000000001</v>
      </c>
      <c r="AH19">
        <v>70.718999999999994</v>
      </c>
      <c r="AI19">
        <v>70.528000000000006</v>
      </c>
      <c r="AJ19">
        <v>70.802000000000007</v>
      </c>
      <c r="AK19">
        <v>69.406000000000006</v>
      </c>
    </row>
    <row r="20" spans="1:37" x14ac:dyDescent="0.2">
      <c r="A20" t="s">
        <v>7</v>
      </c>
      <c r="B20">
        <v>14</v>
      </c>
      <c r="D20">
        <f t="shared" ref="D20:D40" si="3">AVERAGE(H20:AK20)</f>
        <v>54.820066666666662</v>
      </c>
      <c r="E20">
        <f t="shared" ref="E20:E40" si="4">STDEV(H20:AK20)</f>
        <v>0.76271764257741603</v>
      </c>
      <c r="F20" s="1">
        <f t="shared" ref="F20:F40" si="5">E20/D20</f>
        <v>1.3913110453059454E-2</v>
      </c>
      <c r="H20">
        <v>54.92</v>
      </c>
      <c r="I20">
        <v>56.25</v>
      </c>
      <c r="J20">
        <v>54.332999999999998</v>
      </c>
      <c r="K20">
        <v>54.472000000000001</v>
      </c>
      <c r="L20">
        <v>54.47</v>
      </c>
      <c r="M20">
        <v>54.128999999999998</v>
      </c>
      <c r="N20">
        <v>55.128</v>
      </c>
      <c r="O20">
        <v>54.040999999999997</v>
      </c>
      <c r="P20">
        <v>53.854999999999997</v>
      </c>
      <c r="Q20">
        <v>55.652000000000001</v>
      </c>
      <c r="R20">
        <v>53.613</v>
      </c>
      <c r="S20">
        <v>54.698</v>
      </c>
      <c r="T20">
        <v>56.713999999999999</v>
      </c>
      <c r="U20">
        <v>55.137999999999998</v>
      </c>
      <c r="V20">
        <v>54.502000000000002</v>
      </c>
      <c r="W20">
        <v>54.927999999999997</v>
      </c>
      <c r="X20">
        <v>54.485999999999997</v>
      </c>
      <c r="Y20">
        <v>54.28</v>
      </c>
      <c r="Z20">
        <v>54.136000000000003</v>
      </c>
      <c r="AA20">
        <v>54.732999999999997</v>
      </c>
      <c r="AB20">
        <v>54.536999999999999</v>
      </c>
      <c r="AC20">
        <v>56.664000000000001</v>
      </c>
      <c r="AD20">
        <v>54.155999999999999</v>
      </c>
      <c r="AE20">
        <v>54.905999999999999</v>
      </c>
      <c r="AF20">
        <v>54.905999999999999</v>
      </c>
      <c r="AG20">
        <v>54.664000000000001</v>
      </c>
      <c r="AH20">
        <v>55.171999999999997</v>
      </c>
      <c r="AI20">
        <v>54.725999999999999</v>
      </c>
      <c r="AJ20">
        <v>54.488</v>
      </c>
      <c r="AK20">
        <v>55.905000000000001</v>
      </c>
    </row>
    <row r="21" spans="1:37" x14ac:dyDescent="0.2">
      <c r="A21" t="s">
        <v>7</v>
      </c>
      <c r="B21">
        <v>16</v>
      </c>
      <c r="D21">
        <f t="shared" si="3"/>
        <v>50.159133333333344</v>
      </c>
      <c r="E21">
        <f t="shared" si="4"/>
        <v>1.3338136336068107</v>
      </c>
      <c r="F21" s="1">
        <f t="shared" si="5"/>
        <v>2.6591640344798828E-2</v>
      </c>
      <c r="H21">
        <v>50.832999999999998</v>
      </c>
      <c r="I21">
        <v>50.904000000000003</v>
      </c>
      <c r="J21">
        <v>51.104999999999997</v>
      </c>
      <c r="K21">
        <v>48.960999999999999</v>
      </c>
      <c r="L21">
        <v>50.256999999999998</v>
      </c>
      <c r="M21">
        <v>50.387</v>
      </c>
      <c r="N21">
        <v>49.131999999999998</v>
      </c>
      <c r="O21">
        <v>52.41</v>
      </c>
      <c r="P21">
        <v>51.719000000000001</v>
      </c>
      <c r="Q21">
        <v>48.735999999999997</v>
      </c>
      <c r="R21">
        <v>49.121000000000002</v>
      </c>
      <c r="S21">
        <v>48.658000000000001</v>
      </c>
      <c r="T21">
        <v>49.073999999999998</v>
      </c>
      <c r="U21">
        <v>48.665999999999997</v>
      </c>
      <c r="V21">
        <v>52.042000000000002</v>
      </c>
      <c r="W21">
        <v>49.448</v>
      </c>
      <c r="X21">
        <v>49.609000000000002</v>
      </c>
      <c r="Y21">
        <v>51.706000000000003</v>
      </c>
      <c r="Z21">
        <v>50.825000000000003</v>
      </c>
      <c r="AA21">
        <v>48.542000000000002</v>
      </c>
      <c r="AB21">
        <v>49.048999999999999</v>
      </c>
      <c r="AC21">
        <v>49.545000000000002</v>
      </c>
      <c r="AD21">
        <v>48.732999999999997</v>
      </c>
      <c r="AE21">
        <v>50.720999999999997</v>
      </c>
      <c r="AF21">
        <v>52.987000000000002</v>
      </c>
      <c r="AG21">
        <v>49.787999999999997</v>
      </c>
      <c r="AH21">
        <v>51.008000000000003</v>
      </c>
      <c r="AI21">
        <v>49.115000000000002</v>
      </c>
      <c r="AJ21">
        <v>49.082999999999998</v>
      </c>
      <c r="AK21">
        <v>52.61</v>
      </c>
    </row>
    <row r="22" spans="1:37" x14ac:dyDescent="0.2">
      <c r="A22" t="s">
        <v>7</v>
      </c>
      <c r="B22">
        <v>18</v>
      </c>
      <c r="D22">
        <f t="shared" si="3"/>
        <v>47.442199999999978</v>
      </c>
      <c r="E22">
        <f t="shared" si="4"/>
        <v>1.1267416373070531</v>
      </c>
      <c r="F22" s="1">
        <f t="shared" si="5"/>
        <v>2.3749776302681023E-2</v>
      </c>
      <c r="H22">
        <v>47.360999999999997</v>
      </c>
      <c r="I22">
        <v>48.406999999999996</v>
      </c>
      <c r="J22">
        <v>45.944000000000003</v>
      </c>
      <c r="K22">
        <v>47.335999999999999</v>
      </c>
      <c r="L22">
        <v>44.896999999999998</v>
      </c>
      <c r="M22">
        <v>47.973999999999997</v>
      </c>
      <c r="N22">
        <v>46.006</v>
      </c>
      <c r="O22">
        <v>46.164999999999999</v>
      </c>
      <c r="P22">
        <v>47.494</v>
      </c>
      <c r="Q22">
        <v>46.965000000000003</v>
      </c>
      <c r="R22">
        <v>47.795000000000002</v>
      </c>
      <c r="S22">
        <v>46.834000000000003</v>
      </c>
      <c r="T22">
        <v>44.808999999999997</v>
      </c>
      <c r="U22">
        <v>47.923999999999999</v>
      </c>
      <c r="V22">
        <v>48.53</v>
      </c>
      <c r="W22">
        <v>46.823</v>
      </c>
      <c r="X22">
        <v>48.725999999999999</v>
      </c>
      <c r="Y22">
        <v>49.521000000000001</v>
      </c>
      <c r="Z22">
        <v>47.228000000000002</v>
      </c>
      <c r="AA22">
        <v>47.162999999999997</v>
      </c>
      <c r="AB22">
        <v>47.274000000000001</v>
      </c>
      <c r="AC22">
        <v>49.040999999999997</v>
      </c>
      <c r="AD22">
        <v>47.942999999999998</v>
      </c>
      <c r="AE22">
        <v>48.579000000000001</v>
      </c>
      <c r="AF22">
        <v>47.502000000000002</v>
      </c>
      <c r="AG22">
        <v>48.954999999999998</v>
      </c>
      <c r="AH22">
        <v>46.906999999999996</v>
      </c>
      <c r="AI22">
        <v>48.26</v>
      </c>
      <c r="AJ22">
        <v>47.103000000000002</v>
      </c>
      <c r="AK22">
        <v>47.8</v>
      </c>
    </row>
    <row r="23" spans="1:37" x14ac:dyDescent="0.2">
      <c r="A23" t="s">
        <v>7</v>
      </c>
      <c r="B23">
        <v>20</v>
      </c>
      <c r="D23">
        <f t="shared" si="3"/>
        <v>45.566166666666668</v>
      </c>
      <c r="E23">
        <f t="shared" si="4"/>
        <v>1.3066433986609989</v>
      </c>
      <c r="F23" s="1">
        <f t="shared" si="5"/>
        <v>2.8675736719737208E-2</v>
      </c>
      <c r="H23">
        <v>45.344000000000001</v>
      </c>
      <c r="I23">
        <v>47.796999999999997</v>
      </c>
      <c r="J23">
        <v>45.512</v>
      </c>
      <c r="K23">
        <v>44.7</v>
      </c>
      <c r="L23">
        <v>45.619</v>
      </c>
      <c r="M23">
        <v>45.511000000000003</v>
      </c>
      <c r="N23">
        <v>45.634999999999998</v>
      </c>
      <c r="O23">
        <v>45.637999999999998</v>
      </c>
      <c r="P23">
        <v>48.036999999999999</v>
      </c>
      <c r="Q23">
        <v>47.311999999999998</v>
      </c>
      <c r="R23">
        <v>47.627000000000002</v>
      </c>
      <c r="S23">
        <v>43.045000000000002</v>
      </c>
      <c r="T23">
        <v>45.14</v>
      </c>
      <c r="U23">
        <v>47.177999999999997</v>
      </c>
      <c r="V23">
        <v>45.253</v>
      </c>
      <c r="W23">
        <v>44.48</v>
      </c>
      <c r="X23">
        <v>44.698</v>
      </c>
      <c r="Y23">
        <v>46.424999999999997</v>
      </c>
      <c r="Z23">
        <v>42.398000000000003</v>
      </c>
      <c r="AA23">
        <v>44.445999999999998</v>
      </c>
      <c r="AB23">
        <v>44.481000000000002</v>
      </c>
      <c r="AC23">
        <v>45.826000000000001</v>
      </c>
      <c r="AD23">
        <v>45.933</v>
      </c>
      <c r="AE23">
        <v>45.151000000000003</v>
      </c>
      <c r="AF23">
        <v>45.566000000000003</v>
      </c>
      <c r="AG23">
        <v>46.752000000000002</v>
      </c>
      <c r="AH23">
        <v>45.165999999999997</v>
      </c>
      <c r="AI23">
        <v>44.494</v>
      </c>
      <c r="AJ23">
        <v>44.767000000000003</v>
      </c>
      <c r="AK23">
        <v>47.054000000000002</v>
      </c>
    </row>
    <row r="24" spans="1:37" x14ac:dyDescent="0.2">
      <c r="A24" t="s">
        <v>7</v>
      </c>
      <c r="B24">
        <v>22</v>
      </c>
      <c r="D24">
        <f t="shared" si="3"/>
        <v>44.068300000000015</v>
      </c>
      <c r="E24">
        <f t="shared" si="4"/>
        <v>1.3279833855940346</v>
      </c>
      <c r="F24" s="1">
        <f t="shared" si="5"/>
        <v>3.0134663365594637E-2</v>
      </c>
      <c r="H24">
        <v>43.853000000000002</v>
      </c>
      <c r="I24">
        <v>45.268999999999998</v>
      </c>
      <c r="J24">
        <v>43.774999999999999</v>
      </c>
      <c r="K24">
        <v>43.433</v>
      </c>
      <c r="L24">
        <v>41.338999999999999</v>
      </c>
      <c r="M24">
        <v>45.139000000000003</v>
      </c>
      <c r="N24">
        <v>42.927999999999997</v>
      </c>
      <c r="O24">
        <v>44.469000000000001</v>
      </c>
      <c r="P24">
        <v>45.045999999999999</v>
      </c>
      <c r="Q24">
        <v>44.612000000000002</v>
      </c>
      <c r="R24">
        <v>46.081000000000003</v>
      </c>
      <c r="S24">
        <v>43.488</v>
      </c>
      <c r="T24">
        <v>46.198</v>
      </c>
      <c r="U24">
        <v>43.912999999999997</v>
      </c>
      <c r="V24">
        <v>44.917999999999999</v>
      </c>
      <c r="W24">
        <v>43.173000000000002</v>
      </c>
      <c r="X24">
        <v>42.366</v>
      </c>
      <c r="Y24">
        <v>43.988</v>
      </c>
      <c r="Z24">
        <v>41.988</v>
      </c>
      <c r="AA24">
        <v>44.542999999999999</v>
      </c>
      <c r="AB24">
        <v>41.792000000000002</v>
      </c>
      <c r="AC24">
        <v>44.356999999999999</v>
      </c>
      <c r="AD24">
        <v>42.348999999999997</v>
      </c>
      <c r="AE24">
        <v>44.027000000000001</v>
      </c>
      <c r="AF24">
        <v>44.341999999999999</v>
      </c>
      <c r="AG24">
        <v>44.353999999999999</v>
      </c>
      <c r="AH24">
        <v>44.857999999999997</v>
      </c>
      <c r="AI24">
        <v>47.353999999999999</v>
      </c>
      <c r="AJ24">
        <v>43.793999999999997</v>
      </c>
      <c r="AK24">
        <v>44.302999999999997</v>
      </c>
    </row>
    <row r="25" spans="1:37" x14ac:dyDescent="0.2">
      <c r="A25" t="s">
        <v>7</v>
      </c>
      <c r="B25">
        <v>24</v>
      </c>
      <c r="D25">
        <f t="shared" si="3"/>
        <v>43.574633333333331</v>
      </c>
      <c r="E25">
        <f t="shared" si="4"/>
        <v>1.3214933945934131</v>
      </c>
      <c r="F25" s="1">
        <f t="shared" si="5"/>
        <v>3.0327125979107413E-2</v>
      </c>
      <c r="H25">
        <v>41.511000000000003</v>
      </c>
      <c r="I25">
        <v>42.884999999999998</v>
      </c>
      <c r="J25">
        <v>43.585000000000001</v>
      </c>
      <c r="K25">
        <v>44.805</v>
      </c>
      <c r="L25">
        <v>44.319000000000003</v>
      </c>
      <c r="M25">
        <v>42.734000000000002</v>
      </c>
      <c r="N25">
        <v>43.634</v>
      </c>
      <c r="O25">
        <v>41.918999999999997</v>
      </c>
      <c r="P25">
        <v>43.139000000000003</v>
      </c>
      <c r="Q25">
        <v>44.451000000000001</v>
      </c>
      <c r="R25">
        <v>44.575000000000003</v>
      </c>
      <c r="S25">
        <v>44.551000000000002</v>
      </c>
      <c r="T25">
        <v>45.317999999999998</v>
      </c>
      <c r="U25">
        <v>41.451000000000001</v>
      </c>
      <c r="V25">
        <v>43.334000000000003</v>
      </c>
      <c r="W25">
        <v>45.030999999999999</v>
      </c>
      <c r="X25">
        <v>43.45</v>
      </c>
      <c r="Y25">
        <v>40.142000000000003</v>
      </c>
      <c r="Z25">
        <v>42.929000000000002</v>
      </c>
      <c r="AA25">
        <v>43.984000000000002</v>
      </c>
      <c r="AB25">
        <v>44.908000000000001</v>
      </c>
      <c r="AC25">
        <v>42.710999999999999</v>
      </c>
      <c r="AD25">
        <v>43.695999999999998</v>
      </c>
      <c r="AE25">
        <v>45.94</v>
      </c>
      <c r="AF25">
        <v>42.597000000000001</v>
      </c>
      <c r="AG25">
        <v>42.869</v>
      </c>
      <c r="AH25">
        <v>44.125999999999998</v>
      </c>
      <c r="AI25">
        <v>42.534999999999997</v>
      </c>
      <c r="AJ25">
        <v>44.975000000000001</v>
      </c>
      <c r="AK25">
        <v>45.134999999999998</v>
      </c>
    </row>
    <row r="26" spans="1:37" x14ac:dyDescent="0.2">
      <c r="A26" t="s">
        <v>8</v>
      </c>
      <c r="B26">
        <v>2</v>
      </c>
      <c r="D26">
        <f t="shared" si="3"/>
        <v>3.7237</v>
      </c>
      <c r="E26">
        <f t="shared" si="4"/>
        <v>0.11869350561788147</v>
      </c>
      <c r="F26" s="1">
        <f t="shared" si="5"/>
        <v>3.1875152568112755E-2</v>
      </c>
      <c r="H26">
        <v>3.7320000000000002</v>
      </c>
      <c r="I26">
        <v>3.7869999999999999</v>
      </c>
      <c r="J26">
        <v>3.6440000000000001</v>
      </c>
      <c r="K26">
        <v>3.657</v>
      </c>
      <c r="L26">
        <v>3.5950000000000002</v>
      </c>
      <c r="M26">
        <v>3.7989999999999999</v>
      </c>
      <c r="N26">
        <v>3.629</v>
      </c>
      <c r="O26">
        <v>3.71</v>
      </c>
      <c r="P26">
        <v>3.6269999999999998</v>
      </c>
      <c r="Q26">
        <v>3.5760000000000001</v>
      </c>
      <c r="R26">
        <v>3.8220000000000001</v>
      </c>
      <c r="S26">
        <v>3.6850000000000001</v>
      </c>
      <c r="T26">
        <v>3.8679999999999999</v>
      </c>
      <c r="U26">
        <v>3.657</v>
      </c>
      <c r="V26">
        <v>3.6469999999999998</v>
      </c>
      <c r="W26">
        <v>3.8450000000000002</v>
      </c>
      <c r="X26">
        <v>3.8519999999999999</v>
      </c>
      <c r="Y26">
        <v>3.61</v>
      </c>
      <c r="Z26">
        <v>3.6829999999999998</v>
      </c>
      <c r="AA26">
        <v>3.8719999999999999</v>
      </c>
      <c r="AB26">
        <v>3.6960000000000002</v>
      </c>
      <c r="AC26">
        <v>3.7040000000000002</v>
      </c>
      <c r="AD26">
        <v>3.64</v>
      </c>
      <c r="AE26">
        <v>3.629</v>
      </c>
      <c r="AF26">
        <v>3.867</v>
      </c>
      <c r="AG26">
        <v>3.4420000000000002</v>
      </c>
      <c r="AH26">
        <v>3.843</v>
      </c>
      <c r="AI26">
        <v>3.96</v>
      </c>
      <c r="AJ26">
        <v>3.9079999999999999</v>
      </c>
      <c r="AK26">
        <v>3.7250000000000001</v>
      </c>
    </row>
    <row r="27" spans="1:37" x14ac:dyDescent="0.2">
      <c r="A27" t="s">
        <v>8</v>
      </c>
      <c r="B27">
        <v>4</v>
      </c>
      <c r="D27">
        <f t="shared" si="3"/>
        <v>2.8868</v>
      </c>
      <c r="E27">
        <f t="shared" si="4"/>
        <v>0.16126833496402498</v>
      </c>
      <c r="F27" s="1">
        <f t="shared" si="5"/>
        <v>5.586404841486247E-2</v>
      </c>
      <c r="H27">
        <v>3.016</v>
      </c>
      <c r="I27">
        <v>2.9470000000000001</v>
      </c>
      <c r="J27">
        <v>2.8839999999999999</v>
      </c>
      <c r="K27">
        <v>2.94</v>
      </c>
      <c r="L27">
        <v>2.8359999999999999</v>
      </c>
      <c r="M27">
        <v>3.0059999999999998</v>
      </c>
      <c r="N27">
        <v>2.4870000000000001</v>
      </c>
      <c r="O27">
        <v>3.04</v>
      </c>
      <c r="P27">
        <v>3.0369999999999999</v>
      </c>
      <c r="Q27">
        <v>2.93</v>
      </c>
      <c r="R27">
        <v>2.94</v>
      </c>
      <c r="S27">
        <v>2.9569999999999999</v>
      </c>
      <c r="T27">
        <v>2.8660000000000001</v>
      </c>
      <c r="U27">
        <v>2.5129999999999999</v>
      </c>
      <c r="V27">
        <v>2.9060000000000001</v>
      </c>
      <c r="W27">
        <v>2.75</v>
      </c>
      <c r="X27">
        <v>2.5070000000000001</v>
      </c>
      <c r="Y27">
        <v>2.9569999999999999</v>
      </c>
      <c r="Z27">
        <v>2.9350000000000001</v>
      </c>
      <c r="AA27">
        <v>2.9969999999999999</v>
      </c>
      <c r="AB27">
        <v>2.6989999999999998</v>
      </c>
      <c r="AC27">
        <v>2.9790000000000001</v>
      </c>
      <c r="AD27">
        <v>3.0550000000000002</v>
      </c>
      <c r="AE27">
        <v>2.8330000000000002</v>
      </c>
      <c r="AF27">
        <v>2.7829999999999999</v>
      </c>
      <c r="AG27">
        <v>3.0019999999999998</v>
      </c>
      <c r="AH27">
        <v>3.0289999999999999</v>
      </c>
      <c r="AI27">
        <v>2.738</v>
      </c>
      <c r="AJ27">
        <v>3.004</v>
      </c>
      <c r="AK27">
        <v>3.0310000000000001</v>
      </c>
    </row>
    <row r="28" spans="1:37" x14ac:dyDescent="0.2">
      <c r="A28" t="s">
        <v>8</v>
      </c>
      <c r="B28">
        <v>6</v>
      </c>
      <c r="D28">
        <f t="shared" si="3"/>
        <v>2.8721666666666663</v>
      </c>
      <c r="E28">
        <f t="shared" si="4"/>
        <v>0.14747906533689348</v>
      </c>
      <c r="F28" s="1">
        <f t="shared" si="5"/>
        <v>5.134766970471543E-2</v>
      </c>
      <c r="H28">
        <v>2.6389999999999998</v>
      </c>
      <c r="I28">
        <v>2.6850000000000001</v>
      </c>
      <c r="J28">
        <v>2.7559999999999998</v>
      </c>
      <c r="K28">
        <v>2.819</v>
      </c>
      <c r="L28">
        <v>2.948</v>
      </c>
      <c r="M28">
        <v>3.0129999999999999</v>
      </c>
      <c r="N28">
        <v>2.7770000000000001</v>
      </c>
      <c r="O28">
        <v>2.9689999999999999</v>
      </c>
      <c r="P28">
        <v>2.9020000000000001</v>
      </c>
      <c r="Q28">
        <v>2.64</v>
      </c>
      <c r="R28">
        <v>2.8479999999999999</v>
      </c>
      <c r="S28">
        <v>2.8460000000000001</v>
      </c>
      <c r="T28">
        <v>2.9260000000000002</v>
      </c>
      <c r="U28">
        <v>2.86</v>
      </c>
      <c r="V28">
        <v>3.1760000000000002</v>
      </c>
      <c r="W28">
        <v>2.702</v>
      </c>
      <c r="X28">
        <v>2.9910000000000001</v>
      </c>
      <c r="Y28">
        <v>2.8849999999999998</v>
      </c>
      <c r="Z28">
        <v>2.9580000000000002</v>
      </c>
      <c r="AA28">
        <v>2.8639999999999999</v>
      </c>
      <c r="AB28">
        <v>2.6819999999999999</v>
      </c>
      <c r="AC28">
        <v>2.948</v>
      </c>
      <c r="AD28">
        <v>2.6930000000000001</v>
      </c>
      <c r="AE28">
        <v>2.9940000000000002</v>
      </c>
      <c r="AF28">
        <v>2.6259999999999999</v>
      </c>
      <c r="AG28">
        <v>3.1110000000000002</v>
      </c>
      <c r="AH28">
        <v>3.0110000000000001</v>
      </c>
      <c r="AI28">
        <v>3.0019999999999998</v>
      </c>
      <c r="AJ28">
        <v>3.0590000000000002</v>
      </c>
      <c r="AK28">
        <v>2.835</v>
      </c>
    </row>
    <row r="29" spans="1:37" x14ac:dyDescent="0.2">
      <c r="A29" t="s">
        <v>8</v>
      </c>
      <c r="B29">
        <v>8</v>
      </c>
      <c r="D29">
        <f t="shared" si="3"/>
        <v>2.6594666666666669</v>
      </c>
      <c r="E29">
        <f t="shared" si="4"/>
        <v>0.24696443040457766</v>
      </c>
      <c r="F29" s="1">
        <f t="shared" si="5"/>
        <v>9.2862389854323282E-2</v>
      </c>
      <c r="H29">
        <v>2.778</v>
      </c>
      <c r="I29">
        <v>2.532</v>
      </c>
      <c r="J29">
        <v>2.6419999999999999</v>
      </c>
      <c r="K29">
        <v>2.2309999999999999</v>
      </c>
      <c r="L29">
        <v>3.2309999999999999</v>
      </c>
      <c r="M29">
        <v>2.6749999999999998</v>
      </c>
      <c r="N29">
        <v>2.9849999999999999</v>
      </c>
      <c r="O29">
        <v>2.6280000000000001</v>
      </c>
      <c r="P29">
        <v>3.0059999999999998</v>
      </c>
      <c r="Q29">
        <v>2.8090000000000002</v>
      </c>
      <c r="R29">
        <v>2.4119999999999999</v>
      </c>
      <c r="S29">
        <v>2.6459999999999999</v>
      </c>
      <c r="T29">
        <v>2.4239999999999999</v>
      </c>
      <c r="U29">
        <v>2.3519999999999999</v>
      </c>
      <c r="V29">
        <v>2.423</v>
      </c>
      <c r="W29">
        <v>2.9209999999999998</v>
      </c>
      <c r="X29">
        <v>3.0920000000000001</v>
      </c>
      <c r="Y29">
        <v>2.79</v>
      </c>
      <c r="Z29">
        <v>2.782</v>
      </c>
      <c r="AA29">
        <v>2.6469999999999998</v>
      </c>
      <c r="AB29">
        <v>2.4289999999999998</v>
      </c>
      <c r="AC29">
        <v>2.7040000000000002</v>
      </c>
      <c r="AD29">
        <v>2.6989999999999998</v>
      </c>
      <c r="AE29">
        <v>2.4470000000000001</v>
      </c>
      <c r="AF29">
        <v>2.548</v>
      </c>
      <c r="AG29">
        <v>2.4969999999999999</v>
      </c>
      <c r="AH29">
        <v>2.4540000000000002</v>
      </c>
      <c r="AI29">
        <v>2.274</v>
      </c>
      <c r="AJ29">
        <v>2.7959999999999998</v>
      </c>
      <c r="AK29">
        <v>2.93</v>
      </c>
    </row>
    <row r="30" spans="1:37" x14ac:dyDescent="0.2">
      <c r="A30" t="s">
        <v>8</v>
      </c>
      <c r="B30">
        <v>10</v>
      </c>
      <c r="D30">
        <f t="shared" si="3"/>
        <v>2.469066666666667</v>
      </c>
      <c r="E30">
        <f t="shared" si="4"/>
        <v>0.36443824824187676</v>
      </c>
      <c r="F30" s="1">
        <f t="shared" si="5"/>
        <v>0.14760162338341482</v>
      </c>
      <c r="H30">
        <v>2.343</v>
      </c>
      <c r="I30">
        <v>2.3460000000000001</v>
      </c>
      <c r="J30">
        <v>2.1429999999999998</v>
      </c>
      <c r="K30">
        <v>3.3690000000000002</v>
      </c>
      <c r="L30">
        <v>2.4660000000000002</v>
      </c>
      <c r="M30">
        <v>2.3069999999999999</v>
      </c>
      <c r="N30">
        <v>2.3079999999999998</v>
      </c>
      <c r="O30">
        <v>2.3210000000000002</v>
      </c>
      <c r="P30">
        <v>3.48</v>
      </c>
      <c r="Q30">
        <v>3.3610000000000002</v>
      </c>
      <c r="R30">
        <v>2.2450000000000001</v>
      </c>
      <c r="S30">
        <v>2.52</v>
      </c>
      <c r="T30">
        <v>2.968</v>
      </c>
      <c r="U30">
        <v>2.4009999999999998</v>
      </c>
      <c r="V30">
        <v>2.2170000000000001</v>
      </c>
      <c r="W30">
        <v>2.4220000000000002</v>
      </c>
      <c r="X30">
        <v>2.286</v>
      </c>
      <c r="Y30">
        <v>2.3519999999999999</v>
      </c>
      <c r="Z30">
        <v>2.2090000000000001</v>
      </c>
      <c r="AA30">
        <v>2.3860000000000001</v>
      </c>
      <c r="AB30">
        <v>2.2970000000000002</v>
      </c>
      <c r="AC30">
        <v>2.3849999999999998</v>
      </c>
      <c r="AD30">
        <v>2.8039999999999998</v>
      </c>
      <c r="AE30">
        <v>2.6240000000000001</v>
      </c>
      <c r="AF30">
        <v>2.472</v>
      </c>
      <c r="AG30">
        <v>2.2599999999999998</v>
      </c>
      <c r="AH30">
        <v>2.2250000000000001</v>
      </c>
      <c r="AI30">
        <v>2.1709999999999998</v>
      </c>
      <c r="AJ30">
        <v>2.2050000000000001</v>
      </c>
      <c r="AK30">
        <v>2.1789999999999998</v>
      </c>
    </row>
    <row r="31" spans="1:37" x14ac:dyDescent="0.2">
      <c r="A31" t="s">
        <v>8</v>
      </c>
      <c r="B31">
        <v>12</v>
      </c>
      <c r="D31">
        <f t="shared" si="3"/>
        <v>3.1122333333333332</v>
      </c>
      <c r="E31">
        <f t="shared" si="4"/>
        <v>0.35311585315180977</v>
      </c>
      <c r="F31" s="1">
        <f t="shared" si="5"/>
        <v>0.11346059736903075</v>
      </c>
      <c r="H31">
        <v>3.38</v>
      </c>
      <c r="I31">
        <v>2.71</v>
      </c>
      <c r="J31">
        <v>2.9649999999999999</v>
      </c>
      <c r="K31">
        <v>3.0990000000000002</v>
      </c>
      <c r="L31">
        <v>3.1509999999999998</v>
      </c>
      <c r="M31">
        <v>3.746</v>
      </c>
      <c r="N31">
        <v>3.39</v>
      </c>
      <c r="O31">
        <v>3.23</v>
      </c>
      <c r="P31">
        <v>3.3260000000000001</v>
      </c>
      <c r="Q31">
        <v>3.496</v>
      </c>
      <c r="R31">
        <v>3.4950000000000001</v>
      </c>
      <c r="S31">
        <v>3.2170000000000001</v>
      </c>
      <c r="T31">
        <v>3.1850000000000001</v>
      </c>
      <c r="U31">
        <v>2.8919999999999999</v>
      </c>
      <c r="V31">
        <v>3.26</v>
      </c>
      <c r="W31">
        <v>2.9</v>
      </c>
      <c r="X31">
        <v>3.8410000000000002</v>
      </c>
      <c r="Y31">
        <v>3.1970000000000001</v>
      </c>
      <c r="Z31">
        <v>2.3149999999999999</v>
      </c>
      <c r="AA31">
        <v>3.335</v>
      </c>
      <c r="AB31">
        <v>2.8919999999999999</v>
      </c>
      <c r="AC31">
        <v>3.2559999999999998</v>
      </c>
      <c r="AD31">
        <v>2.839</v>
      </c>
      <c r="AE31">
        <v>2.8210000000000002</v>
      </c>
      <c r="AF31">
        <v>2.7440000000000002</v>
      </c>
      <c r="AG31">
        <v>3.5670000000000002</v>
      </c>
      <c r="AH31">
        <v>2.7229999999999999</v>
      </c>
      <c r="AI31">
        <v>3.032</v>
      </c>
      <c r="AJ31">
        <v>2.871</v>
      </c>
      <c r="AK31">
        <v>2.492</v>
      </c>
    </row>
    <row r="32" spans="1:37" x14ac:dyDescent="0.2">
      <c r="A32" t="s">
        <v>8</v>
      </c>
      <c r="B32">
        <v>14</v>
      </c>
      <c r="D32">
        <f t="shared" si="3"/>
        <v>3.1367666666666665</v>
      </c>
      <c r="E32">
        <f t="shared" si="4"/>
        <v>0.36905084999909998</v>
      </c>
      <c r="F32" s="1">
        <f t="shared" si="5"/>
        <v>0.11765326822708097</v>
      </c>
      <c r="H32">
        <v>2.83</v>
      </c>
      <c r="I32">
        <v>3.2839999999999998</v>
      </c>
      <c r="J32">
        <v>3.3119999999999998</v>
      </c>
      <c r="K32">
        <v>3.7130000000000001</v>
      </c>
      <c r="L32">
        <v>3.3769999999999998</v>
      </c>
      <c r="M32">
        <v>3.7160000000000002</v>
      </c>
      <c r="N32">
        <v>2.988</v>
      </c>
      <c r="O32">
        <v>2.5880000000000001</v>
      </c>
      <c r="P32">
        <v>3.0419999999999998</v>
      </c>
      <c r="Q32">
        <v>3.3809999999999998</v>
      </c>
      <c r="R32">
        <v>3.2719999999999998</v>
      </c>
      <c r="S32">
        <v>2.456</v>
      </c>
      <c r="T32">
        <v>3.13</v>
      </c>
      <c r="U32">
        <v>2.883</v>
      </c>
      <c r="V32">
        <v>3.5870000000000002</v>
      </c>
      <c r="W32">
        <v>3.157</v>
      </c>
      <c r="X32">
        <v>2.734</v>
      </c>
      <c r="Y32">
        <v>3.1349999999999998</v>
      </c>
      <c r="Z32">
        <v>2.7480000000000002</v>
      </c>
      <c r="AA32">
        <v>3.1829999999999998</v>
      </c>
      <c r="AB32">
        <v>3.6269999999999998</v>
      </c>
      <c r="AC32">
        <v>3.1589999999999998</v>
      </c>
      <c r="AD32">
        <v>3.6280000000000001</v>
      </c>
      <c r="AE32">
        <v>2.5169999999999999</v>
      </c>
      <c r="AF32">
        <v>3.5680000000000001</v>
      </c>
      <c r="AG32">
        <v>3.145</v>
      </c>
      <c r="AH32">
        <v>3.0150000000000001</v>
      </c>
      <c r="AI32">
        <v>2.448</v>
      </c>
      <c r="AJ32">
        <v>3.411</v>
      </c>
      <c r="AK32">
        <v>3.069</v>
      </c>
    </row>
    <row r="33" spans="1:37" x14ac:dyDescent="0.2">
      <c r="A33" t="s">
        <v>8</v>
      </c>
      <c r="B33">
        <v>16</v>
      </c>
      <c r="D33">
        <f t="shared" si="3"/>
        <v>2.971633333333334</v>
      </c>
      <c r="E33">
        <f t="shared" si="4"/>
        <v>0.2543614700996682</v>
      </c>
      <c r="F33" s="1">
        <f t="shared" si="5"/>
        <v>8.5596519343907884E-2</v>
      </c>
      <c r="H33">
        <v>2.5779999999999998</v>
      </c>
      <c r="I33">
        <v>2.69</v>
      </c>
      <c r="J33">
        <v>2.74</v>
      </c>
      <c r="K33">
        <v>3.16</v>
      </c>
      <c r="L33">
        <v>3.2850000000000001</v>
      </c>
      <c r="M33">
        <v>3.1480000000000001</v>
      </c>
      <c r="N33">
        <v>3.0659999999999998</v>
      </c>
      <c r="O33">
        <v>2.7770000000000001</v>
      </c>
      <c r="P33">
        <v>3.032</v>
      </c>
      <c r="Q33">
        <v>2.9049999999999998</v>
      </c>
      <c r="R33">
        <v>3.012</v>
      </c>
      <c r="S33">
        <v>2.8220000000000001</v>
      </c>
      <c r="T33">
        <v>2.7650000000000001</v>
      </c>
      <c r="U33">
        <v>3.0129999999999999</v>
      </c>
      <c r="V33">
        <v>3.1070000000000002</v>
      </c>
      <c r="W33">
        <v>2.8370000000000002</v>
      </c>
      <c r="X33">
        <v>2.7690000000000001</v>
      </c>
      <c r="Y33">
        <v>2.4809999999999999</v>
      </c>
      <c r="Z33">
        <v>2.819</v>
      </c>
      <c r="AA33">
        <v>3.556</v>
      </c>
      <c r="AB33">
        <v>3.117</v>
      </c>
      <c r="AC33">
        <v>3.1120000000000001</v>
      </c>
      <c r="AD33">
        <v>3.4020000000000001</v>
      </c>
      <c r="AE33">
        <v>3.218</v>
      </c>
      <c r="AF33">
        <v>2.7839999999999998</v>
      </c>
      <c r="AG33">
        <v>2.5779999999999998</v>
      </c>
      <c r="AH33">
        <v>3.1040000000000001</v>
      </c>
      <c r="AI33">
        <v>3.2480000000000002</v>
      </c>
      <c r="AJ33">
        <v>2.8650000000000002</v>
      </c>
      <c r="AK33">
        <v>3.1589999999999998</v>
      </c>
    </row>
    <row r="34" spans="1:37" x14ac:dyDescent="0.2">
      <c r="A34" t="s">
        <v>8</v>
      </c>
      <c r="B34">
        <v>18</v>
      </c>
      <c r="D34">
        <f t="shared" si="3"/>
        <v>3.4200000000000008</v>
      </c>
      <c r="E34">
        <f t="shared" si="4"/>
        <v>0.31948007330877354</v>
      </c>
      <c r="F34" s="1">
        <f t="shared" si="5"/>
        <v>9.3415226113676447E-2</v>
      </c>
      <c r="H34">
        <v>3.1579999999999999</v>
      </c>
      <c r="I34">
        <v>3.0089999999999999</v>
      </c>
      <c r="J34">
        <v>3.194</v>
      </c>
      <c r="K34">
        <v>3.573</v>
      </c>
      <c r="L34">
        <v>3.306</v>
      </c>
      <c r="M34">
        <v>3.0830000000000002</v>
      </c>
      <c r="N34">
        <v>3.5449999999999999</v>
      </c>
      <c r="O34">
        <v>3.4430000000000001</v>
      </c>
      <c r="P34">
        <v>3.67</v>
      </c>
      <c r="Q34">
        <v>3.7829999999999999</v>
      </c>
      <c r="R34">
        <v>2.8250000000000002</v>
      </c>
      <c r="S34">
        <v>3.512</v>
      </c>
      <c r="T34">
        <v>3.9239999999999999</v>
      </c>
      <c r="U34">
        <v>3.4239999999999999</v>
      </c>
      <c r="V34">
        <v>3.601</v>
      </c>
      <c r="W34">
        <v>3.4180000000000001</v>
      </c>
      <c r="X34">
        <v>3.6150000000000002</v>
      </c>
      <c r="Y34">
        <v>3</v>
      </c>
      <c r="Z34">
        <v>3.5760000000000001</v>
      </c>
      <c r="AA34">
        <v>3.4220000000000002</v>
      </c>
      <c r="AB34">
        <v>3.677</v>
      </c>
      <c r="AC34">
        <v>4.1779999999999999</v>
      </c>
      <c r="AD34">
        <v>3.0489999999999999</v>
      </c>
      <c r="AE34">
        <v>3.2269999999999999</v>
      </c>
      <c r="AF34">
        <v>4.0439999999999996</v>
      </c>
      <c r="AG34">
        <v>3.4</v>
      </c>
      <c r="AH34">
        <v>3.3980000000000001</v>
      </c>
      <c r="AI34">
        <v>3.0190000000000001</v>
      </c>
      <c r="AJ34">
        <v>3.3239999999999998</v>
      </c>
      <c r="AK34">
        <v>3.2029999999999998</v>
      </c>
    </row>
    <row r="35" spans="1:37" x14ac:dyDescent="0.2">
      <c r="A35" t="s">
        <v>8</v>
      </c>
      <c r="B35">
        <v>20</v>
      </c>
      <c r="D35">
        <f t="shared" si="3"/>
        <v>3.4822333333333328</v>
      </c>
      <c r="E35">
        <f t="shared" si="4"/>
        <v>0.4232617746561344</v>
      </c>
      <c r="F35" s="1">
        <f t="shared" si="5"/>
        <v>0.12154894119371699</v>
      </c>
      <c r="H35">
        <v>3.746</v>
      </c>
      <c r="I35">
        <v>2.9809999999999999</v>
      </c>
      <c r="J35">
        <v>2.9660000000000002</v>
      </c>
      <c r="K35">
        <v>4.0839999999999996</v>
      </c>
      <c r="L35">
        <v>4.0940000000000003</v>
      </c>
      <c r="M35">
        <v>2.9889999999999999</v>
      </c>
      <c r="N35">
        <v>3.09</v>
      </c>
      <c r="O35">
        <v>3.8370000000000002</v>
      </c>
      <c r="P35">
        <v>3.2829999999999999</v>
      </c>
      <c r="Q35">
        <v>2.891</v>
      </c>
      <c r="R35">
        <v>3.758</v>
      </c>
      <c r="S35">
        <v>3.504</v>
      </c>
      <c r="T35">
        <v>4.0650000000000004</v>
      </c>
      <c r="U35">
        <v>3.0049999999999999</v>
      </c>
      <c r="V35">
        <v>3.9289999999999998</v>
      </c>
      <c r="W35">
        <v>3.2320000000000002</v>
      </c>
      <c r="X35">
        <v>3.3420000000000001</v>
      </c>
      <c r="Y35">
        <v>3.649</v>
      </c>
      <c r="Z35">
        <v>3.633</v>
      </c>
      <c r="AA35">
        <v>3.7389999999999999</v>
      </c>
      <c r="AB35">
        <v>3.5910000000000002</v>
      </c>
      <c r="AC35">
        <v>3.5110000000000001</v>
      </c>
      <c r="AD35">
        <v>3.024</v>
      </c>
      <c r="AE35">
        <v>3.89</v>
      </c>
      <c r="AF35">
        <v>3.996</v>
      </c>
      <c r="AG35">
        <v>3.9940000000000002</v>
      </c>
      <c r="AH35">
        <v>3.121</v>
      </c>
      <c r="AI35">
        <v>2.56</v>
      </c>
      <c r="AJ35">
        <v>3.585</v>
      </c>
      <c r="AK35">
        <v>3.3780000000000001</v>
      </c>
    </row>
    <row r="36" spans="1:37" x14ac:dyDescent="0.2">
      <c r="A36" t="s">
        <v>8</v>
      </c>
      <c r="B36">
        <v>22</v>
      </c>
      <c r="D36">
        <f t="shared" si="3"/>
        <v>3.3714333333333335</v>
      </c>
      <c r="E36">
        <f t="shared" si="4"/>
        <v>0.26322845503522196</v>
      </c>
      <c r="F36" s="1">
        <f t="shared" si="5"/>
        <v>7.8076126385974887E-2</v>
      </c>
      <c r="H36">
        <v>3.28</v>
      </c>
      <c r="I36">
        <v>3.5819999999999999</v>
      </c>
      <c r="J36">
        <v>3.6850000000000001</v>
      </c>
      <c r="K36">
        <v>3.347</v>
      </c>
      <c r="L36">
        <v>3.6339999999999999</v>
      </c>
      <c r="M36">
        <v>3.4140000000000001</v>
      </c>
      <c r="N36">
        <v>3.4889999999999999</v>
      </c>
      <c r="O36">
        <v>3.3719999999999999</v>
      </c>
      <c r="P36">
        <v>3.6850000000000001</v>
      </c>
      <c r="Q36">
        <v>3.4849999999999999</v>
      </c>
      <c r="R36">
        <v>3.1419999999999999</v>
      </c>
      <c r="S36">
        <v>3.1709999999999998</v>
      </c>
      <c r="T36">
        <v>3.3279999999999998</v>
      </c>
      <c r="U36">
        <v>3.121</v>
      </c>
      <c r="V36">
        <v>3.206</v>
      </c>
      <c r="W36">
        <v>3.6019999999999999</v>
      </c>
      <c r="X36">
        <v>3.4350000000000001</v>
      </c>
      <c r="Y36">
        <v>2.847</v>
      </c>
      <c r="Z36">
        <v>3.2789999999999999</v>
      </c>
      <c r="AA36">
        <v>3.556</v>
      </c>
      <c r="AB36">
        <v>3.069</v>
      </c>
      <c r="AC36">
        <v>3.63</v>
      </c>
      <c r="AD36">
        <v>3.6869999999999998</v>
      </c>
      <c r="AE36">
        <v>3.5</v>
      </c>
      <c r="AF36">
        <v>2.6840000000000002</v>
      </c>
      <c r="AG36">
        <v>3.234</v>
      </c>
      <c r="AH36">
        <v>3.7160000000000002</v>
      </c>
      <c r="AI36">
        <v>3.6819999999999999</v>
      </c>
      <c r="AJ36">
        <v>3.226</v>
      </c>
      <c r="AK36">
        <v>3.0550000000000002</v>
      </c>
    </row>
    <row r="37" spans="1:37" x14ac:dyDescent="0.2">
      <c r="A37" t="s">
        <v>8</v>
      </c>
      <c r="B37">
        <v>24</v>
      </c>
      <c r="D37">
        <f t="shared" si="3"/>
        <v>3.4102666666666672</v>
      </c>
      <c r="E37">
        <f t="shared" si="4"/>
        <v>0.34036024863455294</v>
      </c>
      <c r="F37" s="1">
        <f t="shared" si="5"/>
        <v>9.980458477378687E-2</v>
      </c>
      <c r="H37">
        <v>3.7170000000000001</v>
      </c>
      <c r="I37">
        <v>3.0670000000000002</v>
      </c>
      <c r="J37">
        <v>3.9420000000000002</v>
      </c>
      <c r="K37">
        <v>2.9390000000000001</v>
      </c>
      <c r="L37">
        <v>3.621</v>
      </c>
      <c r="M37">
        <v>3.2639999999999998</v>
      </c>
      <c r="N37">
        <v>3.87</v>
      </c>
      <c r="O37">
        <v>3.274</v>
      </c>
      <c r="P37">
        <v>3.5640000000000001</v>
      </c>
      <c r="Q37">
        <v>3.363</v>
      </c>
      <c r="R37">
        <v>3.8439999999999999</v>
      </c>
      <c r="S37">
        <v>3.5259999999999998</v>
      </c>
      <c r="T37">
        <v>3.4529999999999998</v>
      </c>
      <c r="U37">
        <v>2.8439999999999999</v>
      </c>
      <c r="V37">
        <v>3.601</v>
      </c>
      <c r="W37">
        <v>4.0579999999999998</v>
      </c>
      <c r="X37">
        <v>3.758</v>
      </c>
      <c r="Y37">
        <v>2.8679999999999999</v>
      </c>
      <c r="Z37">
        <v>3.2290000000000001</v>
      </c>
      <c r="AA37">
        <v>3.5649999999999999</v>
      </c>
      <c r="AB37">
        <v>3.2679999999999998</v>
      </c>
      <c r="AC37">
        <v>3.3370000000000002</v>
      </c>
      <c r="AD37">
        <v>3.5390000000000001</v>
      </c>
      <c r="AE37">
        <v>3.0249999999999999</v>
      </c>
      <c r="AF37">
        <v>3.4159999999999999</v>
      </c>
      <c r="AG37">
        <v>3.512</v>
      </c>
      <c r="AH37">
        <v>3.11</v>
      </c>
      <c r="AI37">
        <v>3.1869999999999998</v>
      </c>
      <c r="AJ37">
        <v>2.778</v>
      </c>
      <c r="AK37">
        <v>3.7690000000000001</v>
      </c>
    </row>
    <row r="38" spans="1:37" x14ac:dyDescent="0.2">
      <c r="A38" t="s">
        <v>9</v>
      </c>
      <c r="B38">
        <v>2</v>
      </c>
      <c r="D38">
        <f t="shared" si="3"/>
        <v>32.723333333333336</v>
      </c>
      <c r="E38">
        <f t="shared" si="4"/>
        <v>0.57769687394075397</v>
      </c>
      <c r="F38" s="1">
        <f t="shared" si="5"/>
        <v>1.7653973941349311E-2</v>
      </c>
      <c r="H38">
        <v>32.4</v>
      </c>
      <c r="I38">
        <v>32.451999999999998</v>
      </c>
      <c r="J38">
        <v>34.594000000000001</v>
      </c>
      <c r="K38">
        <v>32.177999999999997</v>
      </c>
      <c r="L38">
        <v>32.679000000000002</v>
      </c>
      <c r="M38">
        <v>32.637999999999998</v>
      </c>
      <c r="N38">
        <v>32.591000000000001</v>
      </c>
      <c r="O38">
        <v>32.704999999999998</v>
      </c>
      <c r="P38">
        <v>32.715000000000003</v>
      </c>
      <c r="Q38">
        <v>32.636000000000003</v>
      </c>
      <c r="R38">
        <v>33.164000000000001</v>
      </c>
      <c r="S38">
        <v>32.475999999999999</v>
      </c>
      <c r="T38">
        <v>32.72</v>
      </c>
      <c r="U38">
        <v>32.798000000000002</v>
      </c>
      <c r="V38">
        <v>32.448</v>
      </c>
      <c r="W38">
        <v>32.322000000000003</v>
      </c>
      <c r="X38">
        <v>32.241</v>
      </c>
      <c r="Y38">
        <v>32.368000000000002</v>
      </c>
      <c r="Z38">
        <v>32.645000000000003</v>
      </c>
      <c r="AA38">
        <v>32.148000000000003</v>
      </c>
      <c r="AB38">
        <v>32.844999999999999</v>
      </c>
      <c r="AC38">
        <v>34.588999999999999</v>
      </c>
      <c r="AD38">
        <v>32.923999999999999</v>
      </c>
      <c r="AE38">
        <v>32.904000000000003</v>
      </c>
      <c r="AF38">
        <v>32.191000000000003</v>
      </c>
      <c r="AG38">
        <v>32.273000000000003</v>
      </c>
      <c r="AH38">
        <v>32.265000000000001</v>
      </c>
      <c r="AI38">
        <v>32.951000000000001</v>
      </c>
      <c r="AJ38">
        <v>32.719000000000001</v>
      </c>
      <c r="AK38">
        <v>33.121000000000002</v>
      </c>
    </row>
    <row r="39" spans="1:37" x14ac:dyDescent="0.2">
      <c r="A39" t="s">
        <v>9</v>
      </c>
      <c r="B39">
        <v>4</v>
      </c>
      <c r="D39">
        <f t="shared" si="3"/>
        <v>18.351400000000002</v>
      </c>
      <c r="E39">
        <f t="shared" si="4"/>
        <v>0.19973734477195731</v>
      </c>
      <c r="F39" s="1">
        <f t="shared" si="5"/>
        <v>1.0884038535041321E-2</v>
      </c>
      <c r="H39">
        <v>18.347999999999999</v>
      </c>
      <c r="I39">
        <v>18.411000000000001</v>
      </c>
      <c r="J39">
        <v>18.055</v>
      </c>
      <c r="K39">
        <v>18.126999999999999</v>
      </c>
      <c r="L39">
        <v>18.555</v>
      </c>
      <c r="M39">
        <v>18.646000000000001</v>
      </c>
      <c r="N39">
        <v>18.379000000000001</v>
      </c>
      <c r="O39">
        <v>18.402000000000001</v>
      </c>
      <c r="P39">
        <v>18.113</v>
      </c>
      <c r="Q39">
        <v>18.526</v>
      </c>
      <c r="R39">
        <v>18.393999999999998</v>
      </c>
      <c r="S39">
        <v>18.373000000000001</v>
      </c>
      <c r="T39">
        <v>18.744</v>
      </c>
      <c r="U39">
        <v>18.387</v>
      </c>
      <c r="V39">
        <v>18.48</v>
      </c>
      <c r="W39">
        <v>17.931999999999999</v>
      </c>
      <c r="X39">
        <v>18.324999999999999</v>
      </c>
      <c r="Y39">
        <v>18.283999999999999</v>
      </c>
      <c r="Z39">
        <v>18.196000000000002</v>
      </c>
      <c r="AA39">
        <v>18.402999999999999</v>
      </c>
      <c r="AB39">
        <v>18.420999999999999</v>
      </c>
      <c r="AC39">
        <v>18.233000000000001</v>
      </c>
      <c r="AD39">
        <v>18.77</v>
      </c>
      <c r="AE39">
        <v>18.224</v>
      </c>
      <c r="AF39">
        <v>18.399000000000001</v>
      </c>
      <c r="AG39">
        <v>18.277000000000001</v>
      </c>
      <c r="AH39">
        <v>18.190999999999999</v>
      </c>
      <c r="AI39">
        <v>18.065000000000001</v>
      </c>
      <c r="AJ39">
        <v>18.251000000000001</v>
      </c>
      <c r="AK39">
        <v>18.631</v>
      </c>
    </row>
    <row r="40" spans="1:37" x14ac:dyDescent="0.2">
      <c r="A40" t="s">
        <v>9</v>
      </c>
      <c r="B40">
        <v>6</v>
      </c>
      <c r="D40">
        <f t="shared" si="3"/>
        <v>14.765499999999999</v>
      </c>
      <c r="E40">
        <f t="shared" si="4"/>
        <v>0.21352327661211179</v>
      </c>
      <c r="F40" s="1">
        <f t="shared" si="5"/>
        <v>1.4460958085544803E-2</v>
      </c>
      <c r="H40">
        <v>15.201000000000001</v>
      </c>
      <c r="I40">
        <v>14.507999999999999</v>
      </c>
      <c r="J40">
        <v>14.704000000000001</v>
      </c>
      <c r="K40">
        <v>14.901</v>
      </c>
      <c r="L40">
        <v>14.943</v>
      </c>
      <c r="M40">
        <v>14.16</v>
      </c>
      <c r="N40">
        <v>14.579000000000001</v>
      </c>
      <c r="O40">
        <v>14.696</v>
      </c>
      <c r="P40">
        <v>14.948</v>
      </c>
      <c r="Q40">
        <v>14.404</v>
      </c>
      <c r="R40">
        <v>14.728999999999999</v>
      </c>
      <c r="S40">
        <v>14.643000000000001</v>
      </c>
      <c r="T40">
        <v>14.535</v>
      </c>
      <c r="U40">
        <v>14.868</v>
      </c>
      <c r="V40">
        <v>14.904999999999999</v>
      </c>
      <c r="W40">
        <v>14.651999999999999</v>
      </c>
      <c r="X40">
        <v>14.85</v>
      </c>
      <c r="Y40">
        <v>14.821</v>
      </c>
      <c r="Z40">
        <v>14.673</v>
      </c>
      <c r="AA40">
        <v>14.992000000000001</v>
      </c>
      <c r="AB40">
        <v>14.817</v>
      </c>
      <c r="AC40">
        <v>15.010999999999999</v>
      </c>
      <c r="AD40">
        <v>15.023999999999999</v>
      </c>
      <c r="AE40">
        <v>14.978</v>
      </c>
      <c r="AF40">
        <v>14.78</v>
      </c>
      <c r="AG40">
        <v>14.702</v>
      </c>
      <c r="AH40">
        <v>14.694000000000001</v>
      </c>
      <c r="AI40">
        <v>14.625999999999999</v>
      </c>
      <c r="AJ40">
        <v>14.972</v>
      </c>
      <c r="AK40">
        <v>14.648999999999999</v>
      </c>
    </row>
    <row r="41" spans="1:37" x14ac:dyDescent="0.2">
      <c r="A41" t="s">
        <v>9</v>
      </c>
      <c r="B41">
        <v>8</v>
      </c>
      <c r="D41">
        <f>AVERAGE(H41:AK41)</f>
        <v>14.200966666666666</v>
      </c>
      <c r="E41">
        <f>STDEV(H41:AK41)</f>
        <v>0.33204491629413874</v>
      </c>
      <c r="F41" s="1">
        <f>E41/D41</f>
        <v>2.338185308705314E-2</v>
      </c>
      <c r="H41">
        <v>14.571999999999999</v>
      </c>
      <c r="I41">
        <v>14.023</v>
      </c>
      <c r="J41">
        <v>14.21</v>
      </c>
      <c r="K41">
        <v>13.888999999999999</v>
      </c>
      <c r="L41">
        <v>14.263999999999999</v>
      </c>
      <c r="M41">
        <v>14.129</v>
      </c>
      <c r="N41">
        <v>13.919</v>
      </c>
      <c r="O41">
        <v>14.182</v>
      </c>
      <c r="P41">
        <v>13.872</v>
      </c>
      <c r="Q41">
        <v>13.956</v>
      </c>
      <c r="R41">
        <v>14.106</v>
      </c>
      <c r="S41">
        <v>14.192</v>
      </c>
      <c r="T41">
        <v>14.26</v>
      </c>
      <c r="U41">
        <v>14.186999999999999</v>
      </c>
      <c r="V41">
        <v>15.122</v>
      </c>
      <c r="W41">
        <v>14.423</v>
      </c>
      <c r="X41">
        <v>13.32</v>
      </c>
      <c r="Y41">
        <v>13.885</v>
      </c>
      <c r="Z41">
        <v>14.38</v>
      </c>
      <c r="AA41">
        <v>14.157999999999999</v>
      </c>
      <c r="AB41">
        <v>14.196999999999999</v>
      </c>
      <c r="AC41">
        <v>14.369</v>
      </c>
      <c r="AD41">
        <v>14.117000000000001</v>
      </c>
      <c r="AE41">
        <v>14.552</v>
      </c>
      <c r="AF41">
        <v>14.420999999999999</v>
      </c>
      <c r="AG41">
        <v>14.395</v>
      </c>
      <c r="AH41">
        <v>14.348000000000001</v>
      </c>
      <c r="AI41">
        <v>13.798</v>
      </c>
      <c r="AJ41">
        <v>14.811</v>
      </c>
      <c r="AK41">
        <v>13.972</v>
      </c>
    </row>
    <row r="42" spans="1:37" x14ac:dyDescent="0.2">
      <c r="A42" t="s">
        <v>9</v>
      </c>
      <c r="B42">
        <v>10</v>
      </c>
      <c r="D42">
        <f t="shared" ref="D42:D49" si="6">AVERAGE(H42:AK42)</f>
        <v>15.260999999999999</v>
      </c>
      <c r="E42">
        <f t="shared" ref="E42:E49" si="7">STDEV(H42:AK42)</f>
        <v>0.51303108731510993</v>
      </c>
      <c r="F42" s="1">
        <f t="shared" ref="F42:F49" si="8">E42/D42</f>
        <v>3.3617134349984271E-2</v>
      </c>
      <c r="H42">
        <v>15.545999999999999</v>
      </c>
      <c r="I42">
        <v>14.744</v>
      </c>
      <c r="J42">
        <v>15.51</v>
      </c>
      <c r="K42">
        <v>14.867000000000001</v>
      </c>
      <c r="L42">
        <v>14.795999999999999</v>
      </c>
      <c r="M42">
        <v>15.069000000000001</v>
      </c>
      <c r="N42">
        <v>16.36</v>
      </c>
      <c r="O42">
        <v>15.813000000000001</v>
      </c>
      <c r="P42">
        <v>14.404</v>
      </c>
      <c r="Q42">
        <v>15.231999999999999</v>
      </c>
      <c r="R42">
        <v>15.821999999999999</v>
      </c>
      <c r="S42">
        <v>15.054</v>
      </c>
      <c r="T42">
        <v>15.725</v>
      </c>
      <c r="U42">
        <v>14.907999999999999</v>
      </c>
      <c r="V42">
        <v>14.939</v>
      </c>
      <c r="W42">
        <v>14.645</v>
      </c>
      <c r="X42">
        <v>14.849</v>
      </c>
      <c r="Y42">
        <v>15.41</v>
      </c>
      <c r="Z42">
        <v>15.218999999999999</v>
      </c>
      <c r="AA42">
        <v>15.798</v>
      </c>
      <c r="AB42">
        <v>15.497999999999999</v>
      </c>
      <c r="AC42">
        <v>16.141999999999999</v>
      </c>
      <c r="AD42">
        <v>15.574999999999999</v>
      </c>
      <c r="AE42">
        <v>14.59</v>
      </c>
      <c r="AF42">
        <v>15.856999999999999</v>
      </c>
      <c r="AG42">
        <v>14.336</v>
      </c>
      <c r="AH42">
        <v>15.538</v>
      </c>
      <c r="AI42">
        <v>15.367000000000001</v>
      </c>
      <c r="AJ42">
        <v>14.811</v>
      </c>
      <c r="AK42">
        <v>15.406000000000001</v>
      </c>
    </row>
    <row r="43" spans="1:37" x14ac:dyDescent="0.2">
      <c r="A43" t="s">
        <v>9</v>
      </c>
      <c r="B43">
        <v>12</v>
      </c>
      <c r="D43">
        <f t="shared" si="6"/>
        <v>17.057200000000002</v>
      </c>
      <c r="E43">
        <f t="shared" si="7"/>
        <v>0.50127963150871946</v>
      </c>
      <c r="F43" s="1">
        <f t="shared" si="8"/>
        <v>2.9388154650746862E-2</v>
      </c>
      <c r="H43">
        <v>17.719000000000001</v>
      </c>
      <c r="I43">
        <v>17.14</v>
      </c>
      <c r="J43">
        <v>16.54</v>
      </c>
      <c r="K43">
        <v>17.552</v>
      </c>
      <c r="L43">
        <v>16.466999999999999</v>
      </c>
      <c r="M43">
        <v>16.649000000000001</v>
      </c>
      <c r="N43">
        <v>18.149000000000001</v>
      </c>
      <c r="O43">
        <v>16.791</v>
      </c>
      <c r="P43">
        <v>16.673999999999999</v>
      </c>
      <c r="Q43">
        <v>16.210999999999999</v>
      </c>
      <c r="R43">
        <v>16.329000000000001</v>
      </c>
      <c r="S43">
        <v>17.344999999999999</v>
      </c>
      <c r="T43">
        <v>17.46</v>
      </c>
      <c r="U43">
        <v>17.352</v>
      </c>
      <c r="V43">
        <v>16.949000000000002</v>
      </c>
      <c r="W43">
        <v>17.818000000000001</v>
      </c>
      <c r="X43">
        <v>16.962</v>
      </c>
      <c r="Y43">
        <v>16.763999999999999</v>
      </c>
      <c r="Z43">
        <v>17.359000000000002</v>
      </c>
      <c r="AA43">
        <v>17.556999999999999</v>
      </c>
      <c r="AB43">
        <v>17.219000000000001</v>
      </c>
      <c r="AC43">
        <v>16.643999999999998</v>
      </c>
      <c r="AD43">
        <v>16.7</v>
      </c>
      <c r="AE43">
        <v>17.138999999999999</v>
      </c>
      <c r="AF43">
        <v>16.829999999999998</v>
      </c>
      <c r="AG43">
        <v>17.234000000000002</v>
      </c>
      <c r="AH43">
        <v>17.759</v>
      </c>
      <c r="AI43">
        <v>16.425000000000001</v>
      </c>
      <c r="AJ43">
        <v>17.481999999999999</v>
      </c>
      <c r="AK43">
        <v>16.497</v>
      </c>
    </row>
    <row r="44" spans="1:37" x14ac:dyDescent="0.2">
      <c r="A44" t="s">
        <v>9</v>
      </c>
      <c r="B44">
        <v>14</v>
      </c>
      <c r="D44">
        <f t="shared" si="6"/>
        <v>19.770066666666668</v>
      </c>
      <c r="E44">
        <f t="shared" si="7"/>
        <v>0.78416926978692625</v>
      </c>
      <c r="F44" s="1">
        <f t="shared" si="8"/>
        <v>3.9664472710609279E-2</v>
      </c>
      <c r="H44">
        <v>21.457999999999998</v>
      </c>
      <c r="I44">
        <v>21.515000000000001</v>
      </c>
      <c r="J44">
        <v>19.152999999999999</v>
      </c>
      <c r="K44">
        <v>19.957000000000001</v>
      </c>
      <c r="L44">
        <v>19.071000000000002</v>
      </c>
      <c r="M44">
        <v>20.09</v>
      </c>
      <c r="N44">
        <v>18.882000000000001</v>
      </c>
      <c r="O44">
        <v>19.766999999999999</v>
      </c>
      <c r="P44">
        <v>18.64</v>
      </c>
      <c r="Q44">
        <v>19.931000000000001</v>
      </c>
      <c r="R44">
        <v>19.605</v>
      </c>
      <c r="S44">
        <v>19.306999999999999</v>
      </c>
      <c r="T44">
        <v>19.381</v>
      </c>
      <c r="U44">
        <v>19.05</v>
      </c>
      <c r="V44">
        <v>19.341999999999999</v>
      </c>
      <c r="W44">
        <v>19.922000000000001</v>
      </c>
      <c r="X44">
        <v>18.693999999999999</v>
      </c>
      <c r="Y44">
        <v>19.099</v>
      </c>
      <c r="Z44">
        <v>19.940000000000001</v>
      </c>
      <c r="AA44">
        <v>19.78</v>
      </c>
      <c r="AB44">
        <v>20.283999999999999</v>
      </c>
      <c r="AC44">
        <v>19.826000000000001</v>
      </c>
      <c r="AD44">
        <v>20.847000000000001</v>
      </c>
      <c r="AE44">
        <v>20.675000000000001</v>
      </c>
      <c r="AF44">
        <v>20.077999999999999</v>
      </c>
      <c r="AG44">
        <v>21.157</v>
      </c>
      <c r="AH44">
        <v>19.815000000000001</v>
      </c>
      <c r="AI44">
        <v>19.393999999999998</v>
      </c>
      <c r="AJ44">
        <v>19.954000000000001</v>
      </c>
      <c r="AK44">
        <v>18.488</v>
      </c>
    </row>
    <row r="45" spans="1:37" x14ac:dyDescent="0.2">
      <c r="A45" t="s">
        <v>9</v>
      </c>
      <c r="B45">
        <v>16</v>
      </c>
      <c r="D45">
        <f t="shared" si="6"/>
        <v>22.781233333333333</v>
      </c>
      <c r="E45">
        <f t="shared" si="7"/>
        <v>0.90394032772741917</v>
      </c>
      <c r="F45" s="1">
        <f t="shared" si="8"/>
        <v>3.9679165499998649E-2</v>
      </c>
      <c r="H45">
        <v>23.574999999999999</v>
      </c>
      <c r="I45">
        <v>21.670999999999999</v>
      </c>
      <c r="J45">
        <v>21.648</v>
      </c>
      <c r="K45">
        <v>22.552</v>
      </c>
      <c r="L45">
        <v>22.062000000000001</v>
      </c>
      <c r="M45">
        <v>22.82</v>
      </c>
      <c r="N45">
        <v>22.669</v>
      </c>
      <c r="O45">
        <v>22.437000000000001</v>
      </c>
      <c r="P45">
        <v>22.141999999999999</v>
      </c>
      <c r="Q45">
        <v>24.052</v>
      </c>
      <c r="R45">
        <v>22.49</v>
      </c>
      <c r="S45">
        <v>23.437999999999999</v>
      </c>
      <c r="T45">
        <v>21.882000000000001</v>
      </c>
      <c r="U45">
        <v>21.768999999999998</v>
      </c>
      <c r="V45">
        <v>23.763000000000002</v>
      </c>
      <c r="W45">
        <v>22.335000000000001</v>
      </c>
      <c r="X45">
        <v>22.715</v>
      </c>
      <c r="Y45">
        <v>23.442</v>
      </c>
      <c r="Z45">
        <v>21.966999999999999</v>
      </c>
      <c r="AA45">
        <v>22.44</v>
      </c>
      <c r="AB45">
        <v>22.492999999999999</v>
      </c>
      <c r="AC45">
        <v>23.652000000000001</v>
      </c>
      <c r="AD45">
        <v>23.125</v>
      </c>
      <c r="AE45">
        <v>25.484999999999999</v>
      </c>
      <c r="AF45">
        <v>22.024000000000001</v>
      </c>
      <c r="AG45">
        <v>22.629000000000001</v>
      </c>
      <c r="AH45">
        <v>22.032</v>
      </c>
      <c r="AI45">
        <v>24.36</v>
      </c>
      <c r="AJ45">
        <v>23.641999999999999</v>
      </c>
      <c r="AK45">
        <v>22.126000000000001</v>
      </c>
    </row>
    <row r="46" spans="1:37" x14ac:dyDescent="0.2">
      <c r="A46" t="s">
        <v>9</v>
      </c>
      <c r="B46">
        <v>18</v>
      </c>
      <c r="D46">
        <f t="shared" si="6"/>
        <v>26.235633333333332</v>
      </c>
      <c r="E46">
        <f t="shared" si="7"/>
        <v>0.62167102306568867</v>
      </c>
      <c r="F46" s="1">
        <f t="shared" si="8"/>
        <v>2.3695674320765601E-2</v>
      </c>
      <c r="H46">
        <v>25.09</v>
      </c>
      <c r="I46">
        <v>25.637</v>
      </c>
      <c r="J46">
        <v>26.736999999999998</v>
      </c>
      <c r="K46">
        <v>26.376999999999999</v>
      </c>
      <c r="L46">
        <v>26.620999999999999</v>
      </c>
      <c r="M46">
        <v>26.59</v>
      </c>
      <c r="N46">
        <v>25.202999999999999</v>
      </c>
      <c r="O46">
        <v>26.667999999999999</v>
      </c>
      <c r="P46">
        <v>25.84</v>
      </c>
      <c r="Q46">
        <v>25.710999999999999</v>
      </c>
      <c r="R46">
        <v>26.581</v>
      </c>
      <c r="S46">
        <v>27.225999999999999</v>
      </c>
      <c r="T46">
        <v>26.302</v>
      </c>
      <c r="U46">
        <v>26.282</v>
      </c>
      <c r="V46">
        <v>25.943999999999999</v>
      </c>
      <c r="W46">
        <v>26.962</v>
      </c>
      <c r="X46">
        <v>25.483000000000001</v>
      </c>
      <c r="Y46">
        <v>26.821999999999999</v>
      </c>
      <c r="Z46">
        <v>25.552</v>
      </c>
      <c r="AA46">
        <v>25.902999999999999</v>
      </c>
      <c r="AB46">
        <v>26.545000000000002</v>
      </c>
      <c r="AC46">
        <v>26.152999999999999</v>
      </c>
      <c r="AD46">
        <v>26.498000000000001</v>
      </c>
      <c r="AE46">
        <v>25.593</v>
      </c>
      <c r="AF46">
        <v>26.975000000000001</v>
      </c>
      <c r="AG46">
        <v>25.942</v>
      </c>
      <c r="AH46">
        <v>26.491</v>
      </c>
      <c r="AI46">
        <v>27.776</v>
      </c>
      <c r="AJ46">
        <v>25.654</v>
      </c>
      <c r="AK46">
        <v>25.911000000000001</v>
      </c>
    </row>
    <row r="47" spans="1:37" x14ac:dyDescent="0.2">
      <c r="A47" t="s">
        <v>9</v>
      </c>
      <c r="B47">
        <v>20</v>
      </c>
      <c r="D47">
        <f t="shared" si="6"/>
        <v>30.16363333333334</v>
      </c>
      <c r="E47">
        <f t="shared" si="7"/>
        <v>0.44082293601801226</v>
      </c>
      <c r="F47" s="1">
        <f t="shared" si="8"/>
        <v>1.4614384518819423E-2</v>
      </c>
      <c r="H47">
        <v>29.661000000000001</v>
      </c>
      <c r="I47">
        <v>30.529</v>
      </c>
      <c r="J47">
        <v>30.312000000000001</v>
      </c>
      <c r="K47">
        <v>30.452999999999999</v>
      </c>
      <c r="L47">
        <v>30.021999999999998</v>
      </c>
      <c r="M47">
        <v>30.376000000000001</v>
      </c>
      <c r="N47">
        <v>30.268999999999998</v>
      </c>
      <c r="O47">
        <v>30.361000000000001</v>
      </c>
      <c r="P47">
        <v>29.832000000000001</v>
      </c>
      <c r="Q47">
        <v>30.492000000000001</v>
      </c>
      <c r="R47">
        <v>30.172999999999998</v>
      </c>
      <c r="S47">
        <v>29.69</v>
      </c>
      <c r="T47">
        <v>30.434000000000001</v>
      </c>
      <c r="U47">
        <v>30.169</v>
      </c>
      <c r="V47">
        <v>29.802</v>
      </c>
      <c r="W47">
        <v>29.629000000000001</v>
      </c>
      <c r="X47">
        <v>29.49</v>
      </c>
      <c r="Y47">
        <v>29.911999999999999</v>
      </c>
      <c r="Z47">
        <v>30.658000000000001</v>
      </c>
      <c r="AA47">
        <v>31.466000000000001</v>
      </c>
      <c r="AB47">
        <v>30.579000000000001</v>
      </c>
      <c r="AC47">
        <v>29.58</v>
      </c>
      <c r="AD47">
        <v>29.908000000000001</v>
      </c>
      <c r="AE47">
        <v>30.081</v>
      </c>
      <c r="AF47">
        <v>29.576000000000001</v>
      </c>
      <c r="AG47">
        <v>30.257000000000001</v>
      </c>
      <c r="AH47">
        <v>29.779</v>
      </c>
      <c r="AI47">
        <v>30.888000000000002</v>
      </c>
      <c r="AJ47">
        <v>30.32</v>
      </c>
      <c r="AK47">
        <v>30.210999999999999</v>
      </c>
    </row>
    <row r="48" spans="1:37" x14ac:dyDescent="0.2">
      <c r="A48" t="s">
        <v>9</v>
      </c>
      <c r="B48">
        <v>22</v>
      </c>
      <c r="D48">
        <f t="shared" si="6"/>
        <v>34.018500000000003</v>
      </c>
      <c r="E48">
        <f t="shared" si="7"/>
        <v>0.37627665445740194</v>
      </c>
      <c r="F48" s="1">
        <f t="shared" si="8"/>
        <v>1.1060941971497918E-2</v>
      </c>
      <c r="H48">
        <v>33.859000000000002</v>
      </c>
      <c r="I48">
        <v>34.124000000000002</v>
      </c>
      <c r="J48">
        <v>33.979999999999997</v>
      </c>
      <c r="K48">
        <v>34.604999999999997</v>
      </c>
      <c r="L48">
        <v>34.476999999999997</v>
      </c>
      <c r="M48">
        <v>33.640999999999998</v>
      </c>
      <c r="N48">
        <v>34.058</v>
      </c>
      <c r="O48">
        <v>33.991999999999997</v>
      </c>
      <c r="P48">
        <v>34.347999999999999</v>
      </c>
      <c r="Q48">
        <v>33.817</v>
      </c>
      <c r="R48">
        <v>33.524999999999999</v>
      </c>
      <c r="S48">
        <v>34.231999999999999</v>
      </c>
      <c r="T48">
        <v>33.941000000000003</v>
      </c>
      <c r="U48">
        <v>34.043999999999997</v>
      </c>
      <c r="V48">
        <v>34.009</v>
      </c>
      <c r="W48">
        <v>35.128</v>
      </c>
      <c r="X48">
        <v>33.857999999999997</v>
      </c>
      <c r="Y48">
        <v>33.820999999999998</v>
      </c>
      <c r="Z48">
        <v>33.723999999999997</v>
      </c>
      <c r="AA48">
        <v>33.247999999999998</v>
      </c>
      <c r="AB48">
        <v>34.326999999999998</v>
      </c>
      <c r="AC48">
        <v>33.630000000000003</v>
      </c>
      <c r="AD48">
        <v>33.804000000000002</v>
      </c>
      <c r="AE48">
        <v>33.896000000000001</v>
      </c>
      <c r="AF48">
        <v>34.47</v>
      </c>
      <c r="AG48">
        <v>33.585000000000001</v>
      </c>
      <c r="AH48">
        <v>33.947000000000003</v>
      </c>
      <c r="AI48">
        <v>33.883000000000003</v>
      </c>
      <c r="AJ48">
        <v>34.487000000000002</v>
      </c>
      <c r="AK48">
        <v>34.094999999999999</v>
      </c>
    </row>
    <row r="49" spans="1:37" x14ac:dyDescent="0.2">
      <c r="A49" t="s">
        <v>9</v>
      </c>
      <c r="B49">
        <v>24</v>
      </c>
      <c r="D49">
        <f t="shared" si="6"/>
        <v>38.666966666666667</v>
      </c>
      <c r="E49">
        <f t="shared" si="7"/>
        <v>0.46857285035728852</v>
      </c>
      <c r="F49" s="1">
        <f t="shared" si="8"/>
        <v>1.2118169351029738E-2</v>
      </c>
      <c r="H49">
        <v>38.234000000000002</v>
      </c>
      <c r="I49">
        <v>38.997</v>
      </c>
      <c r="J49">
        <v>38.286000000000001</v>
      </c>
      <c r="K49">
        <v>38.128999999999998</v>
      </c>
      <c r="L49">
        <v>38.722999999999999</v>
      </c>
      <c r="M49">
        <v>38.997</v>
      </c>
      <c r="N49">
        <v>39.043999999999997</v>
      </c>
      <c r="O49">
        <v>37.884</v>
      </c>
      <c r="P49">
        <v>38.177999999999997</v>
      </c>
      <c r="Q49">
        <v>38.363999999999997</v>
      </c>
      <c r="R49">
        <v>38.564</v>
      </c>
      <c r="S49">
        <v>38.802999999999997</v>
      </c>
      <c r="T49">
        <v>38.03</v>
      </c>
      <c r="U49">
        <v>38.43</v>
      </c>
      <c r="V49">
        <v>38.357999999999997</v>
      </c>
      <c r="W49">
        <v>38.359000000000002</v>
      </c>
      <c r="X49">
        <v>39.28</v>
      </c>
      <c r="Y49">
        <v>38.780999999999999</v>
      </c>
      <c r="Z49">
        <v>40.122</v>
      </c>
      <c r="AA49">
        <v>39.198999999999998</v>
      </c>
      <c r="AB49">
        <v>38.695999999999998</v>
      </c>
      <c r="AC49">
        <v>38.570999999999998</v>
      </c>
      <c r="AD49">
        <v>38.920999999999999</v>
      </c>
      <c r="AE49">
        <v>38.113</v>
      </c>
      <c r="AF49">
        <v>38.771999999999998</v>
      </c>
      <c r="AG49">
        <v>38.637</v>
      </c>
      <c r="AH49">
        <v>38.414000000000001</v>
      </c>
      <c r="AI49">
        <v>38.923000000000002</v>
      </c>
      <c r="AJ49">
        <v>38.912999999999997</v>
      </c>
      <c r="AK49">
        <v>39.286999999999999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Sung-Shik Jongmans</dc:creator>
  <cp:lastModifiedBy>Sung-Shik Jongmans</cp:lastModifiedBy>
  <dcterms:created xsi:type="dcterms:W3CDTF">2020-12-20T12:51:49Z</dcterms:created>
  <dcterms:modified xsi:type="dcterms:W3CDTF">2020-12-20T12:52:51Z</dcterms:modified>
</cp:coreProperties>
</file>