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gshik/Desktop/model-checking-sandbox/benchmark-jar-files/results/"/>
    </mc:Choice>
  </mc:AlternateContent>
  <xr:revisionPtr revIDLastSave="0" documentId="13_ncr:40009_{11B4F459-E303-2A43-BCDF-C6F634F222DB}" xr6:coauthVersionLast="46" xr6:coauthVersionMax="46" xr10:uidLastSave="{00000000-0000-0000-0000-000000000000}"/>
  <bookViews>
    <workbookView xWindow="380" yWindow="500" windowWidth="28040" windowHeight="16940"/>
  </bookViews>
  <sheets>
    <sheet name="reference" sheetId="1" r:id="rId1"/>
  </sheets>
  <calcPr calcId="191029"/>
</workbook>
</file>

<file path=xl/calcChain.xml><?xml version="1.0" encoding="utf-8"?>
<calcChain xmlns="http://schemas.openxmlformats.org/spreadsheetml/2006/main">
  <c r="D37" i="1" l="1"/>
  <c r="E37" i="1"/>
  <c r="F37" i="1" s="1"/>
  <c r="D38" i="1"/>
  <c r="E38" i="1"/>
  <c r="F38" i="1"/>
  <c r="D39" i="1"/>
  <c r="E39" i="1"/>
  <c r="F39" i="1" s="1"/>
  <c r="D40" i="1"/>
  <c r="E40" i="1"/>
  <c r="F40" i="1" s="1"/>
  <c r="D41" i="1"/>
  <c r="E41" i="1"/>
  <c r="F41" i="1"/>
  <c r="D42" i="1"/>
  <c r="E42" i="1"/>
  <c r="F42" i="1" s="1"/>
  <c r="D43" i="1"/>
  <c r="E43" i="1"/>
  <c r="F43" i="1"/>
  <c r="D44" i="1"/>
  <c r="E44" i="1"/>
  <c r="F44" i="1"/>
  <c r="D45" i="1"/>
  <c r="E45" i="1"/>
  <c r="F45" i="1" s="1"/>
  <c r="D46" i="1"/>
  <c r="E46" i="1"/>
  <c r="F46" i="1"/>
  <c r="D47" i="1"/>
  <c r="E47" i="1"/>
  <c r="F47" i="1" s="1"/>
  <c r="D48" i="1"/>
  <c r="E48" i="1"/>
  <c r="F48" i="1" s="1"/>
  <c r="D49" i="1"/>
  <c r="E49" i="1"/>
  <c r="F49" i="1"/>
  <c r="D3" i="1"/>
  <c r="E3" i="1"/>
  <c r="F3" i="1" s="1"/>
  <c r="D4" i="1"/>
  <c r="E4" i="1"/>
  <c r="F4" i="1"/>
  <c r="D5" i="1"/>
  <c r="E5" i="1"/>
  <c r="F5" i="1" s="1"/>
  <c r="D6" i="1"/>
  <c r="E6" i="1"/>
  <c r="F6" i="1" s="1"/>
  <c r="D7" i="1"/>
  <c r="E7" i="1"/>
  <c r="F7" i="1"/>
  <c r="D8" i="1"/>
  <c r="E8" i="1"/>
  <c r="F8" i="1" s="1"/>
  <c r="D9" i="1"/>
  <c r="E9" i="1"/>
  <c r="F9" i="1"/>
  <c r="D10" i="1"/>
  <c r="E10" i="1"/>
  <c r="F10" i="1"/>
  <c r="D11" i="1"/>
  <c r="E11" i="1"/>
  <c r="F11" i="1" s="1"/>
  <c r="D12" i="1"/>
  <c r="E12" i="1"/>
  <c r="F12" i="1"/>
  <c r="D13" i="1"/>
  <c r="E13" i="1"/>
  <c r="F13" i="1" s="1"/>
  <c r="D14" i="1"/>
  <c r="E14" i="1"/>
  <c r="F14" i="1"/>
  <c r="D15" i="1"/>
  <c r="E15" i="1"/>
  <c r="F15" i="1"/>
  <c r="D16" i="1"/>
  <c r="E16" i="1"/>
  <c r="F16" i="1" s="1"/>
  <c r="D17" i="1"/>
  <c r="E17" i="1"/>
  <c r="F17" i="1"/>
  <c r="D18" i="1"/>
  <c r="E18" i="1"/>
  <c r="F18" i="1"/>
  <c r="D19" i="1"/>
  <c r="E19" i="1"/>
  <c r="F19" i="1" s="1"/>
  <c r="D20" i="1"/>
  <c r="E20" i="1"/>
  <c r="F20" i="1"/>
  <c r="D21" i="1"/>
  <c r="E21" i="1"/>
  <c r="F21" i="1" s="1"/>
  <c r="D22" i="1"/>
  <c r="E22" i="1"/>
  <c r="F22" i="1"/>
  <c r="D23" i="1"/>
  <c r="E23" i="1"/>
  <c r="F23" i="1"/>
  <c r="D24" i="1"/>
  <c r="E24" i="1"/>
  <c r="F24" i="1" s="1"/>
  <c r="D25" i="1"/>
  <c r="E25" i="1"/>
  <c r="F25" i="1"/>
  <c r="D26" i="1"/>
  <c r="E26" i="1"/>
  <c r="F26" i="1"/>
  <c r="D27" i="1"/>
  <c r="E27" i="1"/>
  <c r="F27" i="1" s="1"/>
  <c r="D28" i="1"/>
  <c r="E28" i="1"/>
  <c r="F28" i="1"/>
  <c r="D29" i="1"/>
  <c r="E29" i="1"/>
  <c r="F29" i="1" s="1"/>
  <c r="D30" i="1"/>
  <c r="E30" i="1"/>
  <c r="F30" i="1"/>
  <c r="D31" i="1"/>
  <c r="E31" i="1"/>
  <c r="F31" i="1"/>
  <c r="D32" i="1"/>
  <c r="E32" i="1"/>
  <c r="F32" i="1" s="1"/>
  <c r="D33" i="1"/>
  <c r="E33" i="1"/>
  <c r="F33" i="1"/>
  <c r="D34" i="1"/>
  <c r="E34" i="1"/>
  <c r="F34" i="1"/>
  <c r="D35" i="1"/>
  <c r="E35" i="1"/>
  <c r="F35" i="1" s="1"/>
  <c r="D36" i="1"/>
  <c r="E36" i="1"/>
  <c r="F36" i="1"/>
  <c r="F2" i="1"/>
  <c r="E2" i="1"/>
  <c r="D2" i="1"/>
</calcChain>
</file>

<file path=xl/sharedStrings.xml><?xml version="1.0" encoding="utf-8"?>
<sst xmlns="http://schemas.openxmlformats.org/spreadsheetml/2006/main" count="54" uniqueCount="10">
  <si>
    <t>program</t>
  </si>
  <si>
    <t>k</t>
  </si>
  <si>
    <t>average</t>
  </si>
  <si>
    <t>stdev</t>
  </si>
  <si>
    <t>average/stdev</t>
  </si>
  <si>
    <t>measurements</t>
  </si>
  <si>
    <t>cg</t>
  </si>
  <si>
    <t>ft</t>
  </si>
  <si>
    <t>is</t>
  </si>
  <si>
    <t>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</si>
</sst>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abSelected="1" workbookViewId="0">
      <selection activeCell="H13" sqref="H13"/>
    </sheetView>
  </sheetViews>
  <sheetFormatPr baseColWidth="10" defaultRowHeight="16" x14ac:dyDescent="0.2"/>
  <cols>
    <col min="6" max="6" width="10.83203125" style="1"/>
  </cols>
  <sheetData>
    <row r="1" spans="1:37" x14ac:dyDescent="0.2">
      <c r="A1" t="s">
        <v>0</v>
      </c>
      <c r="B1" t="s">
        <v>1</v>
      </c>
      <c r="D1" t="s">
        <v>2</v>
      </c>
      <c r="E1" t="s">
        <v>3</v>
      </c>
      <c r="F1" s="1" t="s">
        <v>4</v>
      </c>
      <c r="H1" t="s">
        <v>5</v>
      </c>
    </row>
    <row r="2" spans="1:37" x14ac:dyDescent="0.2">
      <c r="A2" t="s">
        <v>6</v>
      </c>
      <c r="B2">
        <v>2</v>
      </c>
      <c r="D2">
        <f>AVERAGE(H2:AK2)</f>
        <v>186.85743333333332</v>
      </c>
      <c r="E2">
        <f>STDEV(H2:AK2)</f>
        <v>9.0603278607166384</v>
      </c>
      <c r="F2" s="1">
        <f>E2/D2</f>
        <v>4.8487917762168979E-2</v>
      </c>
      <c r="H2">
        <v>187.84399999999999</v>
      </c>
      <c r="I2">
        <v>183.56700000000001</v>
      </c>
      <c r="J2">
        <v>192.16800000000001</v>
      </c>
      <c r="K2">
        <v>185.899</v>
      </c>
      <c r="L2">
        <v>184.256</v>
      </c>
      <c r="M2">
        <v>186.56800000000001</v>
      </c>
      <c r="N2">
        <v>185.232</v>
      </c>
      <c r="O2">
        <v>212.732</v>
      </c>
      <c r="P2">
        <v>187.34100000000001</v>
      </c>
      <c r="Q2">
        <v>187.191</v>
      </c>
      <c r="R2">
        <v>182.39500000000001</v>
      </c>
      <c r="S2">
        <v>162.351</v>
      </c>
      <c r="T2">
        <v>188.042</v>
      </c>
      <c r="U2">
        <v>186.41200000000001</v>
      </c>
      <c r="V2">
        <v>203.922</v>
      </c>
      <c r="W2">
        <v>187.114</v>
      </c>
      <c r="X2">
        <v>182.81899999999999</v>
      </c>
      <c r="Y2">
        <v>184.697</v>
      </c>
      <c r="Z2">
        <v>185.24199999999999</v>
      </c>
      <c r="AA2">
        <v>165.084</v>
      </c>
      <c r="AB2">
        <v>198.15799999999999</v>
      </c>
      <c r="AC2">
        <v>191.56299999999999</v>
      </c>
      <c r="AD2">
        <v>183.11799999999999</v>
      </c>
      <c r="AE2">
        <v>184.185</v>
      </c>
      <c r="AF2">
        <v>194.33500000000001</v>
      </c>
      <c r="AG2">
        <v>185.25399999999999</v>
      </c>
      <c r="AH2">
        <v>186.51300000000001</v>
      </c>
      <c r="AI2">
        <v>184.21799999999999</v>
      </c>
      <c r="AJ2">
        <v>190.42699999999999</v>
      </c>
      <c r="AK2">
        <v>187.07599999999999</v>
      </c>
    </row>
    <row r="3" spans="1:37" x14ac:dyDescent="0.2">
      <c r="A3" t="s">
        <v>6</v>
      </c>
      <c r="B3">
        <v>4</v>
      </c>
      <c r="D3">
        <f t="shared" ref="D3:D36" si="0">AVERAGE(H3:AK3)</f>
        <v>99.469766666666658</v>
      </c>
      <c r="E3">
        <f t="shared" ref="E3:E36" si="1">STDEV(H3:AK3)</f>
        <v>3.9724050535154896</v>
      </c>
      <c r="F3" s="1">
        <f t="shared" ref="F3:F36" si="2">E3/D3</f>
        <v>3.9935803477125109E-2</v>
      </c>
      <c r="H3">
        <v>96.688999999999993</v>
      </c>
      <c r="I3">
        <v>101.476</v>
      </c>
      <c r="J3">
        <v>96.27</v>
      </c>
      <c r="K3">
        <v>97.123000000000005</v>
      </c>
      <c r="L3">
        <v>98.016000000000005</v>
      </c>
      <c r="M3">
        <v>95.471000000000004</v>
      </c>
      <c r="N3">
        <v>95.64</v>
      </c>
      <c r="O3">
        <v>100.40300000000001</v>
      </c>
      <c r="P3">
        <v>100.666</v>
      </c>
      <c r="Q3">
        <v>107.937</v>
      </c>
      <c r="R3">
        <v>98.552999999999997</v>
      </c>
      <c r="S3">
        <v>100.791</v>
      </c>
      <c r="T3">
        <v>94.21</v>
      </c>
      <c r="U3">
        <v>96.007000000000005</v>
      </c>
      <c r="V3">
        <v>96.221000000000004</v>
      </c>
      <c r="W3">
        <v>98.049000000000007</v>
      </c>
      <c r="X3">
        <v>95.317999999999998</v>
      </c>
      <c r="Y3">
        <v>104.164</v>
      </c>
      <c r="Z3">
        <v>105.351</v>
      </c>
      <c r="AA3">
        <v>102.258</v>
      </c>
      <c r="AB3">
        <v>98.849000000000004</v>
      </c>
      <c r="AC3">
        <v>93.125</v>
      </c>
      <c r="AD3">
        <v>98.866</v>
      </c>
      <c r="AE3">
        <v>95.628</v>
      </c>
      <c r="AF3">
        <v>102.387</v>
      </c>
      <c r="AG3">
        <v>98.489000000000004</v>
      </c>
      <c r="AH3">
        <v>102.40600000000001</v>
      </c>
      <c r="AI3">
        <v>104.256</v>
      </c>
      <c r="AJ3">
        <v>108.899</v>
      </c>
      <c r="AK3">
        <v>100.575</v>
      </c>
    </row>
    <row r="4" spans="1:37" x14ac:dyDescent="0.2">
      <c r="A4" t="s">
        <v>6</v>
      </c>
      <c r="B4">
        <v>6</v>
      </c>
      <c r="D4">
        <f t="shared" si="0"/>
        <v>67.275199999999984</v>
      </c>
      <c r="E4">
        <f t="shared" si="1"/>
        <v>3.0390242354164054</v>
      </c>
      <c r="F4" s="1">
        <f t="shared" si="2"/>
        <v>4.5173024166652885E-2</v>
      </c>
      <c r="H4">
        <v>66.343999999999994</v>
      </c>
      <c r="I4">
        <v>73.412999999999997</v>
      </c>
      <c r="J4">
        <v>70.614999999999995</v>
      </c>
      <c r="K4">
        <v>64.486000000000004</v>
      </c>
      <c r="L4">
        <v>65.180000000000007</v>
      </c>
      <c r="M4">
        <v>66.677000000000007</v>
      </c>
      <c r="N4">
        <v>71.497</v>
      </c>
      <c r="O4">
        <v>65.567999999999998</v>
      </c>
      <c r="P4">
        <v>66.116</v>
      </c>
      <c r="Q4">
        <v>65.727000000000004</v>
      </c>
      <c r="R4">
        <v>68.683000000000007</v>
      </c>
      <c r="S4">
        <v>65.119</v>
      </c>
      <c r="T4">
        <v>67.741</v>
      </c>
      <c r="U4">
        <v>66.481999999999999</v>
      </c>
      <c r="V4">
        <v>68.814999999999998</v>
      </c>
      <c r="W4">
        <v>65.576999999999998</v>
      </c>
      <c r="X4">
        <v>67.522999999999996</v>
      </c>
      <c r="Y4">
        <v>73.417000000000002</v>
      </c>
      <c r="Z4">
        <v>69.22</v>
      </c>
      <c r="AA4">
        <v>65.876999999999995</v>
      </c>
      <c r="AB4">
        <v>64.073999999999998</v>
      </c>
      <c r="AC4">
        <v>67.536000000000001</v>
      </c>
      <c r="AD4">
        <v>73.433999999999997</v>
      </c>
      <c r="AE4">
        <v>67.501999999999995</v>
      </c>
      <c r="AF4">
        <v>59.203000000000003</v>
      </c>
      <c r="AG4">
        <v>64.929000000000002</v>
      </c>
      <c r="AH4">
        <v>65.537999999999997</v>
      </c>
      <c r="AI4">
        <v>66.09</v>
      </c>
      <c r="AJ4">
        <v>68.494</v>
      </c>
      <c r="AK4">
        <v>67.379000000000005</v>
      </c>
    </row>
    <row r="5" spans="1:37" x14ac:dyDescent="0.2">
      <c r="A5" t="s">
        <v>6</v>
      </c>
      <c r="B5">
        <v>8</v>
      </c>
      <c r="D5">
        <f t="shared" si="0"/>
        <v>52.840799999999994</v>
      </c>
      <c r="E5">
        <f t="shared" si="1"/>
        <v>1.5866613483925163</v>
      </c>
      <c r="F5" s="1">
        <f t="shared" si="2"/>
        <v>3.0027201488102308E-2</v>
      </c>
      <c r="H5">
        <v>54.402000000000001</v>
      </c>
      <c r="I5">
        <v>55.506999999999998</v>
      </c>
      <c r="J5">
        <v>50.84</v>
      </c>
      <c r="K5">
        <v>52.776000000000003</v>
      </c>
      <c r="L5">
        <v>53.271000000000001</v>
      </c>
      <c r="M5">
        <v>54.582999999999998</v>
      </c>
      <c r="N5">
        <v>53.784999999999997</v>
      </c>
      <c r="O5">
        <v>53.692999999999998</v>
      </c>
      <c r="P5">
        <v>55.000999999999998</v>
      </c>
      <c r="Q5">
        <v>50.170999999999999</v>
      </c>
      <c r="R5">
        <v>52.889000000000003</v>
      </c>
      <c r="S5">
        <v>50.654000000000003</v>
      </c>
      <c r="T5">
        <v>52.97</v>
      </c>
      <c r="U5">
        <v>52.53</v>
      </c>
      <c r="V5">
        <v>52.042999999999999</v>
      </c>
      <c r="W5">
        <v>52.524999999999999</v>
      </c>
      <c r="X5">
        <v>52.454000000000001</v>
      </c>
      <c r="Y5">
        <v>50.78</v>
      </c>
      <c r="Z5">
        <v>51.286999999999999</v>
      </c>
      <c r="AA5">
        <v>54.17</v>
      </c>
      <c r="AB5">
        <v>50.985999999999997</v>
      </c>
      <c r="AC5">
        <v>52.466999999999999</v>
      </c>
      <c r="AD5">
        <v>55.139000000000003</v>
      </c>
      <c r="AE5">
        <v>52.823</v>
      </c>
      <c r="AF5">
        <v>52.466999999999999</v>
      </c>
      <c r="AG5">
        <v>54.984999999999999</v>
      </c>
      <c r="AH5">
        <v>53.639000000000003</v>
      </c>
      <c r="AI5">
        <v>49.478999999999999</v>
      </c>
      <c r="AJ5">
        <v>52.377000000000002</v>
      </c>
      <c r="AK5">
        <v>54.530999999999999</v>
      </c>
    </row>
    <row r="6" spans="1:37" x14ac:dyDescent="0.2">
      <c r="A6" t="s">
        <v>6</v>
      </c>
      <c r="B6">
        <v>10</v>
      </c>
      <c r="D6">
        <f t="shared" si="0"/>
        <v>42.926633333333328</v>
      </c>
      <c r="E6">
        <f t="shared" si="1"/>
        <v>1.4755815798696374</v>
      </c>
      <c r="F6" s="1">
        <f t="shared" si="2"/>
        <v>3.4374500520724993E-2</v>
      </c>
      <c r="H6">
        <v>41.756</v>
      </c>
      <c r="I6">
        <v>44.396999999999998</v>
      </c>
      <c r="J6">
        <v>41.996000000000002</v>
      </c>
      <c r="K6">
        <v>41.151000000000003</v>
      </c>
      <c r="L6">
        <v>43.268999999999998</v>
      </c>
      <c r="M6">
        <v>45.365000000000002</v>
      </c>
      <c r="N6">
        <v>40.889000000000003</v>
      </c>
      <c r="O6">
        <v>44.892000000000003</v>
      </c>
      <c r="P6">
        <v>43.828000000000003</v>
      </c>
      <c r="Q6">
        <v>43.603999999999999</v>
      </c>
      <c r="R6">
        <v>43.570999999999998</v>
      </c>
      <c r="S6">
        <v>45.502000000000002</v>
      </c>
      <c r="T6">
        <v>42.344999999999999</v>
      </c>
      <c r="U6">
        <v>43.99</v>
      </c>
      <c r="V6">
        <v>41.944000000000003</v>
      </c>
      <c r="W6">
        <v>44.698</v>
      </c>
      <c r="X6">
        <v>41.81</v>
      </c>
      <c r="Y6">
        <v>41.902000000000001</v>
      </c>
      <c r="Z6">
        <v>41.555999999999997</v>
      </c>
      <c r="AA6">
        <v>44.451000000000001</v>
      </c>
      <c r="AB6">
        <v>41.936999999999998</v>
      </c>
      <c r="AC6">
        <v>41.665999999999997</v>
      </c>
      <c r="AD6">
        <v>40.887999999999998</v>
      </c>
      <c r="AE6">
        <v>42.024999999999999</v>
      </c>
      <c r="AF6">
        <v>44.889000000000003</v>
      </c>
      <c r="AG6">
        <v>41.417999999999999</v>
      </c>
      <c r="AH6">
        <v>42.716000000000001</v>
      </c>
      <c r="AI6">
        <v>41.313000000000002</v>
      </c>
      <c r="AJ6">
        <v>45.12</v>
      </c>
      <c r="AK6">
        <v>42.911000000000001</v>
      </c>
    </row>
    <row r="7" spans="1:37" x14ac:dyDescent="0.2">
      <c r="A7" t="s">
        <v>6</v>
      </c>
      <c r="B7">
        <v>12</v>
      </c>
      <c r="D7">
        <f t="shared" si="0"/>
        <v>37.853366666666673</v>
      </c>
      <c r="E7">
        <f t="shared" si="1"/>
        <v>1.6695838524105</v>
      </c>
      <c r="F7" s="1">
        <f t="shared" si="2"/>
        <v>4.4106614534783775E-2</v>
      </c>
      <c r="H7">
        <v>37.624000000000002</v>
      </c>
      <c r="I7">
        <v>37.494</v>
      </c>
      <c r="J7">
        <v>36.779000000000003</v>
      </c>
      <c r="K7">
        <v>35.363999999999997</v>
      </c>
      <c r="L7">
        <v>38.063000000000002</v>
      </c>
      <c r="M7">
        <v>35.497</v>
      </c>
      <c r="N7">
        <v>35.924999999999997</v>
      </c>
      <c r="O7">
        <v>35.884</v>
      </c>
      <c r="P7">
        <v>38.636000000000003</v>
      </c>
      <c r="Q7">
        <v>36.896000000000001</v>
      </c>
      <c r="R7">
        <v>37.21</v>
      </c>
      <c r="S7">
        <v>37.042000000000002</v>
      </c>
      <c r="T7">
        <v>39.606000000000002</v>
      </c>
      <c r="U7">
        <v>39.319000000000003</v>
      </c>
      <c r="V7">
        <v>37.6</v>
      </c>
      <c r="W7">
        <v>37.228999999999999</v>
      </c>
      <c r="X7">
        <v>38.546999999999997</v>
      </c>
      <c r="Y7">
        <v>35.262</v>
      </c>
      <c r="Z7">
        <v>40.588000000000001</v>
      </c>
      <c r="AA7">
        <v>37.901000000000003</v>
      </c>
      <c r="AB7">
        <v>37.762</v>
      </c>
      <c r="AC7">
        <v>38.268000000000001</v>
      </c>
      <c r="AD7">
        <v>38.878999999999998</v>
      </c>
      <c r="AE7">
        <v>35.887999999999998</v>
      </c>
      <c r="AF7">
        <v>40.545000000000002</v>
      </c>
      <c r="AG7">
        <v>36.249000000000002</v>
      </c>
      <c r="AH7">
        <v>40.235999999999997</v>
      </c>
      <c r="AI7">
        <v>38.055</v>
      </c>
      <c r="AJ7">
        <v>39.869</v>
      </c>
      <c r="AK7">
        <v>41.384</v>
      </c>
    </row>
    <row r="8" spans="1:37" x14ac:dyDescent="0.2">
      <c r="A8" t="s">
        <v>6</v>
      </c>
      <c r="B8">
        <v>14</v>
      </c>
      <c r="D8">
        <f t="shared" si="0"/>
        <v>33.023866666666663</v>
      </c>
      <c r="E8">
        <f t="shared" si="1"/>
        <v>1.2979336557438692</v>
      </c>
      <c r="F8" s="1">
        <f t="shared" si="2"/>
        <v>3.9302897775261608E-2</v>
      </c>
      <c r="H8">
        <v>35.558</v>
      </c>
      <c r="I8">
        <v>32.805</v>
      </c>
      <c r="J8">
        <v>32.055</v>
      </c>
      <c r="K8">
        <v>35.110999999999997</v>
      </c>
      <c r="L8">
        <v>33.277000000000001</v>
      </c>
      <c r="M8">
        <v>35.24</v>
      </c>
      <c r="N8">
        <v>33.093000000000004</v>
      </c>
      <c r="O8">
        <v>32.758000000000003</v>
      </c>
      <c r="P8">
        <v>34.314999999999998</v>
      </c>
      <c r="Q8">
        <v>33.53</v>
      </c>
      <c r="R8">
        <v>33.43</v>
      </c>
      <c r="S8">
        <v>33.49</v>
      </c>
      <c r="T8">
        <v>31.245000000000001</v>
      </c>
      <c r="U8">
        <v>33.277000000000001</v>
      </c>
      <c r="V8">
        <v>32.807000000000002</v>
      </c>
      <c r="W8">
        <v>32.491</v>
      </c>
      <c r="X8">
        <v>33.246000000000002</v>
      </c>
      <c r="Y8">
        <v>34.106000000000002</v>
      </c>
      <c r="Z8">
        <v>30.847999999999999</v>
      </c>
      <c r="AA8">
        <v>35.258000000000003</v>
      </c>
      <c r="AB8">
        <v>31.164999999999999</v>
      </c>
      <c r="AC8">
        <v>31.736999999999998</v>
      </c>
      <c r="AD8">
        <v>31.434000000000001</v>
      </c>
      <c r="AE8">
        <v>31.175999999999998</v>
      </c>
      <c r="AF8">
        <v>33.758000000000003</v>
      </c>
      <c r="AG8">
        <v>32.268999999999998</v>
      </c>
      <c r="AH8">
        <v>31.664000000000001</v>
      </c>
      <c r="AI8">
        <v>32.359000000000002</v>
      </c>
      <c r="AJ8">
        <v>33.39</v>
      </c>
      <c r="AK8">
        <v>33.823999999999998</v>
      </c>
    </row>
    <row r="9" spans="1:37" x14ac:dyDescent="0.2">
      <c r="A9" t="s">
        <v>6</v>
      </c>
      <c r="B9">
        <v>16</v>
      </c>
      <c r="D9">
        <f t="shared" si="0"/>
        <v>30.320266666666665</v>
      </c>
      <c r="E9">
        <f t="shared" si="1"/>
        <v>1.1134457214937081</v>
      </c>
      <c r="F9" s="1">
        <f t="shared" si="2"/>
        <v>3.6722820868782209E-2</v>
      </c>
      <c r="H9">
        <v>30.085000000000001</v>
      </c>
      <c r="I9">
        <v>31.356999999999999</v>
      </c>
      <c r="J9">
        <v>30.786000000000001</v>
      </c>
      <c r="K9">
        <v>31.356999999999999</v>
      </c>
      <c r="L9">
        <v>29.821000000000002</v>
      </c>
      <c r="M9">
        <v>29.582000000000001</v>
      </c>
      <c r="N9">
        <v>32.094000000000001</v>
      </c>
      <c r="O9">
        <v>32.847000000000001</v>
      </c>
      <c r="P9">
        <v>28.931000000000001</v>
      </c>
      <c r="Q9">
        <v>31.911000000000001</v>
      </c>
      <c r="R9">
        <v>30.190999999999999</v>
      </c>
      <c r="S9">
        <v>30.637</v>
      </c>
      <c r="T9">
        <v>29.076000000000001</v>
      </c>
      <c r="U9">
        <v>29.492999999999999</v>
      </c>
      <c r="V9">
        <v>28.709</v>
      </c>
      <c r="W9">
        <v>29.164999999999999</v>
      </c>
      <c r="X9">
        <v>31.408000000000001</v>
      </c>
      <c r="Y9">
        <v>30.579000000000001</v>
      </c>
      <c r="Z9">
        <v>27.79</v>
      </c>
      <c r="AA9">
        <v>30.99</v>
      </c>
      <c r="AB9">
        <v>30.888999999999999</v>
      </c>
      <c r="AC9">
        <v>30.247</v>
      </c>
      <c r="AD9">
        <v>29.689</v>
      </c>
      <c r="AE9">
        <v>29.206</v>
      </c>
      <c r="AF9">
        <v>30.905999999999999</v>
      </c>
      <c r="AG9">
        <v>31.018999999999998</v>
      </c>
      <c r="AH9">
        <v>30.914000000000001</v>
      </c>
      <c r="AI9">
        <v>30.33</v>
      </c>
      <c r="AJ9">
        <v>29.221</v>
      </c>
      <c r="AK9">
        <v>30.378</v>
      </c>
    </row>
    <row r="10" spans="1:37" x14ac:dyDescent="0.2">
      <c r="A10" t="s">
        <v>6</v>
      </c>
      <c r="B10">
        <v>18</v>
      </c>
      <c r="D10">
        <f t="shared" si="0"/>
        <v>28.321166666666659</v>
      </c>
      <c r="E10">
        <f t="shared" si="1"/>
        <v>0.77718377906180058</v>
      </c>
      <c r="F10" s="1">
        <f t="shared" si="2"/>
        <v>2.7441799563170093E-2</v>
      </c>
      <c r="H10">
        <v>28.93</v>
      </c>
      <c r="I10">
        <v>27.97</v>
      </c>
      <c r="J10">
        <v>28.274999999999999</v>
      </c>
      <c r="K10">
        <v>28.369</v>
      </c>
      <c r="L10">
        <v>26.562000000000001</v>
      </c>
      <c r="M10">
        <v>28.451000000000001</v>
      </c>
      <c r="N10">
        <v>29.66</v>
      </c>
      <c r="O10">
        <v>28.178999999999998</v>
      </c>
      <c r="P10">
        <v>28.218</v>
      </c>
      <c r="Q10">
        <v>28.123000000000001</v>
      </c>
      <c r="R10">
        <v>28.899000000000001</v>
      </c>
      <c r="S10">
        <v>28.254000000000001</v>
      </c>
      <c r="T10">
        <v>29.643000000000001</v>
      </c>
      <c r="U10">
        <v>29.131</v>
      </c>
      <c r="V10">
        <v>27.52</v>
      </c>
      <c r="W10">
        <v>28.05</v>
      </c>
      <c r="X10">
        <v>27.837</v>
      </c>
      <c r="Y10">
        <v>27.120999999999999</v>
      </c>
      <c r="Z10">
        <v>28.783000000000001</v>
      </c>
      <c r="AA10">
        <v>28.821999999999999</v>
      </c>
      <c r="AB10">
        <v>28.803999999999998</v>
      </c>
      <c r="AC10">
        <v>27.38</v>
      </c>
      <c r="AD10">
        <v>28.581</v>
      </c>
      <c r="AE10">
        <v>29.305</v>
      </c>
      <c r="AF10">
        <v>29.427</v>
      </c>
      <c r="AG10">
        <v>28.184000000000001</v>
      </c>
      <c r="AH10">
        <v>28.838000000000001</v>
      </c>
      <c r="AI10">
        <v>27.119</v>
      </c>
      <c r="AJ10">
        <v>27.986999999999998</v>
      </c>
      <c r="AK10">
        <v>27.213000000000001</v>
      </c>
    </row>
    <row r="11" spans="1:37" x14ac:dyDescent="0.2">
      <c r="A11" t="s">
        <v>6</v>
      </c>
      <c r="B11">
        <v>20</v>
      </c>
      <c r="D11">
        <f t="shared" si="0"/>
        <v>26.493166666666674</v>
      </c>
      <c r="E11">
        <f t="shared" si="1"/>
        <v>0.66524882994795742</v>
      </c>
      <c r="F11" s="1">
        <f t="shared" si="2"/>
        <v>2.5110204390363197E-2</v>
      </c>
      <c r="H11">
        <v>26.725999999999999</v>
      </c>
      <c r="I11">
        <v>26.702000000000002</v>
      </c>
      <c r="J11">
        <v>26.856000000000002</v>
      </c>
      <c r="K11">
        <v>26.832000000000001</v>
      </c>
      <c r="L11">
        <v>27.225999999999999</v>
      </c>
      <c r="M11">
        <v>26.646000000000001</v>
      </c>
      <c r="N11">
        <v>27.137</v>
      </c>
      <c r="O11">
        <v>25.515000000000001</v>
      </c>
      <c r="P11">
        <v>24.882999999999999</v>
      </c>
      <c r="Q11">
        <v>26.155000000000001</v>
      </c>
      <c r="R11">
        <v>25.853999999999999</v>
      </c>
      <c r="S11">
        <v>26.529</v>
      </c>
      <c r="T11">
        <v>25.56</v>
      </c>
      <c r="U11">
        <v>26.9</v>
      </c>
      <c r="V11">
        <v>26.545000000000002</v>
      </c>
      <c r="W11">
        <v>26.777999999999999</v>
      </c>
      <c r="X11">
        <v>26.911000000000001</v>
      </c>
      <c r="Y11">
        <v>26.904</v>
      </c>
      <c r="Z11">
        <v>26.675999999999998</v>
      </c>
      <c r="AA11">
        <v>25.026</v>
      </c>
      <c r="AB11">
        <v>27.395</v>
      </c>
      <c r="AC11">
        <v>26.398</v>
      </c>
      <c r="AD11">
        <v>26.481000000000002</v>
      </c>
      <c r="AE11">
        <v>27.454999999999998</v>
      </c>
      <c r="AF11">
        <v>26.349</v>
      </c>
      <c r="AG11">
        <v>25.97</v>
      </c>
      <c r="AH11">
        <v>27.565999999999999</v>
      </c>
      <c r="AI11">
        <v>25.748000000000001</v>
      </c>
      <c r="AJ11">
        <v>26.395</v>
      </c>
      <c r="AK11">
        <v>26.677</v>
      </c>
    </row>
    <row r="12" spans="1:37" x14ac:dyDescent="0.2">
      <c r="A12" t="s">
        <v>6</v>
      </c>
      <c r="B12">
        <v>22</v>
      </c>
      <c r="D12">
        <f t="shared" si="0"/>
        <v>25.375633333333333</v>
      </c>
      <c r="E12">
        <f t="shared" si="1"/>
        <v>0.51631943355955923</v>
      </c>
      <c r="F12" s="1">
        <f t="shared" si="2"/>
        <v>2.0347056042984514E-2</v>
      </c>
      <c r="H12">
        <v>25.472999999999999</v>
      </c>
      <c r="I12">
        <v>25.286000000000001</v>
      </c>
      <c r="J12">
        <v>25.010999999999999</v>
      </c>
      <c r="K12">
        <v>25.172999999999998</v>
      </c>
      <c r="L12">
        <v>25.221</v>
      </c>
      <c r="M12">
        <v>24.962</v>
      </c>
      <c r="N12">
        <v>25.423999999999999</v>
      </c>
      <c r="O12">
        <v>25.484999999999999</v>
      </c>
      <c r="P12">
        <v>24.893000000000001</v>
      </c>
      <c r="Q12">
        <v>25.106999999999999</v>
      </c>
      <c r="R12">
        <v>25.594999999999999</v>
      </c>
      <c r="S12">
        <v>25.254999999999999</v>
      </c>
      <c r="T12">
        <v>26.181000000000001</v>
      </c>
      <c r="U12">
        <v>25.097999999999999</v>
      </c>
      <c r="V12">
        <v>25.995999999999999</v>
      </c>
      <c r="W12">
        <v>24.992999999999999</v>
      </c>
      <c r="X12">
        <v>26.744</v>
      </c>
      <c r="Y12">
        <v>26.626999999999999</v>
      </c>
      <c r="Z12">
        <v>25.58</v>
      </c>
      <c r="AA12">
        <v>25.870999999999999</v>
      </c>
      <c r="AB12">
        <v>25.523</v>
      </c>
      <c r="AC12">
        <v>24.725999999999999</v>
      </c>
      <c r="AD12">
        <v>24.952000000000002</v>
      </c>
      <c r="AE12">
        <v>25</v>
      </c>
      <c r="AF12">
        <v>25.001000000000001</v>
      </c>
      <c r="AG12">
        <v>24.457000000000001</v>
      </c>
      <c r="AH12">
        <v>25.201000000000001</v>
      </c>
      <c r="AI12">
        <v>25.422000000000001</v>
      </c>
      <c r="AJ12">
        <v>25.792999999999999</v>
      </c>
      <c r="AK12">
        <v>25.219000000000001</v>
      </c>
    </row>
    <row r="13" spans="1:37" x14ac:dyDescent="0.2">
      <c r="A13" t="s">
        <v>6</v>
      </c>
      <c r="B13">
        <v>24</v>
      </c>
      <c r="D13">
        <f t="shared" si="0"/>
        <v>27.890833333333333</v>
      </c>
      <c r="E13">
        <f t="shared" si="1"/>
        <v>1.0440400997495536</v>
      </c>
      <c r="F13" s="1">
        <f t="shared" si="2"/>
        <v>3.7433090910976255E-2</v>
      </c>
      <c r="H13">
        <v>26.585999999999999</v>
      </c>
      <c r="I13">
        <v>28.123999999999999</v>
      </c>
      <c r="J13">
        <v>28.577000000000002</v>
      </c>
      <c r="K13">
        <v>28.058</v>
      </c>
      <c r="L13">
        <v>26.189</v>
      </c>
      <c r="M13">
        <v>27.361999999999998</v>
      </c>
      <c r="N13">
        <v>27.71</v>
      </c>
      <c r="O13">
        <v>29.440999999999999</v>
      </c>
      <c r="P13">
        <v>26.564</v>
      </c>
      <c r="Q13">
        <v>28.940999999999999</v>
      </c>
      <c r="R13">
        <v>26.321999999999999</v>
      </c>
      <c r="S13">
        <v>27.896999999999998</v>
      </c>
      <c r="T13">
        <v>27.466999999999999</v>
      </c>
      <c r="U13">
        <v>28.106000000000002</v>
      </c>
      <c r="V13">
        <v>27.042000000000002</v>
      </c>
      <c r="W13">
        <v>28.905999999999999</v>
      </c>
      <c r="X13">
        <v>29.433</v>
      </c>
      <c r="Y13">
        <v>28.739000000000001</v>
      </c>
      <c r="Z13">
        <v>29.044</v>
      </c>
      <c r="AA13">
        <v>27.896999999999998</v>
      </c>
      <c r="AB13">
        <v>25.527999999999999</v>
      </c>
      <c r="AC13">
        <v>28.423999999999999</v>
      </c>
      <c r="AD13">
        <v>26.919</v>
      </c>
      <c r="AE13">
        <v>28.84</v>
      </c>
      <c r="AF13">
        <v>28.126999999999999</v>
      </c>
      <c r="AG13">
        <v>28.911000000000001</v>
      </c>
      <c r="AH13">
        <v>26.533999999999999</v>
      </c>
      <c r="AI13">
        <v>27.898</v>
      </c>
      <c r="AJ13">
        <v>28.099</v>
      </c>
      <c r="AK13">
        <v>29.04</v>
      </c>
    </row>
    <row r="14" spans="1:37" x14ac:dyDescent="0.2">
      <c r="A14" t="s">
        <v>7</v>
      </c>
      <c r="B14">
        <v>2</v>
      </c>
      <c r="D14">
        <f t="shared" si="0"/>
        <v>342.20203333333342</v>
      </c>
      <c r="E14">
        <f t="shared" si="1"/>
        <v>2.9141175097994063</v>
      </c>
      <c r="F14" s="1">
        <f t="shared" si="2"/>
        <v>8.5157808134962536E-3</v>
      </c>
      <c r="H14">
        <v>342.42599999999999</v>
      </c>
      <c r="I14">
        <v>344.82299999999998</v>
      </c>
      <c r="J14">
        <v>343.43099999999998</v>
      </c>
      <c r="K14">
        <v>339.726</v>
      </c>
      <c r="L14">
        <v>338.68400000000003</v>
      </c>
      <c r="M14">
        <v>347.572</v>
      </c>
      <c r="N14">
        <v>348.16199999999998</v>
      </c>
      <c r="O14">
        <v>338.44400000000002</v>
      </c>
      <c r="P14">
        <v>345.21600000000001</v>
      </c>
      <c r="Q14">
        <v>342.48099999999999</v>
      </c>
      <c r="R14">
        <v>346.25099999999998</v>
      </c>
      <c r="S14">
        <v>342.12700000000001</v>
      </c>
      <c r="T14">
        <v>343.99900000000002</v>
      </c>
      <c r="U14">
        <v>345.50099999999998</v>
      </c>
      <c r="V14">
        <v>340.53699999999998</v>
      </c>
      <c r="W14">
        <v>343.84500000000003</v>
      </c>
      <c r="X14">
        <v>338.59500000000003</v>
      </c>
      <c r="Y14">
        <v>343.5</v>
      </c>
      <c r="Z14">
        <v>334.94600000000003</v>
      </c>
      <c r="AA14">
        <v>340.44299999999998</v>
      </c>
      <c r="AB14">
        <v>345.07499999999999</v>
      </c>
      <c r="AC14">
        <v>341.61799999999999</v>
      </c>
      <c r="AD14">
        <v>342.35500000000002</v>
      </c>
      <c r="AE14">
        <v>340.99400000000003</v>
      </c>
      <c r="AF14">
        <v>340.46699999999998</v>
      </c>
      <c r="AG14">
        <v>340.952</v>
      </c>
      <c r="AH14">
        <v>339.87</v>
      </c>
      <c r="AI14">
        <v>339.94499999999999</v>
      </c>
      <c r="AJ14">
        <v>341.91500000000002</v>
      </c>
      <c r="AK14">
        <v>342.161</v>
      </c>
    </row>
    <row r="15" spans="1:37" x14ac:dyDescent="0.2">
      <c r="A15" t="s">
        <v>7</v>
      </c>
      <c r="B15">
        <v>4</v>
      </c>
      <c r="D15">
        <f t="shared" si="0"/>
        <v>175.64313333333337</v>
      </c>
      <c r="E15">
        <f t="shared" si="1"/>
        <v>3.6801174806335171</v>
      </c>
      <c r="F15" s="1">
        <f t="shared" si="2"/>
        <v>2.0952242258451603E-2</v>
      </c>
      <c r="H15">
        <v>175.363</v>
      </c>
      <c r="I15">
        <v>178.404</v>
      </c>
      <c r="J15">
        <v>178.96899999999999</v>
      </c>
      <c r="K15">
        <v>170.166</v>
      </c>
      <c r="L15">
        <v>173.07499999999999</v>
      </c>
      <c r="M15">
        <v>181.92400000000001</v>
      </c>
      <c r="N15">
        <v>174.23699999999999</v>
      </c>
      <c r="O15">
        <v>172.399</v>
      </c>
      <c r="P15">
        <v>172.727</v>
      </c>
      <c r="Q15">
        <v>171.18899999999999</v>
      </c>
      <c r="R15">
        <v>175.40799999999999</v>
      </c>
      <c r="S15">
        <v>177.5</v>
      </c>
      <c r="T15">
        <v>179.524</v>
      </c>
      <c r="U15">
        <v>172.55699999999999</v>
      </c>
      <c r="V15">
        <v>179.63499999999999</v>
      </c>
      <c r="W15">
        <v>182.096</v>
      </c>
      <c r="X15">
        <v>174.82</v>
      </c>
      <c r="Y15">
        <v>180.66800000000001</v>
      </c>
      <c r="Z15">
        <v>171.07</v>
      </c>
      <c r="AA15">
        <v>172.46799999999999</v>
      </c>
      <c r="AB15">
        <v>179.411</v>
      </c>
      <c r="AC15">
        <v>181.38399999999999</v>
      </c>
      <c r="AD15">
        <v>175.22800000000001</v>
      </c>
      <c r="AE15">
        <v>172.11</v>
      </c>
      <c r="AF15">
        <v>172.21899999999999</v>
      </c>
      <c r="AG15">
        <v>175.85900000000001</v>
      </c>
      <c r="AH15">
        <v>170.565</v>
      </c>
      <c r="AI15">
        <v>173.55099999999999</v>
      </c>
      <c r="AJ15">
        <v>179.21600000000001</v>
      </c>
      <c r="AK15">
        <v>175.55199999999999</v>
      </c>
    </row>
    <row r="16" spans="1:37" x14ac:dyDescent="0.2">
      <c r="A16" t="s">
        <v>7</v>
      </c>
      <c r="B16">
        <v>6</v>
      </c>
      <c r="D16">
        <f t="shared" si="0"/>
        <v>126.82866666666668</v>
      </c>
      <c r="E16">
        <f t="shared" si="1"/>
        <v>1.8975873490109609</v>
      </c>
      <c r="F16" s="1">
        <f t="shared" si="2"/>
        <v>1.4961817378386807E-2</v>
      </c>
      <c r="H16">
        <v>124.488</v>
      </c>
      <c r="I16">
        <v>128.309</v>
      </c>
      <c r="J16">
        <v>125.94199999999999</v>
      </c>
      <c r="K16">
        <v>126.81399999999999</v>
      </c>
      <c r="L16">
        <v>124.87</v>
      </c>
      <c r="M16">
        <v>129.19800000000001</v>
      </c>
      <c r="N16">
        <v>128.44300000000001</v>
      </c>
      <c r="O16">
        <v>124.599</v>
      </c>
      <c r="P16">
        <v>125.002</v>
      </c>
      <c r="Q16">
        <v>125.419</v>
      </c>
      <c r="R16">
        <v>129.13300000000001</v>
      </c>
      <c r="S16">
        <v>129.11500000000001</v>
      </c>
      <c r="T16">
        <v>128.886</v>
      </c>
      <c r="U16">
        <v>125.496</v>
      </c>
      <c r="V16">
        <v>125.07299999999999</v>
      </c>
      <c r="W16">
        <v>125.76</v>
      </c>
      <c r="X16">
        <v>125.679</v>
      </c>
      <c r="Y16">
        <v>130.06</v>
      </c>
      <c r="Z16">
        <v>128.99600000000001</v>
      </c>
      <c r="AA16">
        <v>125.559</v>
      </c>
      <c r="AB16">
        <v>123.658</v>
      </c>
      <c r="AC16">
        <v>128.749</v>
      </c>
      <c r="AD16">
        <v>125.02</v>
      </c>
      <c r="AE16">
        <v>125.517</v>
      </c>
      <c r="AF16">
        <v>126.66800000000001</v>
      </c>
      <c r="AG16">
        <v>127.992</v>
      </c>
      <c r="AH16">
        <v>126.39</v>
      </c>
      <c r="AI16">
        <v>130.077</v>
      </c>
      <c r="AJ16">
        <v>128.36600000000001</v>
      </c>
      <c r="AK16">
        <v>125.58199999999999</v>
      </c>
    </row>
    <row r="17" spans="1:37" x14ac:dyDescent="0.2">
      <c r="A17" t="s">
        <v>7</v>
      </c>
      <c r="B17">
        <v>8</v>
      </c>
      <c r="D17">
        <f t="shared" si="0"/>
        <v>99.711266666666688</v>
      </c>
      <c r="E17">
        <f t="shared" si="1"/>
        <v>1.5180399325385374</v>
      </c>
      <c r="F17" s="1">
        <f t="shared" si="2"/>
        <v>1.5224357119174133E-2</v>
      </c>
      <c r="H17">
        <v>101.443</v>
      </c>
      <c r="I17">
        <v>98.775999999999996</v>
      </c>
      <c r="J17">
        <v>98.352999999999994</v>
      </c>
      <c r="K17">
        <v>99.787000000000006</v>
      </c>
      <c r="L17">
        <v>99.867000000000004</v>
      </c>
      <c r="M17">
        <v>100.068</v>
      </c>
      <c r="N17">
        <v>98.763000000000005</v>
      </c>
      <c r="O17">
        <v>98.986000000000004</v>
      </c>
      <c r="P17">
        <v>99.465999999999994</v>
      </c>
      <c r="Q17">
        <v>98.515000000000001</v>
      </c>
      <c r="R17">
        <v>98.179000000000002</v>
      </c>
      <c r="S17">
        <v>103.029</v>
      </c>
      <c r="T17">
        <v>98.102999999999994</v>
      </c>
      <c r="U17">
        <v>100.06399999999999</v>
      </c>
      <c r="V17">
        <v>99.561000000000007</v>
      </c>
      <c r="W17">
        <v>98.448999999999998</v>
      </c>
      <c r="X17">
        <v>100.00700000000001</v>
      </c>
      <c r="Y17">
        <v>98.409000000000006</v>
      </c>
      <c r="Z17">
        <v>100.08199999999999</v>
      </c>
      <c r="AA17">
        <v>99.71</v>
      </c>
      <c r="AB17">
        <v>97.811999999999998</v>
      </c>
      <c r="AC17">
        <v>100.794</v>
      </c>
      <c r="AD17">
        <v>100.05500000000001</v>
      </c>
      <c r="AE17">
        <v>99.697999999999993</v>
      </c>
      <c r="AF17">
        <v>99.076999999999998</v>
      </c>
      <c r="AG17">
        <v>103.58799999999999</v>
      </c>
      <c r="AH17">
        <v>98.403999999999996</v>
      </c>
      <c r="AI17">
        <v>97.933999999999997</v>
      </c>
      <c r="AJ17">
        <v>101.45399999999999</v>
      </c>
      <c r="AK17">
        <v>102.905</v>
      </c>
    </row>
    <row r="18" spans="1:37" x14ac:dyDescent="0.2">
      <c r="A18" t="s">
        <v>7</v>
      </c>
      <c r="B18">
        <v>10</v>
      </c>
      <c r="D18">
        <f t="shared" si="0"/>
        <v>86.865766666666659</v>
      </c>
      <c r="E18">
        <f t="shared" si="1"/>
        <v>0.95890899511869188</v>
      </c>
      <c r="F18" s="1">
        <f t="shared" si="2"/>
        <v>1.1038974637711427E-2</v>
      </c>
      <c r="H18">
        <v>88.033000000000001</v>
      </c>
      <c r="I18">
        <v>88.491</v>
      </c>
      <c r="J18">
        <v>85.834000000000003</v>
      </c>
      <c r="K18">
        <v>87.052000000000007</v>
      </c>
      <c r="L18">
        <v>87.350999999999999</v>
      </c>
      <c r="M18">
        <v>87.334999999999994</v>
      </c>
      <c r="N18">
        <v>86.433999999999997</v>
      </c>
      <c r="O18">
        <v>85.742999999999995</v>
      </c>
      <c r="P18">
        <v>86.935000000000002</v>
      </c>
      <c r="Q18">
        <v>87.983000000000004</v>
      </c>
      <c r="R18">
        <v>85.807000000000002</v>
      </c>
      <c r="S18">
        <v>86.204999999999998</v>
      </c>
      <c r="T18">
        <v>88.347999999999999</v>
      </c>
      <c r="U18">
        <v>87.061999999999998</v>
      </c>
      <c r="V18">
        <v>87.414000000000001</v>
      </c>
      <c r="W18">
        <v>86.239000000000004</v>
      </c>
      <c r="X18">
        <v>87.019000000000005</v>
      </c>
      <c r="Y18">
        <v>86.688000000000002</v>
      </c>
      <c r="Z18">
        <v>87.373999999999995</v>
      </c>
      <c r="AA18">
        <v>87.012</v>
      </c>
      <c r="AB18">
        <v>86.486999999999995</v>
      </c>
      <c r="AC18">
        <v>88.105999999999995</v>
      </c>
      <c r="AD18">
        <v>85.685000000000002</v>
      </c>
      <c r="AE18">
        <v>86.393000000000001</v>
      </c>
      <c r="AF18">
        <v>86.736999999999995</v>
      </c>
      <c r="AG18">
        <v>87.117999999999995</v>
      </c>
      <c r="AH18">
        <v>84.507000000000005</v>
      </c>
      <c r="AI18">
        <v>85.9</v>
      </c>
      <c r="AJ18">
        <v>88.617000000000004</v>
      </c>
      <c r="AK18">
        <v>86.063999999999993</v>
      </c>
    </row>
    <row r="19" spans="1:37" x14ac:dyDescent="0.2">
      <c r="A19" t="s">
        <v>7</v>
      </c>
      <c r="B19">
        <v>12</v>
      </c>
      <c r="D19">
        <f t="shared" si="0"/>
        <v>75.103833333333327</v>
      </c>
      <c r="E19">
        <f t="shared" si="1"/>
        <v>0.70417283748911463</v>
      </c>
      <c r="F19" s="1">
        <f t="shared" si="2"/>
        <v>9.3759906283848986E-3</v>
      </c>
      <c r="H19">
        <v>74.096999999999994</v>
      </c>
      <c r="I19">
        <v>75.444000000000003</v>
      </c>
      <c r="J19">
        <v>75.424999999999997</v>
      </c>
      <c r="K19">
        <v>75.983000000000004</v>
      </c>
      <c r="L19">
        <v>75.504999999999995</v>
      </c>
      <c r="M19">
        <v>75.971999999999994</v>
      </c>
      <c r="N19">
        <v>76.173000000000002</v>
      </c>
      <c r="O19">
        <v>73.884</v>
      </c>
      <c r="P19">
        <v>75.927999999999997</v>
      </c>
      <c r="Q19">
        <v>74.894999999999996</v>
      </c>
      <c r="R19">
        <v>74.337999999999994</v>
      </c>
      <c r="S19">
        <v>74.323999999999998</v>
      </c>
      <c r="T19">
        <v>75.88</v>
      </c>
      <c r="U19">
        <v>75.525999999999996</v>
      </c>
      <c r="V19">
        <v>75.003</v>
      </c>
      <c r="W19">
        <v>74.992000000000004</v>
      </c>
      <c r="X19">
        <v>73.887</v>
      </c>
      <c r="Y19">
        <v>75.659000000000006</v>
      </c>
      <c r="Z19">
        <v>75.123999999999995</v>
      </c>
      <c r="AA19">
        <v>75.662000000000006</v>
      </c>
      <c r="AB19">
        <v>74.278000000000006</v>
      </c>
      <c r="AC19">
        <v>75.77</v>
      </c>
      <c r="AD19">
        <v>74.513000000000005</v>
      </c>
      <c r="AE19">
        <v>74.793000000000006</v>
      </c>
      <c r="AF19">
        <v>75.025000000000006</v>
      </c>
      <c r="AG19">
        <v>74.811999999999998</v>
      </c>
      <c r="AH19">
        <v>74.358999999999995</v>
      </c>
      <c r="AI19">
        <v>76.099999999999994</v>
      </c>
      <c r="AJ19">
        <v>74.290999999999997</v>
      </c>
      <c r="AK19">
        <v>75.472999999999999</v>
      </c>
    </row>
    <row r="20" spans="1:37" x14ac:dyDescent="0.2">
      <c r="A20" t="s">
        <v>7</v>
      </c>
      <c r="B20">
        <v>14</v>
      </c>
      <c r="D20">
        <f t="shared" si="0"/>
        <v>66.35896666666666</v>
      </c>
      <c r="E20">
        <f t="shared" si="1"/>
        <v>0.70131327464650306</v>
      </c>
      <c r="F20" s="1">
        <f t="shared" si="2"/>
        <v>1.0568477929581531E-2</v>
      </c>
      <c r="H20">
        <v>66.37</v>
      </c>
      <c r="I20">
        <v>67.347999999999999</v>
      </c>
      <c r="J20">
        <v>66.372</v>
      </c>
      <c r="K20">
        <v>65.921999999999997</v>
      </c>
      <c r="L20">
        <v>65.277000000000001</v>
      </c>
      <c r="M20">
        <v>66.540999999999997</v>
      </c>
      <c r="N20">
        <v>67.075999999999993</v>
      </c>
      <c r="O20">
        <v>66.260999999999996</v>
      </c>
      <c r="P20">
        <v>65.13</v>
      </c>
      <c r="Q20">
        <v>65.968000000000004</v>
      </c>
      <c r="R20">
        <v>66.977999999999994</v>
      </c>
      <c r="S20">
        <v>65.751000000000005</v>
      </c>
      <c r="T20">
        <v>67.206999999999994</v>
      </c>
      <c r="U20">
        <v>66.453999999999994</v>
      </c>
      <c r="V20">
        <v>66.013999999999996</v>
      </c>
      <c r="W20">
        <v>66.808999999999997</v>
      </c>
      <c r="X20">
        <v>66.459000000000003</v>
      </c>
      <c r="Y20">
        <v>65.963999999999999</v>
      </c>
      <c r="Z20">
        <v>65.533000000000001</v>
      </c>
      <c r="AA20">
        <v>66.072999999999993</v>
      </c>
      <c r="AB20">
        <v>65.347999999999999</v>
      </c>
      <c r="AC20">
        <v>67.915999999999997</v>
      </c>
      <c r="AD20">
        <v>65.486000000000004</v>
      </c>
      <c r="AE20">
        <v>66.331000000000003</v>
      </c>
      <c r="AF20">
        <v>67.263000000000005</v>
      </c>
      <c r="AG20">
        <v>66.084000000000003</v>
      </c>
      <c r="AH20">
        <v>67.153999999999996</v>
      </c>
      <c r="AI20">
        <v>66.597999999999999</v>
      </c>
      <c r="AJ20">
        <v>67.287000000000006</v>
      </c>
      <c r="AK20">
        <v>65.795000000000002</v>
      </c>
    </row>
    <row r="21" spans="1:37" x14ac:dyDescent="0.2">
      <c r="A21" t="s">
        <v>7</v>
      </c>
      <c r="B21">
        <v>16</v>
      </c>
      <c r="D21">
        <f t="shared" si="0"/>
        <v>59.598333333333336</v>
      </c>
      <c r="E21">
        <f t="shared" si="1"/>
        <v>0.67512958313422233</v>
      </c>
      <c r="F21" s="1">
        <f t="shared" si="2"/>
        <v>1.1327994347731575E-2</v>
      </c>
      <c r="H21">
        <v>59.899000000000001</v>
      </c>
      <c r="I21">
        <v>60.087000000000003</v>
      </c>
      <c r="J21">
        <v>60.05</v>
      </c>
      <c r="K21">
        <v>59.609000000000002</v>
      </c>
      <c r="L21">
        <v>60.061999999999998</v>
      </c>
      <c r="M21">
        <v>58.45</v>
      </c>
      <c r="N21">
        <v>59.923999999999999</v>
      </c>
      <c r="O21">
        <v>60.417000000000002</v>
      </c>
      <c r="P21">
        <v>58.933</v>
      </c>
      <c r="Q21">
        <v>61.191000000000003</v>
      </c>
      <c r="R21">
        <v>59.045999999999999</v>
      </c>
      <c r="S21">
        <v>58.487000000000002</v>
      </c>
      <c r="T21">
        <v>60.188000000000002</v>
      </c>
      <c r="U21">
        <v>59.746000000000002</v>
      </c>
      <c r="V21">
        <v>59.207000000000001</v>
      </c>
      <c r="W21">
        <v>60.424999999999997</v>
      </c>
      <c r="X21">
        <v>58.232999999999997</v>
      </c>
      <c r="Y21">
        <v>59.44</v>
      </c>
      <c r="Z21">
        <v>59.503</v>
      </c>
      <c r="AA21">
        <v>58.521999999999998</v>
      </c>
      <c r="AB21">
        <v>60.058</v>
      </c>
      <c r="AC21">
        <v>59.804000000000002</v>
      </c>
      <c r="AD21">
        <v>58.841999999999999</v>
      </c>
      <c r="AE21">
        <v>60.249000000000002</v>
      </c>
      <c r="AF21">
        <v>59.171999999999997</v>
      </c>
      <c r="AG21">
        <v>59.404000000000003</v>
      </c>
      <c r="AH21">
        <v>59.719000000000001</v>
      </c>
      <c r="AI21">
        <v>59.636000000000003</v>
      </c>
      <c r="AJ21">
        <v>59.765000000000001</v>
      </c>
      <c r="AK21">
        <v>59.881999999999998</v>
      </c>
    </row>
    <row r="22" spans="1:37" x14ac:dyDescent="0.2">
      <c r="A22" t="s">
        <v>7</v>
      </c>
      <c r="B22">
        <v>18</v>
      </c>
      <c r="D22">
        <f t="shared" si="0"/>
        <v>54.922599999999996</v>
      </c>
      <c r="E22">
        <f t="shared" si="1"/>
        <v>0.59636927925688732</v>
      </c>
      <c r="F22" s="1">
        <f t="shared" si="2"/>
        <v>1.0858358476417493E-2</v>
      </c>
      <c r="H22">
        <v>54.399000000000001</v>
      </c>
      <c r="I22">
        <v>54.945</v>
      </c>
      <c r="J22">
        <v>55.603999999999999</v>
      </c>
      <c r="K22">
        <v>53.872999999999998</v>
      </c>
      <c r="L22">
        <v>54.146999999999998</v>
      </c>
      <c r="M22">
        <v>54.356999999999999</v>
      </c>
      <c r="N22">
        <v>55.47</v>
      </c>
      <c r="O22">
        <v>55.469000000000001</v>
      </c>
      <c r="P22">
        <v>55.182000000000002</v>
      </c>
      <c r="Q22">
        <v>54.841000000000001</v>
      </c>
      <c r="R22">
        <v>54.807000000000002</v>
      </c>
      <c r="S22">
        <v>55.856000000000002</v>
      </c>
      <c r="T22">
        <v>55.07</v>
      </c>
      <c r="U22">
        <v>54.497</v>
      </c>
      <c r="V22">
        <v>53.645000000000003</v>
      </c>
      <c r="W22">
        <v>54.546999999999997</v>
      </c>
      <c r="X22">
        <v>55.94</v>
      </c>
      <c r="Y22">
        <v>54.386000000000003</v>
      </c>
      <c r="Z22">
        <v>55.05</v>
      </c>
      <c r="AA22">
        <v>55.718000000000004</v>
      </c>
      <c r="AB22">
        <v>55.1</v>
      </c>
      <c r="AC22">
        <v>54.600999999999999</v>
      </c>
      <c r="AD22">
        <v>54.738</v>
      </c>
      <c r="AE22">
        <v>55.558999999999997</v>
      </c>
      <c r="AF22">
        <v>55.36</v>
      </c>
      <c r="AG22">
        <v>54.055</v>
      </c>
      <c r="AH22">
        <v>55.253</v>
      </c>
      <c r="AI22">
        <v>54.606000000000002</v>
      </c>
      <c r="AJ22">
        <v>55.173999999999999</v>
      </c>
      <c r="AK22">
        <v>55.429000000000002</v>
      </c>
    </row>
    <row r="23" spans="1:37" x14ac:dyDescent="0.2">
      <c r="A23" t="s">
        <v>7</v>
      </c>
      <c r="B23">
        <v>20</v>
      </c>
      <c r="D23">
        <f t="shared" si="0"/>
        <v>45.190666666666658</v>
      </c>
      <c r="E23">
        <f t="shared" si="1"/>
        <v>0.6648185821157806</v>
      </c>
      <c r="F23" s="1">
        <f t="shared" si="2"/>
        <v>1.4711413465519001E-2</v>
      </c>
      <c r="H23">
        <v>44.881</v>
      </c>
      <c r="I23">
        <v>44.774000000000001</v>
      </c>
      <c r="J23">
        <v>45.156999999999996</v>
      </c>
      <c r="K23">
        <v>45.396000000000001</v>
      </c>
      <c r="L23">
        <v>45.807000000000002</v>
      </c>
      <c r="M23">
        <v>46.040999999999997</v>
      </c>
      <c r="N23">
        <v>44.698</v>
      </c>
      <c r="O23">
        <v>44.796999999999997</v>
      </c>
      <c r="P23">
        <v>44.305</v>
      </c>
      <c r="Q23">
        <v>45.509</v>
      </c>
      <c r="R23">
        <v>44.305999999999997</v>
      </c>
      <c r="S23">
        <v>46.018999999999998</v>
      </c>
      <c r="T23">
        <v>44.536999999999999</v>
      </c>
      <c r="U23">
        <v>45.06</v>
      </c>
      <c r="V23">
        <v>46.119</v>
      </c>
      <c r="W23">
        <v>46.151000000000003</v>
      </c>
      <c r="X23">
        <v>45.938000000000002</v>
      </c>
      <c r="Y23">
        <v>44.817999999999998</v>
      </c>
      <c r="Z23">
        <v>45.359000000000002</v>
      </c>
      <c r="AA23">
        <v>45.978999999999999</v>
      </c>
      <c r="AB23">
        <v>45.134999999999998</v>
      </c>
      <c r="AC23">
        <v>44.746000000000002</v>
      </c>
      <c r="AD23">
        <v>45.37</v>
      </c>
      <c r="AE23">
        <v>43.58</v>
      </c>
      <c r="AF23">
        <v>44.965000000000003</v>
      </c>
      <c r="AG23">
        <v>45.243000000000002</v>
      </c>
      <c r="AH23">
        <v>44.78</v>
      </c>
      <c r="AI23">
        <v>45.82</v>
      </c>
      <c r="AJ23">
        <v>44.313000000000002</v>
      </c>
      <c r="AK23">
        <v>46.116999999999997</v>
      </c>
    </row>
    <row r="24" spans="1:37" x14ac:dyDescent="0.2">
      <c r="A24" t="s">
        <v>7</v>
      </c>
      <c r="B24">
        <v>22</v>
      </c>
      <c r="D24">
        <f t="shared" si="0"/>
        <v>42.8003</v>
      </c>
      <c r="E24">
        <f t="shared" si="1"/>
        <v>0.59427012028375514</v>
      </c>
      <c r="F24" s="1">
        <f t="shared" si="2"/>
        <v>1.3884718571686534E-2</v>
      </c>
      <c r="H24">
        <v>43.399000000000001</v>
      </c>
      <c r="I24">
        <v>42.843000000000004</v>
      </c>
      <c r="J24">
        <v>42.226999999999997</v>
      </c>
      <c r="K24">
        <v>42.975999999999999</v>
      </c>
      <c r="L24">
        <v>43.954999999999998</v>
      </c>
      <c r="M24">
        <v>41.508000000000003</v>
      </c>
      <c r="N24">
        <v>42.948999999999998</v>
      </c>
      <c r="O24">
        <v>42.481000000000002</v>
      </c>
      <c r="P24">
        <v>43.055999999999997</v>
      </c>
      <c r="Q24">
        <v>42.186999999999998</v>
      </c>
      <c r="R24">
        <v>42.771000000000001</v>
      </c>
      <c r="S24">
        <v>42.808</v>
      </c>
      <c r="T24">
        <v>42.871000000000002</v>
      </c>
      <c r="U24">
        <v>42.354999999999997</v>
      </c>
      <c r="V24">
        <v>42.973999999999997</v>
      </c>
      <c r="W24">
        <v>43.148000000000003</v>
      </c>
      <c r="X24">
        <v>42.686</v>
      </c>
      <c r="Y24">
        <v>41.731999999999999</v>
      </c>
      <c r="Z24">
        <v>42.732999999999997</v>
      </c>
      <c r="AA24">
        <v>43.119</v>
      </c>
      <c r="AB24">
        <v>42.548999999999999</v>
      </c>
      <c r="AC24">
        <v>43.759</v>
      </c>
      <c r="AD24">
        <v>43.728000000000002</v>
      </c>
      <c r="AE24">
        <v>43</v>
      </c>
      <c r="AF24">
        <v>42.677999999999997</v>
      </c>
      <c r="AG24">
        <v>42.072000000000003</v>
      </c>
      <c r="AH24">
        <v>43.161999999999999</v>
      </c>
      <c r="AI24">
        <v>42.082000000000001</v>
      </c>
      <c r="AJ24">
        <v>43.835999999999999</v>
      </c>
      <c r="AK24">
        <v>42.365000000000002</v>
      </c>
    </row>
    <row r="25" spans="1:37" x14ac:dyDescent="0.2">
      <c r="A25" t="s">
        <v>7</v>
      </c>
      <c r="B25">
        <v>24</v>
      </c>
      <c r="D25">
        <f t="shared" si="0"/>
        <v>40.285233333333331</v>
      </c>
      <c r="E25">
        <f t="shared" si="1"/>
        <v>0.42076094313085632</v>
      </c>
      <c r="F25" s="1">
        <f t="shared" si="2"/>
        <v>1.0444545266731888E-2</v>
      </c>
      <c r="H25">
        <v>40.612000000000002</v>
      </c>
      <c r="I25">
        <v>40.049999999999997</v>
      </c>
      <c r="J25">
        <v>40.198999999999998</v>
      </c>
      <c r="K25">
        <v>39.9</v>
      </c>
      <c r="L25">
        <v>39.548999999999999</v>
      </c>
      <c r="M25">
        <v>40.838000000000001</v>
      </c>
      <c r="N25">
        <v>39.654000000000003</v>
      </c>
      <c r="O25">
        <v>40.378</v>
      </c>
      <c r="P25">
        <v>40.042999999999999</v>
      </c>
      <c r="Q25">
        <v>39.673000000000002</v>
      </c>
      <c r="R25">
        <v>40.701999999999998</v>
      </c>
      <c r="S25">
        <v>40.024000000000001</v>
      </c>
      <c r="T25">
        <v>39.936999999999998</v>
      </c>
      <c r="U25">
        <v>40.253999999999998</v>
      </c>
      <c r="V25">
        <v>41.23</v>
      </c>
      <c r="W25">
        <v>40.643999999999998</v>
      </c>
      <c r="X25">
        <v>40.311</v>
      </c>
      <c r="Y25">
        <v>40.685000000000002</v>
      </c>
      <c r="Z25">
        <v>40.774999999999999</v>
      </c>
      <c r="AA25">
        <v>40.037999999999997</v>
      </c>
      <c r="AB25">
        <v>40.192999999999998</v>
      </c>
      <c r="AC25">
        <v>40.33</v>
      </c>
      <c r="AD25">
        <v>40.841000000000001</v>
      </c>
      <c r="AE25">
        <v>40.640999999999998</v>
      </c>
      <c r="AF25">
        <v>39.911999999999999</v>
      </c>
      <c r="AG25">
        <v>39.997</v>
      </c>
      <c r="AH25">
        <v>40.018999999999998</v>
      </c>
      <c r="AI25">
        <v>40.454000000000001</v>
      </c>
      <c r="AJ25">
        <v>39.832999999999998</v>
      </c>
      <c r="AK25">
        <v>40.841000000000001</v>
      </c>
    </row>
    <row r="26" spans="1:37" x14ac:dyDescent="0.2">
      <c r="A26" t="s">
        <v>8</v>
      </c>
      <c r="B26">
        <v>2</v>
      </c>
      <c r="D26">
        <f t="shared" si="0"/>
        <v>4.4362000000000004</v>
      </c>
      <c r="E26">
        <f t="shared" si="1"/>
        <v>0.14882885333901791</v>
      </c>
      <c r="F26" s="1">
        <f t="shared" si="2"/>
        <v>3.3548724885942446E-2</v>
      </c>
      <c r="H26">
        <v>4.5369999999999999</v>
      </c>
      <c r="I26">
        <v>4.3129999999999997</v>
      </c>
      <c r="J26">
        <v>4.5229999999999997</v>
      </c>
      <c r="K26">
        <v>4.415</v>
      </c>
      <c r="L26">
        <v>4.617</v>
      </c>
      <c r="M26">
        <v>4.4320000000000004</v>
      </c>
      <c r="N26">
        <v>4.476</v>
      </c>
      <c r="O26">
        <v>4.6050000000000004</v>
      </c>
      <c r="P26">
        <v>4.5259999999999998</v>
      </c>
      <c r="Q26">
        <v>4.383</v>
      </c>
      <c r="R26">
        <v>4.3109999999999999</v>
      </c>
      <c r="S26">
        <v>4.54</v>
      </c>
      <c r="T26">
        <v>4.4829999999999997</v>
      </c>
      <c r="U26">
        <v>4.3620000000000001</v>
      </c>
      <c r="V26">
        <v>3.964</v>
      </c>
      <c r="W26">
        <v>4.1059999999999999</v>
      </c>
      <c r="X26">
        <v>4.2960000000000003</v>
      </c>
      <c r="Y26">
        <v>4.6369999999999996</v>
      </c>
      <c r="Z26">
        <v>4.5369999999999999</v>
      </c>
      <c r="AA26">
        <v>4.5650000000000004</v>
      </c>
      <c r="AB26">
        <v>4.4610000000000003</v>
      </c>
      <c r="AC26">
        <v>4.6050000000000004</v>
      </c>
      <c r="AD26">
        <v>4.4260000000000002</v>
      </c>
      <c r="AE26">
        <v>4.4240000000000004</v>
      </c>
      <c r="AF26">
        <v>4.38</v>
      </c>
      <c r="AG26">
        <v>4.4550000000000001</v>
      </c>
      <c r="AH26">
        <v>4.5140000000000002</v>
      </c>
      <c r="AI26">
        <v>4.415</v>
      </c>
      <c r="AJ26">
        <v>4.5279999999999996</v>
      </c>
      <c r="AK26">
        <v>4.25</v>
      </c>
    </row>
    <row r="27" spans="1:37" x14ac:dyDescent="0.2">
      <c r="A27" t="s">
        <v>8</v>
      </c>
      <c r="B27">
        <v>4</v>
      </c>
      <c r="D27">
        <f t="shared" si="0"/>
        <v>3.4888333333333335</v>
      </c>
      <c r="E27">
        <f t="shared" si="1"/>
        <v>0.16912372197102729</v>
      </c>
      <c r="F27" s="1">
        <f t="shared" si="2"/>
        <v>4.8475724063734953E-2</v>
      </c>
      <c r="H27">
        <v>3.6509999999999998</v>
      </c>
      <c r="I27">
        <v>3.3969999999999998</v>
      </c>
      <c r="J27">
        <v>3.35</v>
      </c>
      <c r="K27">
        <v>3.569</v>
      </c>
      <c r="L27">
        <v>3.6440000000000001</v>
      </c>
      <c r="M27">
        <v>3.492</v>
      </c>
      <c r="N27">
        <v>3.722</v>
      </c>
      <c r="O27">
        <v>3.2229999999999999</v>
      </c>
      <c r="P27">
        <v>3.4289999999999998</v>
      </c>
      <c r="Q27">
        <v>3.0139999999999998</v>
      </c>
      <c r="R27">
        <v>3.5179999999999998</v>
      </c>
      <c r="S27">
        <v>3.673</v>
      </c>
      <c r="T27">
        <v>3.5670000000000002</v>
      </c>
      <c r="U27">
        <v>3.5489999999999999</v>
      </c>
      <c r="V27">
        <v>3.637</v>
      </c>
      <c r="W27">
        <v>3.2469999999999999</v>
      </c>
      <c r="X27">
        <v>3.544</v>
      </c>
      <c r="Y27">
        <v>3.714</v>
      </c>
      <c r="Z27">
        <v>3.5569999999999999</v>
      </c>
      <c r="AA27">
        <v>3.2320000000000002</v>
      </c>
      <c r="AB27">
        <v>3.5720000000000001</v>
      </c>
      <c r="AC27">
        <v>3.56</v>
      </c>
      <c r="AD27">
        <v>3.323</v>
      </c>
      <c r="AE27">
        <v>3.589</v>
      </c>
      <c r="AF27">
        <v>3.4239999999999999</v>
      </c>
      <c r="AG27">
        <v>3.6019999999999999</v>
      </c>
      <c r="AH27">
        <v>3.6339999999999999</v>
      </c>
      <c r="AI27">
        <v>3.4340000000000002</v>
      </c>
      <c r="AJ27">
        <v>3.5310000000000001</v>
      </c>
      <c r="AK27">
        <v>3.2669999999999999</v>
      </c>
    </row>
    <row r="28" spans="1:37" x14ac:dyDescent="0.2">
      <c r="A28" t="s">
        <v>8</v>
      </c>
      <c r="B28">
        <v>6</v>
      </c>
      <c r="D28">
        <f t="shared" si="0"/>
        <v>3.6097666666666663</v>
      </c>
      <c r="E28">
        <f t="shared" si="1"/>
        <v>0.22428102496849692</v>
      </c>
      <c r="F28" s="1">
        <f t="shared" si="2"/>
        <v>6.2131723648388246E-2</v>
      </c>
      <c r="H28">
        <v>3.1339999999999999</v>
      </c>
      <c r="I28">
        <v>3.2559999999999998</v>
      </c>
      <c r="J28">
        <v>3.9359999999999999</v>
      </c>
      <c r="K28">
        <v>3.72</v>
      </c>
      <c r="L28">
        <v>3.5449999999999999</v>
      </c>
      <c r="M28">
        <v>3.661</v>
      </c>
      <c r="N28">
        <v>3.633</v>
      </c>
      <c r="O28">
        <v>3.5329999999999999</v>
      </c>
      <c r="P28">
        <v>3.5870000000000002</v>
      </c>
      <c r="Q28">
        <v>3.6970000000000001</v>
      </c>
      <c r="R28">
        <v>3.6920000000000002</v>
      </c>
      <c r="S28">
        <v>3.4550000000000001</v>
      </c>
      <c r="T28">
        <v>3.6160000000000001</v>
      </c>
      <c r="U28">
        <v>3.5510000000000002</v>
      </c>
      <c r="V28">
        <v>3.7069999999999999</v>
      </c>
      <c r="W28">
        <v>3.5619999999999998</v>
      </c>
      <c r="X28">
        <v>3.8719999999999999</v>
      </c>
      <c r="Y28">
        <v>3.6019999999999999</v>
      </c>
      <c r="Z28">
        <v>3.1240000000000001</v>
      </c>
      <c r="AA28">
        <v>3.9820000000000002</v>
      </c>
      <c r="AB28">
        <v>3.4780000000000002</v>
      </c>
      <c r="AC28">
        <v>3.5680000000000001</v>
      </c>
      <c r="AD28">
        <v>3.5489999999999999</v>
      </c>
      <c r="AE28">
        <v>3.88</v>
      </c>
      <c r="AF28">
        <v>3.6059999999999999</v>
      </c>
      <c r="AG28">
        <v>3.8620000000000001</v>
      </c>
      <c r="AH28">
        <v>3.8820000000000001</v>
      </c>
      <c r="AI28">
        <v>3.6219999999999999</v>
      </c>
      <c r="AJ28">
        <v>3.819</v>
      </c>
      <c r="AK28">
        <v>3.1619999999999999</v>
      </c>
    </row>
    <row r="29" spans="1:37" x14ac:dyDescent="0.2">
      <c r="A29" t="s">
        <v>8</v>
      </c>
      <c r="B29">
        <v>8</v>
      </c>
      <c r="D29">
        <f t="shared" si="0"/>
        <v>3.5635333333333339</v>
      </c>
      <c r="E29">
        <f t="shared" si="1"/>
        <v>0.23463114608389835</v>
      </c>
      <c r="F29" s="1">
        <f t="shared" si="2"/>
        <v>6.5842276228808005E-2</v>
      </c>
      <c r="H29">
        <v>3.6720000000000002</v>
      </c>
      <c r="I29">
        <v>3.5630000000000002</v>
      </c>
      <c r="J29">
        <v>3.7469999999999999</v>
      </c>
      <c r="K29">
        <v>3.5409999999999999</v>
      </c>
      <c r="L29">
        <v>3.4910000000000001</v>
      </c>
      <c r="M29">
        <v>3.472</v>
      </c>
      <c r="N29">
        <v>3.766</v>
      </c>
      <c r="O29">
        <v>3.2570000000000001</v>
      </c>
      <c r="P29">
        <v>3.3170000000000002</v>
      </c>
      <c r="Q29">
        <v>3.4060000000000001</v>
      </c>
      <c r="R29">
        <v>3.3450000000000002</v>
      </c>
      <c r="S29">
        <v>3.411</v>
      </c>
      <c r="T29">
        <v>3.4820000000000002</v>
      </c>
      <c r="U29">
        <v>3.4409999999999998</v>
      </c>
      <c r="V29">
        <v>3.4980000000000002</v>
      </c>
      <c r="W29">
        <v>4.1689999999999996</v>
      </c>
      <c r="X29">
        <v>3.3149999999999999</v>
      </c>
      <c r="Y29">
        <v>3.887</v>
      </c>
      <c r="Z29">
        <v>3.927</v>
      </c>
      <c r="AA29">
        <v>3.45</v>
      </c>
      <c r="AB29">
        <v>3.444</v>
      </c>
      <c r="AC29">
        <v>3.4390000000000001</v>
      </c>
      <c r="AD29">
        <v>3.0920000000000001</v>
      </c>
      <c r="AE29">
        <v>3.7970000000000002</v>
      </c>
      <c r="AF29">
        <v>3.7519999999999998</v>
      </c>
      <c r="AG29">
        <v>3.3879999999999999</v>
      </c>
      <c r="AH29">
        <v>3.8719999999999999</v>
      </c>
      <c r="AI29">
        <v>3.5339999999999998</v>
      </c>
      <c r="AJ29">
        <v>3.601</v>
      </c>
      <c r="AK29">
        <v>3.83</v>
      </c>
    </row>
    <row r="30" spans="1:37" x14ac:dyDescent="0.2">
      <c r="A30" t="s">
        <v>8</v>
      </c>
      <c r="B30">
        <v>10</v>
      </c>
      <c r="D30">
        <f t="shared" si="0"/>
        <v>3.4064000000000001</v>
      </c>
      <c r="E30">
        <f t="shared" si="1"/>
        <v>0.266118666815363</v>
      </c>
      <c r="F30" s="1">
        <f t="shared" si="2"/>
        <v>7.812314079830994E-2</v>
      </c>
      <c r="H30">
        <v>3.4340000000000002</v>
      </c>
      <c r="I30">
        <v>3.0569999999999999</v>
      </c>
      <c r="J30">
        <v>3.1190000000000002</v>
      </c>
      <c r="K30">
        <v>3.157</v>
      </c>
      <c r="L30">
        <v>3.25</v>
      </c>
      <c r="M30">
        <v>4.1749999999999998</v>
      </c>
      <c r="N30">
        <v>3.5219999999999998</v>
      </c>
      <c r="O30">
        <v>3.3650000000000002</v>
      </c>
      <c r="P30">
        <v>3.8119999999999998</v>
      </c>
      <c r="Q30">
        <v>3.5489999999999999</v>
      </c>
      <c r="R30">
        <v>3.2519999999999998</v>
      </c>
      <c r="S30">
        <v>3.3780000000000001</v>
      </c>
      <c r="T30">
        <v>3.0960000000000001</v>
      </c>
      <c r="U30">
        <v>3.6120000000000001</v>
      </c>
      <c r="V30">
        <v>3.1480000000000001</v>
      </c>
      <c r="W30">
        <v>3.7229999999999999</v>
      </c>
      <c r="X30">
        <v>3.0139999999999998</v>
      </c>
      <c r="Y30">
        <v>3.4940000000000002</v>
      </c>
      <c r="Z30">
        <v>3.4790000000000001</v>
      </c>
      <c r="AA30">
        <v>3.8479999999999999</v>
      </c>
      <c r="AB30">
        <v>3.298</v>
      </c>
      <c r="AC30">
        <v>3.4809999999999999</v>
      </c>
      <c r="AD30">
        <v>3.101</v>
      </c>
      <c r="AE30">
        <v>3.3420000000000001</v>
      </c>
      <c r="AF30">
        <v>3.0739999999999998</v>
      </c>
      <c r="AG30">
        <v>3.4260000000000002</v>
      </c>
      <c r="AH30">
        <v>3.3860000000000001</v>
      </c>
      <c r="AI30">
        <v>3.5470000000000002</v>
      </c>
      <c r="AJ30">
        <v>3.4809999999999999</v>
      </c>
      <c r="AK30">
        <v>3.5720000000000001</v>
      </c>
    </row>
    <row r="31" spans="1:37" x14ac:dyDescent="0.2">
      <c r="A31" t="s">
        <v>8</v>
      </c>
      <c r="B31">
        <v>12</v>
      </c>
      <c r="D31">
        <f t="shared" si="0"/>
        <v>3.6352666666666664</v>
      </c>
      <c r="E31">
        <f t="shared" si="1"/>
        <v>0.31663804347347879</v>
      </c>
      <c r="F31" s="1">
        <f t="shared" si="2"/>
        <v>8.7101737646063229E-2</v>
      </c>
      <c r="H31">
        <v>3.31</v>
      </c>
      <c r="I31">
        <v>3.6030000000000002</v>
      </c>
      <c r="J31">
        <v>3.2930000000000001</v>
      </c>
      <c r="K31">
        <v>3.7069999999999999</v>
      </c>
      <c r="L31">
        <v>3.58</v>
      </c>
      <c r="M31">
        <v>3.58</v>
      </c>
      <c r="N31">
        <v>3.427</v>
      </c>
      <c r="O31">
        <v>3.5920000000000001</v>
      </c>
      <c r="P31">
        <v>3.9119999999999999</v>
      </c>
      <c r="Q31">
        <v>3.4049999999999998</v>
      </c>
      <c r="R31">
        <v>4.34</v>
      </c>
      <c r="S31">
        <v>3.887</v>
      </c>
      <c r="T31">
        <v>4.0449999999999999</v>
      </c>
      <c r="U31">
        <v>4.056</v>
      </c>
      <c r="V31">
        <v>3.83</v>
      </c>
      <c r="W31">
        <v>3.5569999999999999</v>
      </c>
      <c r="X31">
        <v>3.3769999999999998</v>
      </c>
      <c r="Y31">
        <v>3.6469999999999998</v>
      </c>
      <c r="Z31">
        <v>3.286</v>
      </c>
      <c r="AA31">
        <v>4.1790000000000003</v>
      </c>
      <c r="AB31">
        <v>4.2610000000000001</v>
      </c>
      <c r="AC31">
        <v>3.4569999999999999</v>
      </c>
      <c r="AD31">
        <v>3.1709999999999998</v>
      </c>
      <c r="AE31">
        <v>3.2290000000000001</v>
      </c>
      <c r="AF31">
        <v>3.4390000000000001</v>
      </c>
      <c r="AG31">
        <v>3.4590000000000001</v>
      </c>
      <c r="AH31">
        <v>3.7949999999999999</v>
      </c>
      <c r="AI31">
        <v>3.2679999999999998</v>
      </c>
      <c r="AJ31">
        <v>3.7959999999999998</v>
      </c>
      <c r="AK31">
        <v>3.57</v>
      </c>
    </row>
    <row r="32" spans="1:37" x14ac:dyDescent="0.2">
      <c r="A32" t="s">
        <v>8</v>
      </c>
      <c r="B32">
        <v>14</v>
      </c>
      <c r="D32">
        <f t="shared" si="0"/>
        <v>4.5782999999999996</v>
      </c>
      <c r="E32">
        <f t="shared" si="1"/>
        <v>0.20593841563555537</v>
      </c>
      <c r="F32" s="1">
        <f t="shared" si="2"/>
        <v>4.4981415729758945E-2</v>
      </c>
      <c r="H32">
        <v>4.24</v>
      </c>
      <c r="I32">
        <v>4.4980000000000002</v>
      </c>
      <c r="J32">
        <v>4.5620000000000003</v>
      </c>
      <c r="K32">
        <v>5.0060000000000002</v>
      </c>
      <c r="L32">
        <v>4.7329999999999997</v>
      </c>
      <c r="M32">
        <v>4.5209999999999999</v>
      </c>
      <c r="N32">
        <v>4.54</v>
      </c>
      <c r="O32">
        <v>4.585</v>
      </c>
      <c r="P32">
        <v>4.3689999999999998</v>
      </c>
      <c r="Q32">
        <v>4.5609999999999999</v>
      </c>
      <c r="R32">
        <v>4.5659999999999998</v>
      </c>
      <c r="S32">
        <v>4.4390000000000001</v>
      </c>
      <c r="T32">
        <v>4.7619999999999996</v>
      </c>
      <c r="U32">
        <v>4.6859999999999999</v>
      </c>
      <c r="V32">
        <v>4.4489999999999998</v>
      </c>
      <c r="W32">
        <v>4.1559999999999997</v>
      </c>
      <c r="X32">
        <v>4.76</v>
      </c>
      <c r="Y32">
        <v>4.4089999999999998</v>
      </c>
      <c r="Z32">
        <v>4.5270000000000001</v>
      </c>
      <c r="AA32">
        <v>4.7169999999999996</v>
      </c>
      <c r="AB32">
        <v>4.6120000000000001</v>
      </c>
      <c r="AC32">
        <v>4.9279999999999999</v>
      </c>
      <c r="AD32">
        <v>4.2370000000000001</v>
      </c>
      <c r="AE32">
        <v>4.5949999999999998</v>
      </c>
      <c r="AF32">
        <v>4.25</v>
      </c>
      <c r="AG32">
        <v>4.6429999999999998</v>
      </c>
      <c r="AH32">
        <v>4.5990000000000002</v>
      </c>
      <c r="AI32">
        <v>4.7789999999999999</v>
      </c>
      <c r="AJ32">
        <v>4.742</v>
      </c>
      <c r="AK32">
        <v>4.8780000000000001</v>
      </c>
    </row>
    <row r="33" spans="1:37" x14ac:dyDescent="0.2">
      <c r="A33" t="s">
        <v>8</v>
      </c>
      <c r="B33">
        <v>16</v>
      </c>
      <c r="D33">
        <f t="shared" si="0"/>
        <v>4.3224333333333336</v>
      </c>
      <c r="E33">
        <f t="shared" si="1"/>
        <v>0.22619516799213132</v>
      </c>
      <c r="F33" s="1">
        <f t="shared" si="2"/>
        <v>5.2330516296869349E-2</v>
      </c>
      <c r="H33">
        <v>4.2779999999999996</v>
      </c>
      <c r="I33">
        <v>4.1150000000000002</v>
      </c>
      <c r="J33">
        <v>4.2460000000000004</v>
      </c>
      <c r="K33">
        <v>4.0940000000000003</v>
      </c>
      <c r="L33">
        <v>4.4850000000000003</v>
      </c>
      <c r="M33">
        <v>4.3650000000000002</v>
      </c>
      <c r="N33">
        <v>4.5890000000000004</v>
      </c>
      <c r="O33">
        <v>4.49</v>
      </c>
      <c r="P33">
        <v>4.01</v>
      </c>
      <c r="Q33">
        <v>4.6150000000000002</v>
      </c>
      <c r="R33">
        <v>4.6390000000000002</v>
      </c>
      <c r="S33">
        <v>4.2320000000000002</v>
      </c>
      <c r="T33">
        <v>4.4870000000000001</v>
      </c>
      <c r="U33">
        <v>4.9029999999999996</v>
      </c>
      <c r="V33">
        <v>3.9830000000000001</v>
      </c>
      <c r="W33">
        <v>4.6760000000000002</v>
      </c>
      <c r="X33">
        <v>4.1790000000000003</v>
      </c>
      <c r="Y33">
        <v>4.2080000000000002</v>
      </c>
      <c r="Z33">
        <v>4.0629999999999997</v>
      </c>
      <c r="AA33">
        <v>4.2859999999999996</v>
      </c>
      <c r="AB33">
        <v>4.4130000000000003</v>
      </c>
      <c r="AC33">
        <v>4.24</v>
      </c>
      <c r="AD33">
        <v>4.34</v>
      </c>
      <c r="AE33">
        <v>4.093</v>
      </c>
      <c r="AF33">
        <v>4.1289999999999996</v>
      </c>
      <c r="AG33">
        <v>4.234</v>
      </c>
      <c r="AH33">
        <v>4.5869999999999997</v>
      </c>
      <c r="AI33">
        <v>4.1079999999999997</v>
      </c>
      <c r="AJ33">
        <v>4.1829999999999998</v>
      </c>
      <c r="AK33">
        <v>4.4029999999999996</v>
      </c>
    </row>
    <row r="34" spans="1:37" x14ac:dyDescent="0.2">
      <c r="A34" t="s">
        <v>8</v>
      </c>
      <c r="B34">
        <v>18</v>
      </c>
      <c r="D34">
        <f t="shared" si="0"/>
        <v>4.2786666666666662</v>
      </c>
      <c r="E34">
        <f t="shared" si="1"/>
        <v>0.28974677807060928</v>
      </c>
      <c r="F34" s="1">
        <f t="shared" si="2"/>
        <v>6.7718941587085385E-2</v>
      </c>
      <c r="H34">
        <v>4.2359999999999998</v>
      </c>
      <c r="I34">
        <v>4.18</v>
      </c>
      <c r="J34">
        <v>4.0549999999999997</v>
      </c>
      <c r="K34">
        <v>3.9079999999999999</v>
      </c>
      <c r="L34">
        <v>4.0369999999999999</v>
      </c>
      <c r="M34">
        <v>4.1900000000000004</v>
      </c>
      <c r="N34">
        <v>3.9239999999999999</v>
      </c>
      <c r="O34">
        <v>4.7610000000000001</v>
      </c>
      <c r="P34">
        <v>4.0599999999999996</v>
      </c>
      <c r="Q34">
        <v>4.375</v>
      </c>
      <c r="R34">
        <v>4.0389999999999997</v>
      </c>
      <c r="S34">
        <v>4.7149999999999999</v>
      </c>
      <c r="T34">
        <v>4.6479999999999997</v>
      </c>
      <c r="U34">
        <v>4.4800000000000004</v>
      </c>
      <c r="V34">
        <v>4.0659999999999998</v>
      </c>
      <c r="W34">
        <v>4.4630000000000001</v>
      </c>
      <c r="X34">
        <v>4.5149999999999997</v>
      </c>
      <c r="Y34">
        <v>4.5380000000000003</v>
      </c>
      <c r="Z34">
        <v>4.1539999999999999</v>
      </c>
      <c r="AA34">
        <v>4.2149999999999999</v>
      </c>
      <c r="AB34">
        <v>3.9489999999999998</v>
      </c>
      <c r="AC34">
        <v>3.9</v>
      </c>
      <c r="AD34">
        <v>4.0609999999999999</v>
      </c>
      <c r="AE34">
        <v>4.2229999999999999</v>
      </c>
      <c r="AF34">
        <v>3.88</v>
      </c>
      <c r="AG34">
        <v>4.4089999999999998</v>
      </c>
      <c r="AH34">
        <v>4.5369999999999999</v>
      </c>
      <c r="AI34">
        <v>5</v>
      </c>
      <c r="AJ34">
        <v>4.4450000000000003</v>
      </c>
      <c r="AK34">
        <v>4.3970000000000002</v>
      </c>
    </row>
    <row r="35" spans="1:37" x14ac:dyDescent="0.2">
      <c r="A35" t="s">
        <v>8</v>
      </c>
      <c r="B35">
        <v>20</v>
      </c>
      <c r="D35">
        <f t="shared" si="0"/>
        <v>4.4323333333333341</v>
      </c>
      <c r="E35">
        <f t="shared" si="1"/>
        <v>0.2963704966159213</v>
      </c>
      <c r="F35" s="1">
        <f t="shared" si="2"/>
        <v>6.6865570417971254E-2</v>
      </c>
      <c r="H35">
        <v>4.6900000000000004</v>
      </c>
      <c r="I35">
        <v>4.0469999999999997</v>
      </c>
      <c r="J35">
        <v>4.3630000000000004</v>
      </c>
      <c r="K35">
        <v>4.4980000000000002</v>
      </c>
      <c r="L35">
        <v>4.62</v>
      </c>
      <c r="M35">
        <v>4.0419999999999998</v>
      </c>
      <c r="N35">
        <v>4.468</v>
      </c>
      <c r="O35">
        <v>4.4089999999999998</v>
      </c>
      <c r="P35">
        <v>4.0990000000000002</v>
      </c>
      <c r="Q35">
        <v>4.3109999999999999</v>
      </c>
      <c r="R35">
        <v>4.2370000000000001</v>
      </c>
      <c r="S35">
        <v>4.6369999999999996</v>
      </c>
      <c r="T35">
        <v>4.6040000000000001</v>
      </c>
      <c r="U35">
        <v>4.3259999999999996</v>
      </c>
      <c r="V35">
        <v>4.57</v>
      </c>
      <c r="W35">
        <v>5.0949999999999998</v>
      </c>
      <c r="X35">
        <v>4.3140000000000001</v>
      </c>
      <c r="Y35">
        <v>4.984</v>
      </c>
      <c r="Z35">
        <v>3.9820000000000002</v>
      </c>
      <c r="AA35">
        <v>4.9180000000000001</v>
      </c>
      <c r="AB35">
        <v>4.2709999999999999</v>
      </c>
      <c r="AC35">
        <v>4.016</v>
      </c>
      <c r="AD35">
        <v>4.82</v>
      </c>
      <c r="AE35">
        <v>4.1029999999999998</v>
      </c>
      <c r="AF35">
        <v>4.1050000000000004</v>
      </c>
      <c r="AG35">
        <v>4.5110000000000001</v>
      </c>
      <c r="AH35">
        <v>4.4059999999999997</v>
      </c>
      <c r="AI35">
        <v>4.5919999999999996</v>
      </c>
      <c r="AJ35">
        <v>4.2759999999999998</v>
      </c>
      <c r="AK35">
        <v>4.6559999999999997</v>
      </c>
    </row>
    <row r="36" spans="1:37" x14ac:dyDescent="0.2">
      <c r="A36" t="s">
        <v>8</v>
      </c>
      <c r="B36">
        <v>22</v>
      </c>
      <c r="D36">
        <f t="shared" si="0"/>
        <v>4.562433333333332</v>
      </c>
      <c r="E36">
        <f t="shared" si="1"/>
        <v>0.26386473589810111</v>
      </c>
      <c r="F36" s="1">
        <f t="shared" si="2"/>
        <v>5.7834211838295617E-2</v>
      </c>
      <c r="H36">
        <v>4.8719999999999999</v>
      </c>
      <c r="I36">
        <v>4.6349999999999998</v>
      </c>
      <c r="J36">
        <v>4.7149999999999999</v>
      </c>
      <c r="K36">
        <v>4.3840000000000003</v>
      </c>
      <c r="L36">
        <v>4.7939999999999996</v>
      </c>
      <c r="M36">
        <v>4.5140000000000002</v>
      </c>
      <c r="N36">
        <v>4.4509999999999996</v>
      </c>
      <c r="O36">
        <v>4.72</v>
      </c>
      <c r="P36">
        <v>4.4550000000000001</v>
      </c>
      <c r="Q36">
        <v>4.181</v>
      </c>
      <c r="R36">
        <v>4.2750000000000004</v>
      </c>
      <c r="S36">
        <v>4.8949999999999996</v>
      </c>
      <c r="T36">
        <v>4.3070000000000004</v>
      </c>
      <c r="U36">
        <v>4.8890000000000002</v>
      </c>
      <c r="V36">
        <v>4.633</v>
      </c>
      <c r="W36">
        <v>4.2910000000000004</v>
      </c>
      <c r="X36">
        <v>4.3780000000000001</v>
      </c>
      <c r="Y36">
        <v>4.3319999999999999</v>
      </c>
      <c r="Z36">
        <v>5.1429999999999998</v>
      </c>
      <c r="AA36">
        <v>4.9009999999999998</v>
      </c>
      <c r="AB36">
        <v>4.2480000000000002</v>
      </c>
      <c r="AC36">
        <v>4.6109999999999998</v>
      </c>
      <c r="AD36">
        <v>4.4480000000000004</v>
      </c>
      <c r="AE36">
        <v>5.0990000000000002</v>
      </c>
      <c r="AF36">
        <v>4.3410000000000002</v>
      </c>
      <c r="AG36">
        <v>4.3849999999999998</v>
      </c>
      <c r="AH36">
        <v>4.633</v>
      </c>
      <c r="AI36">
        <v>4.492</v>
      </c>
      <c r="AJ36">
        <v>4.202</v>
      </c>
      <c r="AK36">
        <v>4.649</v>
      </c>
    </row>
    <row r="37" spans="1:37" x14ac:dyDescent="0.2">
      <c r="A37" t="s">
        <v>8</v>
      </c>
      <c r="B37">
        <v>24</v>
      </c>
      <c r="D37">
        <f>AVERAGE(H37:AK37)</f>
        <v>4.6086333333333336</v>
      </c>
      <c r="E37">
        <f>STDEV(H37:AK37)</f>
        <v>0.26846337749769755</v>
      </c>
      <c r="F37" s="1">
        <f>E37/D37</f>
        <v>5.8252275258253904E-2</v>
      </c>
      <c r="H37">
        <v>4.6500000000000004</v>
      </c>
      <c r="I37">
        <v>4.24</v>
      </c>
      <c r="J37">
        <v>4.6070000000000002</v>
      </c>
      <c r="K37">
        <v>4.5659999999999998</v>
      </c>
      <c r="L37">
        <v>5.18</v>
      </c>
      <c r="M37">
        <v>4.7679999999999998</v>
      </c>
      <c r="N37">
        <v>4.9790000000000001</v>
      </c>
      <c r="O37">
        <v>4.5970000000000004</v>
      </c>
      <c r="P37">
        <v>4.5620000000000003</v>
      </c>
      <c r="Q37">
        <v>4.9130000000000003</v>
      </c>
      <c r="R37">
        <v>4.6150000000000002</v>
      </c>
      <c r="S37">
        <v>4.2590000000000003</v>
      </c>
      <c r="T37">
        <v>4.6539999999999999</v>
      </c>
      <c r="U37">
        <v>4.3550000000000004</v>
      </c>
      <c r="V37">
        <v>4.55</v>
      </c>
      <c r="W37">
        <v>4.9800000000000004</v>
      </c>
      <c r="X37">
        <v>4.4039999999999999</v>
      </c>
      <c r="Y37">
        <v>4.5199999999999996</v>
      </c>
      <c r="Z37">
        <v>4.9039999999999999</v>
      </c>
      <c r="AA37">
        <v>4.2409999999999997</v>
      </c>
      <c r="AB37">
        <v>4.8310000000000004</v>
      </c>
      <c r="AC37">
        <v>4.3170000000000002</v>
      </c>
      <c r="AD37">
        <v>5.0060000000000002</v>
      </c>
      <c r="AE37">
        <v>4.4560000000000004</v>
      </c>
      <c r="AF37">
        <v>4.2880000000000003</v>
      </c>
      <c r="AG37">
        <v>4.3710000000000004</v>
      </c>
      <c r="AH37">
        <v>4.2539999999999996</v>
      </c>
      <c r="AI37">
        <v>4.694</v>
      </c>
      <c r="AJ37">
        <v>4.5069999999999997</v>
      </c>
      <c r="AK37">
        <v>4.9909999999999997</v>
      </c>
    </row>
    <row r="38" spans="1:37" x14ac:dyDescent="0.2">
      <c r="A38" t="s">
        <v>9</v>
      </c>
      <c r="B38">
        <v>2</v>
      </c>
      <c r="D38">
        <f t="shared" ref="D38:D49" si="3">AVERAGE(H38:AK38)</f>
        <v>32.409733333333335</v>
      </c>
      <c r="E38">
        <f t="shared" ref="E38:E49" si="4">STDEV(H38:AK38)</f>
        <v>0.44640780284038722</v>
      </c>
      <c r="F38" s="1">
        <f t="shared" ref="F38:F49" si="5">E38/D38</f>
        <v>1.377388077368899E-2</v>
      </c>
      <c r="H38">
        <v>32.256999999999998</v>
      </c>
      <c r="I38">
        <v>32.182000000000002</v>
      </c>
      <c r="J38">
        <v>32.116999999999997</v>
      </c>
      <c r="K38">
        <v>32.892000000000003</v>
      </c>
      <c r="L38">
        <v>32.619</v>
      </c>
      <c r="M38">
        <v>32.238999999999997</v>
      </c>
      <c r="N38">
        <v>32.219000000000001</v>
      </c>
      <c r="O38">
        <v>32.104999999999997</v>
      </c>
      <c r="P38">
        <v>32.04</v>
      </c>
      <c r="Q38">
        <v>32.119</v>
      </c>
      <c r="R38">
        <v>32.133000000000003</v>
      </c>
      <c r="S38">
        <v>32.656999999999996</v>
      </c>
      <c r="T38">
        <v>32.463000000000001</v>
      </c>
      <c r="U38">
        <v>32.161999999999999</v>
      </c>
      <c r="V38">
        <v>32.207999999999998</v>
      </c>
      <c r="W38">
        <v>32.662999999999997</v>
      </c>
      <c r="X38">
        <v>32.152000000000001</v>
      </c>
      <c r="Y38">
        <v>32.582000000000001</v>
      </c>
      <c r="Z38">
        <v>34.401000000000003</v>
      </c>
      <c r="AA38">
        <v>32.741</v>
      </c>
      <c r="AB38">
        <v>32.158999999999999</v>
      </c>
      <c r="AC38">
        <v>32.408000000000001</v>
      </c>
      <c r="AD38">
        <v>32.198999999999998</v>
      </c>
      <c r="AE38">
        <v>32.167999999999999</v>
      </c>
      <c r="AF38">
        <v>32.215000000000003</v>
      </c>
      <c r="AG38">
        <v>32.848999999999997</v>
      </c>
      <c r="AH38">
        <v>32.197000000000003</v>
      </c>
      <c r="AI38">
        <v>32.448</v>
      </c>
      <c r="AJ38">
        <v>32.478999999999999</v>
      </c>
      <c r="AK38">
        <v>32.219000000000001</v>
      </c>
    </row>
    <row r="39" spans="1:37" x14ac:dyDescent="0.2">
      <c r="A39" t="s">
        <v>9</v>
      </c>
      <c r="B39">
        <v>4</v>
      </c>
      <c r="D39">
        <f t="shared" si="3"/>
        <v>17.526400000000002</v>
      </c>
      <c r="E39">
        <f t="shared" si="4"/>
        <v>0.38444609505104871</v>
      </c>
      <c r="F39" s="1">
        <f t="shared" si="5"/>
        <v>2.1935257386060381E-2</v>
      </c>
      <c r="H39">
        <v>17.579999999999998</v>
      </c>
      <c r="I39">
        <v>17.811</v>
      </c>
      <c r="J39">
        <v>17.422000000000001</v>
      </c>
      <c r="K39">
        <v>18.861999999999998</v>
      </c>
      <c r="L39">
        <v>18.463000000000001</v>
      </c>
      <c r="M39">
        <v>18.091999999999999</v>
      </c>
      <c r="N39">
        <v>17.542000000000002</v>
      </c>
      <c r="O39">
        <v>17.195</v>
      </c>
      <c r="P39">
        <v>17.359000000000002</v>
      </c>
      <c r="Q39">
        <v>17.254999999999999</v>
      </c>
      <c r="R39">
        <v>17.524000000000001</v>
      </c>
      <c r="S39">
        <v>17.361999999999998</v>
      </c>
      <c r="T39">
        <v>17.803000000000001</v>
      </c>
      <c r="U39">
        <v>17.388000000000002</v>
      </c>
      <c r="V39">
        <v>17.440000000000001</v>
      </c>
      <c r="W39">
        <v>17.521999999999998</v>
      </c>
      <c r="X39">
        <v>17.399000000000001</v>
      </c>
      <c r="Y39">
        <v>17.111999999999998</v>
      </c>
      <c r="Z39">
        <v>17.829000000000001</v>
      </c>
      <c r="AA39">
        <v>17.381</v>
      </c>
      <c r="AB39">
        <v>17.672999999999998</v>
      </c>
      <c r="AC39">
        <v>17.173999999999999</v>
      </c>
      <c r="AD39">
        <v>17.541</v>
      </c>
      <c r="AE39">
        <v>17.207999999999998</v>
      </c>
      <c r="AF39">
        <v>17.234999999999999</v>
      </c>
      <c r="AG39">
        <v>17.175999999999998</v>
      </c>
      <c r="AH39">
        <v>17.399000000000001</v>
      </c>
      <c r="AI39">
        <v>17.318999999999999</v>
      </c>
      <c r="AJ39">
        <v>17.373999999999999</v>
      </c>
      <c r="AK39">
        <v>17.352</v>
      </c>
    </row>
    <row r="40" spans="1:37" x14ac:dyDescent="0.2">
      <c r="A40" t="s">
        <v>9</v>
      </c>
      <c r="B40">
        <v>6</v>
      </c>
      <c r="D40">
        <f t="shared" si="3"/>
        <v>13.272266666666667</v>
      </c>
      <c r="E40">
        <f t="shared" si="4"/>
        <v>0.4937424941958235</v>
      </c>
      <c r="F40" s="1">
        <f t="shared" si="5"/>
        <v>3.7201067955924899E-2</v>
      </c>
      <c r="H40">
        <v>13.542</v>
      </c>
      <c r="I40">
        <v>13.185</v>
      </c>
      <c r="J40">
        <v>12.920999999999999</v>
      </c>
      <c r="K40">
        <v>13.444000000000001</v>
      </c>
      <c r="L40">
        <v>13.255000000000001</v>
      </c>
      <c r="M40">
        <v>13.743</v>
      </c>
      <c r="N40">
        <v>12.839</v>
      </c>
      <c r="O40">
        <v>13.738</v>
      </c>
      <c r="P40">
        <v>13.089</v>
      </c>
      <c r="Q40">
        <v>12.871</v>
      </c>
      <c r="R40">
        <v>14.069000000000001</v>
      </c>
      <c r="S40">
        <v>13.289</v>
      </c>
      <c r="T40">
        <v>14.644</v>
      </c>
      <c r="U40">
        <v>13.461</v>
      </c>
      <c r="V40">
        <v>13.016999999999999</v>
      </c>
      <c r="W40">
        <v>12.423</v>
      </c>
      <c r="X40">
        <v>12.548</v>
      </c>
      <c r="Y40">
        <v>12.722</v>
      </c>
      <c r="Z40">
        <v>13.138999999999999</v>
      </c>
      <c r="AA40">
        <v>13.715999999999999</v>
      </c>
      <c r="AB40">
        <v>12.981999999999999</v>
      </c>
      <c r="AC40">
        <v>13.331</v>
      </c>
      <c r="AD40">
        <v>13.308999999999999</v>
      </c>
      <c r="AE40">
        <v>13.206</v>
      </c>
      <c r="AF40">
        <v>14.073</v>
      </c>
      <c r="AG40">
        <v>13.403</v>
      </c>
      <c r="AH40">
        <v>13.733000000000001</v>
      </c>
      <c r="AI40">
        <v>12.696</v>
      </c>
      <c r="AJ40">
        <v>13.042</v>
      </c>
      <c r="AK40">
        <v>12.738</v>
      </c>
    </row>
    <row r="41" spans="1:37" x14ac:dyDescent="0.2">
      <c r="A41" t="s">
        <v>9</v>
      </c>
      <c r="B41">
        <v>8</v>
      </c>
      <c r="D41">
        <f t="shared" si="3"/>
        <v>11.514733333333334</v>
      </c>
      <c r="E41">
        <f t="shared" si="4"/>
        <v>0.53127465027327292</v>
      </c>
      <c r="F41" s="1">
        <f t="shared" si="5"/>
        <v>4.6138684665437864E-2</v>
      </c>
      <c r="H41">
        <v>10.907999999999999</v>
      </c>
      <c r="I41">
        <v>11.75</v>
      </c>
      <c r="J41">
        <v>12.01</v>
      </c>
      <c r="K41">
        <v>11.614000000000001</v>
      </c>
      <c r="L41">
        <v>10.692</v>
      </c>
      <c r="M41">
        <v>11.188000000000001</v>
      </c>
      <c r="N41">
        <v>11.005000000000001</v>
      </c>
      <c r="O41">
        <v>11.38</v>
      </c>
      <c r="P41">
        <v>11.917999999999999</v>
      </c>
      <c r="Q41">
        <v>12.286</v>
      </c>
      <c r="R41">
        <v>10.929</v>
      </c>
      <c r="S41">
        <v>11.670999999999999</v>
      </c>
      <c r="T41">
        <v>12.478</v>
      </c>
      <c r="U41">
        <v>11.923</v>
      </c>
      <c r="V41">
        <v>11.807</v>
      </c>
      <c r="W41">
        <v>11.15</v>
      </c>
      <c r="X41">
        <v>11.244</v>
      </c>
      <c r="Y41">
        <v>11.661</v>
      </c>
      <c r="Z41">
        <v>10.946999999999999</v>
      </c>
      <c r="AA41">
        <v>10.733000000000001</v>
      </c>
      <c r="AB41">
        <v>12.093999999999999</v>
      </c>
      <c r="AC41">
        <v>11.762</v>
      </c>
      <c r="AD41">
        <v>11.795999999999999</v>
      </c>
      <c r="AE41">
        <v>11.584</v>
      </c>
      <c r="AF41">
        <v>11.561999999999999</v>
      </c>
      <c r="AG41">
        <v>10.76</v>
      </c>
      <c r="AH41">
        <v>12.077</v>
      </c>
      <c r="AI41">
        <v>11.44</v>
      </c>
      <c r="AJ41">
        <v>12.432</v>
      </c>
      <c r="AK41">
        <v>10.641</v>
      </c>
    </row>
    <row r="42" spans="1:37" x14ac:dyDescent="0.2">
      <c r="A42" t="s">
        <v>9</v>
      </c>
      <c r="B42">
        <v>10</v>
      </c>
      <c r="D42">
        <f t="shared" si="3"/>
        <v>10.579833333333333</v>
      </c>
      <c r="E42">
        <f t="shared" si="4"/>
        <v>0.45910295467194046</v>
      </c>
      <c r="F42" s="1">
        <f t="shared" si="5"/>
        <v>4.3394157564417252E-2</v>
      </c>
      <c r="H42">
        <v>10.601000000000001</v>
      </c>
      <c r="I42">
        <v>10.737</v>
      </c>
      <c r="J42">
        <v>9.8789999999999996</v>
      </c>
      <c r="K42">
        <v>11.346</v>
      </c>
      <c r="L42">
        <v>10.493</v>
      </c>
      <c r="M42">
        <v>10.701000000000001</v>
      </c>
      <c r="N42">
        <v>9.5429999999999993</v>
      </c>
      <c r="O42">
        <v>10.816000000000001</v>
      </c>
      <c r="P42">
        <v>11.246</v>
      </c>
      <c r="Q42">
        <v>9.85</v>
      </c>
      <c r="R42">
        <v>10.303000000000001</v>
      </c>
      <c r="S42">
        <v>10.946</v>
      </c>
      <c r="T42">
        <v>10.36</v>
      </c>
      <c r="U42">
        <v>10.449</v>
      </c>
      <c r="V42">
        <v>9.7590000000000003</v>
      </c>
      <c r="W42">
        <v>10.797000000000001</v>
      </c>
      <c r="X42">
        <v>10.576000000000001</v>
      </c>
      <c r="Y42">
        <v>10.641999999999999</v>
      </c>
      <c r="Z42">
        <v>10.638</v>
      </c>
      <c r="AA42">
        <v>10.648999999999999</v>
      </c>
      <c r="AB42">
        <v>11.317</v>
      </c>
      <c r="AC42">
        <v>10.167</v>
      </c>
      <c r="AD42">
        <v>10.423</v>
      </c>
      <c r="AE42">
        <v>11.122999999999999</v>
      </c>
      <c r="AF42">
        <v>11.324999999999999</v>
      </c>
      <c r="AG42">
        <v>10.333</v>
      </c>
      <c r="AH42">
        <v>10.521000000000001</v>
      </c>
      <c r="AI42">
        <v>10.986000000000001</v>
      </c>
      <c r="AJ42">
        <v>10.363</v>
      </c>
      <c r="AK42">
        <v>10.506</v>
      </c>
    </row>
    <row r="43" spans="1:37" x14ac:dyDescent="0.2">
      <c r="A43" t="s">
        <v>9</v>
      </c>
      <c r="B43">
        <v>12</v>
      </c>
      <c r="D43">
        <f t="shared" si="3"/>
        <v>10.169733333333333</v>
      </c>
      <c r="E43">
        <f t="shared" si="4"/>
        <v>0.63549920281744576</v>
      </c>
      <c r="F43" s="1">
        <f t="shared" si="5"/>
        <v>6.2489269087761638E-2</v>
      </c>
      <c r="H43">
        <v>10.029</v>
      </c>
      <c r="I43">
        <v>9.9930000000000003</v>
      </c>
      <c r="J43">
        <v>12.151999999999999</v>
      </c>
      <c r="K43">
        <v>10.14</v>
      </c>
      <c r="L43">
        <v>10.317</v>
      </c>
      <c r="M43">
        <v>9.2430000000000003</v>
      </c>
      <c r="N43">
        <v>10.113</v>
      </c>
      <c r="O43">
        <v>10.676</v>
      </c>
      <c r="P43">
        <v>10.119999999999999</v>
      </c>
      <c r="Q43">
        <v>9.3759999999999994</v>
      </c>
      <c r="R43">
        <v>9.484</v>
      </c>
      <c r="S43">
        <v>10.865</v>
      </c>
      <c r="T43">
        <v>9.6219999999999999</v>
      </c>
      <c r="U43">
        <v>11.221</v>
      </c>
      <c r="V43">
        <v>10.242000000000001</v>
      </c>
      <c r="W43">
        <v>10.897</v>
      </c>
      <c r="X43">
        <v>9.6739999999999995</v>
      </c>
      <c r="Y43">
        <v>10.544</v>
      </c>
      <c r="Z43">
        <v>10.47</v>
      </c>
      <c r="AA43">
        <v>10.663</v>
      </c>
      <c r="AB43">
        <v>10.593999999999999</v>
      </c>
      <c r="AC43">
        <v>9.2650000000000006</v>
      </c>
      <c r="AD43">
        <v>9.7309999999999999</v>
      </c>
      <c r="AE43">
        <v>9.7710000000000008</v>
      </c>
      <c r="AF43">
        <v>10.365</v>
      </c>
      <c r="AG43">
        <v>9.5730000000000004</v>
      </c>
      <c r="AH43">
        <v>10.198</v>
      </c>
      <c r="AI43">
        <v>9.407</v>
      </c>
      <c r="AJ43">
        <v>10.271000000000001</v>
      </c>
      <c r="AK43">
        <v>10.076000000000001</v>
      </c>
    </row>
    <row r="44" spans="1:37" x14ac:dyDescent="0.2">
      <c r="A44" t="s">
        <v>9</v>
      </c>
      <c r="B44">
        <v>14</v>
      </c>
      <c r="D44">
        <f t="shared" si="3"/>
        <v>10.090066666666669</v>
      </c>
      <c r="E44">
        <f t="shared" si="4"/>
        <v>0.5414653128848339</v>
      </c>
      <c r="F44" s="1">
        <f t="shared" si="5"/>
        <v>5.3663204691561384E-2</v>
      </c>
      <c r="H44">
        <v>10.632</v>
      </c>
      <c r="I44">
        <v>10.234999999999999</v>
      </c>
      <c r="J44">
        <v>9.9659999999999993</v>
      </c>
      <c r="K44">
        <v>11.316000000000001</v>
      </c>
      <c r="L44">
        <v>9.2140000000000004</v>
      </c>
      <c r="M44">
        <v>9.7249999999999996</v>
      </c>
      <c r="N44">
        <v>10.42</v>
      </c>
      <c r="O44">
        <v>10.247</v>
      </c>
      <c r="P44">
        <v>10.51</v>
      </c>
      <c r="Q44">
        <v>9.702</v>
      </c>
      <c r="R44">
        <v>9.8940000000000001</v>
      </c>
      <c r="S44">
        <v>10.1</v>
      </c>
      <c r="T44">
        <v>9.2110000000000003</v>
      </c>
      <c r="U44">
        <v>11.007999999999999</v>
      </c>
      <c r="V44">
        <v>9.43</v>
      </c>
      <c r="W44">
        <v>10.367000000000001</v>
      </c>
      <c r="X44">
        <v>10.199999999999999</v>
      </c>
      <c r="Y44">
        <v>9.7100000000000009</v>
      </c>
      <c r="Z44">
        <v>9.1590000000000007</v>
      </c>
      <c r="AA44">
        <v>9.8309999999999995</v>
      </c>
      <c r="AB44">
        <v>10.561999999999999</v>
      </c>
      <c r="AC44">
        <v>9.7889999999999997</v>
      </c>
      <c r="AD44">
        <v>9.3859999999999992</v>
      </c>
      <c r="AE44">
        <v>9.6579999999999995</v>
      </c>
      <c r="AF44">
        <v>10.542999999999999</v>
      </c>
      <c r="AG44">
        <v>10.558</v>
      </c>
      <c r="AH44">
        <v>10.808999999999999</v>
      </c>
      <c r="AI44">
        <v>9.93</v>
      </c>
      <c r="AJ44">
        <v>10.345000000000001</v>
      </c>
      <c r="AK44">
        <v>10.244999999999999</v>
      </c>
    </row>
    <row r="45" spans="1:37" x14ac:dyDescent="0.2">
      <c r="A45" t="s">
        <v>9</v>
      </c>
      <c r="B45">
        <v>16</v>
      </c>
      <c r="D45">
        <f t="shared" si="3"/>
        <v>9.8624000000000027</v>
      </c>
      <c r="E45">
        <f t="shared" si="4"/>
        <v>0.56348763716818084</v>
      </c>
      <c r="F45" s="1">
        <f t="shared" si="5"/>
        <v>5.7134940498071531E-2</v>
      </c>
      <c r="H45">
        <v>9.1739999999999995</v>
      </c>
      <c r="I45">
        <v>9.7490000000000006</v>
      </c>
      <c r="J45">
        <v>10.289</v>
      </c>
      <c r="K45">
        <v>9.6920000000000002</v>
      </c>
      <c r="L45">
        <v>9.984</v>
      </c>
      <c r="M45">
        <v>10.002000000000001</v>
      </c>
      <c r="N45">
        <v>9.9290000000000003</v>
      </c>
      <c r="O45">
        <v>11.151</v>
      </c>
      <c r="P45">
        <v>9.8439999999999994</v>
      </c>
      <c r="Q45">
        <v>9.9779999999999998</v>
      </c>
      <c r="R45">
        <v>9.8490000000000002</v>
      </c>
      <c r="S45">
        <v>8.34</v>
      </c>
      <c r="T45">
        <v>9.4649999999999999</v>
      </c>
      <c r="U45">
        <v>9.7219999999999995</v>
      </c>
      <c r="V45">
        <v>9.8810000000000002</v>
      </c>
      <c r="W45">
        <v>10.94</v>
      </c>
      <c r="X45">
        <v>9.8209999999999997</v>
      </c>
      <c r="Y45">
        <v>10.143000000000001</v>
      </c>
      <c r="Z45">
        <v>9.6579999999999995</v>
      </c>
      <c r="AA45">
        <v>10.935</v>
      </c>
      <c r="AB45">
        <v>9.4719999999999995</v>
      </c>
      <c r="AC45">
        <v>9.2899999999999991</v>
      </c>
      <c r="AD45">
        <v>10.372999999999999</v>
      </c>
      <c r="AE45">
        <v>10.121</v>
      </c>
      <c r="AF45">
        <v>9.8569999999999993</v>
      </c>
      <c r="AG45">
        <v>9.7859999999999996</v>
      </c>
      <c r="AH45">
        <v>9.7159999999999993</v>
      </c>
      <c r="AI45">
        <v>9.8450000000000006</v>
      </c>
      <c r="AJ45">
        <v>10.009</v>
      </c>
      <c r="AK45">
        <v>8.8569999999999993</v>
      </c>
    </row>
    <row r="46" spans="1:37" x14ac:dyDescent="0.2">
      <c r="A46" t="s">
        <v>9</v>
      </c>
      <c r="B46">
        <v>18</v>
      </c>
      <c r="D46">
        <f t="shared" si="3"/>
        <v>9.6950000000000038</v>
      </c>
      <c r="E46">
        <f t="shared" si="4"/>
        <v>0.58942251106631827</v>
      </c>
      <c r="F46" s="1">
        <f t="shared" si="5"/>
        <v>6.0796545752069935E-2</v>
      </c>
      <c r="H46">
        <v>9.1820000000000004</v>
      </c>
      <c r="I46">
        <v>9.4209999999999994</v>
      </c>
      <c r="J46">
        <v>9.1639999999999997</v>
      </c>
      <c r="K46">
        <v>10.005000000000001</v>
      </c>
      <c r="L46">
        <v>9.4809999999999999</v>
      </c>
      <c r="M46">
        <v>8.7230000000000008</v>
      </c>
      <c r="N46">
        <v>9.048</v>
      </c>
      <c r="O46">
        <v>10.019</v>
      </c>
      <c r="P46">
        <v>9.6940000000000008</v>
      </c>
      <c r="Q46">
        <v>9.8550000000000004</v>
      </c>
      <c r="R46">
        <v>9.2690000000000001</v>
      </c>
      <c r="S46">
        <v>9.0280000000000005</v>
      </c>
      <c r="T46">
        <v>9</v>
      </c>
      <c r="U46">
        <v>10.734999999999999</v>
      </c>
      <c r="V46">
        <v>10.465</v>
      </c>
      <c r="W46">
        <v>9.8119999999999994</v>
      </c>
      <c r="X46">
        <v>9.7230000000000008</v>
      </c>
      <c r="Y46">
        <v>10.035</v>
      </c>
      <c r="Z46">
        <v>9.8510000000000009</v>
      </c>
      <c r="AA46">
        <v>8.6449999999999996</v>
      </c>
      <c r="AB46">
        <v>10.167999999999999</v>
      </c>
      <c r="AC46">
        <v>9.9949999999999992</v>
      </c>
      <c r="AD46">
        <v>10.148</v>
      </c>
      <c r="AE46">
        <v>10.492000000000001</v>
      </c>
      <c r="AF46">
        <v>8.8480000000000008</v>
      </c>
      <c r="AG46">
        <v>10.193</v>
      </c>
      <c r="AH46">
        <v>10.361000000000001</v>
      </c>
      <c r="AI46">
        <v>9.141</v>
      </c>
      <c r="AJ46">
        <v>10.648</v>
      </c>
      <c r="AK46">
        <v>9.7010000000000005</v>
      </c>
    </row>
    <row r="47" spans="1:37" x14ac:dyDescent="0.2">
      <c r="A47" t="s">
        <v>9</v>
      </c>
      <c r="B47">
        <v>20</v>
      </c>
      <c r="D47">
        <f t="shared" si="3"/>
        <v>9.704366666666667</v>
      </c>
      <c r="E47">
        <f t="shared" si="4"/>
        <v>0.51204259543540886</v>
      </c>
      <c r="F47" s="1">
        <f t="shared" si="5"/>
        <v>5.276414350605832E-2</v>
      </c>
      <c r="H47">
        <v>9.7390000000000008</v>
      </c>
      <c r="I47">
        <v>10.087999999999999</v>
      </c>
      <c r="J47">
        <v>9.5549999999999997</v>
      </c>
      <c r="K47">
        <v>9.7270000000000003</v>
      </c>
      <c r="L47">
        <v>9.7550000000000008</v>
      </c>
      <c r="M47">
        <v>9.1989999999999998</v>
      </c>
      <c r="N47">
        <v>8.9280000000000008</v>
      </c>
      <c r="O47">
        <v>9.6910000000000007</v>
      </c>
      <c r="P47">
        <v>10.715</v>
      </c>
      <c r="Q47">
        <v>8.9719999999999995</v>
      </c>
      <c r="R47">
        <v>9.5969999999999995</v>
      </c>
      <c r="S47">
        <v>9.5779999999999994</v>
      </c>
      <c r="T47">
        <v>10.396000000000001</v>
      </c>
      <c r="U47">
        <v>9.0340000000000007</v>
      </c>
      <c r="V47">
        <v>8.5609999999999999</v>
      </c>
      <c r="W47">
        <v>9.7759999999999998</v>
      </c>
      <c r="X47">
        <v>9.4369999999999994</v>
      </c>
      <c r="Y47">
        <v>10.298999999999999</v>
      </c>
      <c r="Z47">
        <v>9.9239999999999995</v>
      </c>
      <c r="AA47">
        <v>9.4809999999999999</v>
      </c>
      <c r="AB47">
        <v>9.5559999999999992</v>
      </c>
      <c r="AC47">
        <v>10.295</v>
      </c>
      <c r="AD47">
        <v>10.199999999999999</v>
      </c>
      <c r="AE47">
        <v>10.272</v>
      </c>
      <c r="AF47">
        <v>10.047000000000001</v>
      </c>
      <c r="AG47">
        <v>9.8360000000000003</v>
      </c>
      <c r="AH47">
        <v>9.2729999999999997</v>
      </c>
      <c r="AI47">
        <v>10.167</v>
      </c>
      <c r="AJ47">
        <v>10.099</v>
      </c>
      <c r="AK47">
        <v>8.9339999999999993</v>
      </c>
    </row>
    <row r="48" spans="1:37" x14ac:dyDescent="0.2">
      <c r="A48" t="s">
        <v>9</v>
      </c>
      <c r="B48">
        <v>22</v>
      </c>
      <c r="D48">
        <f t="shared" si="3"/>
        <v>9.7325333333333326</v>
      </c>
      <c r="E48">
        <f t="shared" si="4"/>
        <v>0.64629339623965576</v>
      </c>
      <c r="F48" s="1">
        <f t="shared" si="5"/>
        <v>6.640546444635749E-2</v>
      </c>
      <c r="H48">
        <v>9.98</v>
      </c>
      <c r="I48">
        <v>9.9429999999999996</v>
      </c>
      <c r="J48">
        <v>9.4600000000000009</v>
      </c>
      <c r="K48">
        <v>9.9649999999999999</v>
      </c>
      <c r="L48">
        <v>9.5559999999999992</v>
      </c>
      <c r="M48">
        <v>9.6560000000000006</v>
      </c>
      <c r="N48">
        <v>9.2390000000000008</v>
      </c>
      <c r="O48">
        <v>9.9019999999999992</v>
      </c>
      <c r="P48">
        <v>10.884</v>
      </c>
      <c r="Q48">
        <v>9.8119999999999994</v>
      </c>
      <c r="R48">
        <v>11.451000000000001</v>
      </c>
      <c r="S48">
        <v>9.0510000000000002</v>
      </c>
      <c r="T48">
        <v>9.0960000000000001</v>
      </c>
      <c r="U48">
        <v>9.3970000000000002</v>
      </c>
      <c r="V48">
        <v>9.4890000000000008</v>
      </c>
      <c r="W48">
        <v>10.929</v>
      </c>
      <c r="X48">
        <v>8.9890000000000008</v>
      </c>
      <c r="Y48">
        <v>9.1059999999999999</v>
      </c>
      <c r="Z48">
        <v>9.2929999999999993</v>
      </c>
      <c r="AA48">
        <v>10.871</v>
      </c>
      <c r="AB48">
        <v>8.9060000000000006</v>
      </c>
      <c r="AC48">
        <v>9.7050000000000001</v>
      </c>
      <c r="AD48">
        <v>9.35</v>
      </c>
      <c r="AE48">
        <v>9.67</v>
      </c>
      <c r="AF48">
        <v>8.7270000000000003</v>
      </c>
      <c r="AG48">
        <v>10.131</v>
      </c>
      <c r="AH48">
        <v>9.82</v>
      </c>
      <c r="AI48">
        <v>10.159000000000001</v>
      </c>
      <c r="AJ48">
        <v>9.4169999999999998</v>
      </c>
      <c r="AK48">
        <v>10.022</v>
      </c>
    </row>
    <row r="49" spans="1:37" x14ac:dyDescent="0.2">
      <c r="A49" t="s">
        <v>9</v>
      </c>
      <c r="B49">
        <v>24</v>
      </c>
      <c r="D49">
        <f t="shared" si="3"/>
        <v>10.414766666666667</v>
      </c>
      <c r="E49">
        <f t="shared" si="4"/>
        <v>0.59166402881069735</v>
      </c>
      <c r="F49" s="1">
        <f t="shared" si="5"/>
        <v>5.6810108929695721E-2</v>
      </c>
      <c r="H49">
        <v>10.686</v>
      </c>
      <c r="I49">
        <v>10.568</v>
      </c>
      <c r="J49">
        <v>10.595000000000001</v>
      </c>
      <c r="K49">
        <v>9.3520000000000003</v>
      </c>
      <c r="L49">
        <v>10.24</v>
      </c>
      <c r="M49">
        <v>9.8960000000000008</v>
      </c>
      <c r="N49">
        <v>11.182</v>
      </c>
      <c r="O49">
        <v>8.5449999999999999</v>
      </c>
      <c r="P49">
        <v>10.571999999999999</v>
      </c>
      <c r="Q49">
        <v>10.481</v>
      </c>
      <c r="R49">
        <v>9.5380000000000003</v>
      </c>
      <c r="S49">
        <v>10.974</v>
      </c>
      <c r="T49">
        <v>10.513</v>
      </c>
      <c r="U49">
        <v>10.438000000000001</v>
      </c>
      <c r="V49">
        <v>11.01</v>
      </c>
      <c r="W49">
        <v>10.872</v>
      </c>
      <c r="X49">
        <v>10.382</v>
      </c>
      <c r="Y49">
        <v>10.941000000000001</v>
      </c>
      <c r="Z49">
        <v>11.289</v>
      </c>
      <c r="AA49">
        <v>10.821999999999999</v>
      </c>
      <c r="AB49">
        <v>10.409000000000001</v>
      </c>
      <c r="AC49">
        <v>9.6189999999999998</v>
      </c>
      <c r="AD49">
        <v>9.7439999999999998</v>
      </c>
      <c r="AE49">
        <v>10.579000000000001</v>
      </c>
      <c r="AF49">
        <v>10.542</v>
      </c>
      <c r="AG49">
        <v>10.526999999999999</v>
      </c>
      <c r="AH49">
        <v>10.928000000000001</v>
      </c>
      <c r="AI49">
        <v>10.121</v>
      </c>
      <c r="AJ49">
        <v>10.759</v>
      </c>
      <c r="AK49">
        <v>10.319000000000001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Sung-Shik Jongmans</dc:creator>
  <cp:lastModifiedBy>Sung-Shik Jongmans</cp:lastModifiedBy>
  <dcterms:created xsi:type="dcterms:W3CDTF">2020-12-20T12:57:55Z</dcterms:created>
  <dcterms:modified xsi:type="dcterms:W3CDTF">2020-12-20T12:58:49Z</dcterms:modified>
</cp:coreProperties>
</file>