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329_09\OneDrive - Alpen-Adria Universität Klagenfurt\Software Engineering II\UE\"/>
    </mc:Choice>
  </mc:AlternateContent>
  <bookViews>
    <workbookView xWindow="0" yWindow="0" windowWidth="17865" windowHeight="102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C3" i="1" l="1"/>
  <c r="B9" i="1"/>
  <c r="C6" i="1"/>
  <c r="E6" i="1" s="1"/>
  <c r="C5" i="1"/>
  <c r="E5" i="1" s="1"/>
  <c r="C4" i="1"/>
  <c r="E4" i="1" s="1"/>
  <c r="E3" i="1"/>
  <c r="E7" i="1" l="1"/>
  <c r="B16" i="1"/>
  <c r="B11" i="1"/>
  <c r="B18" i="1" l="1"/>
</calcChain>
</file>

<file path=xl/sharedStrings.xml><?xml version="1.0" encoding="utf-8"?>
<sst xmlns="http://schemas.openxmlformats.org/spreadsheetml/2006/main" count="19" uniqueCount="17">
  <si>
    <t>Stundenlohn</t>
  </si>
  <si>
    <t>Anzahl Entwickler</t>
  </si>
  <si>
    <t>Schätzung: Stunden</t>
  </si>
  <si>
    <t>Arbeitskosten</t>
  </si>
  <si>
    <t>Hardware</t>
  </si>
  <si>
    <t>Gesamt</t>
  </si>
  <si>
    <t>Summe</t>
  </si>
  <si>
    <t>Workstations</t>
  </si>
  <si>
    <t>Testgeräte</t>
  </si>
  <si>
    <t>Strom</t>
  </si>
  <si>
    <t>Büro</t>
  </si>
  <si>
    <t>Räumlichkeiten</t>
  </si>
  <si>
    <t>Spezifikation</t>
  </si>
  <si>
    <t>Entwurf</t>
  </si>
  <si>
    <t>Entwicklung</t>
  </si>
  <si>
    <t>Test</t>
  </si>
  <si>
    <t>Anfällige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</si>
</sst>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  <xf numFmtId="164" fontId="2" fillId="0" borderId="0" xfId="1" applyNumberFormat="1" applyFont="1"/>
    <xf numFmtId="0" fontId="0" fillId="0" borderId="2" xfId="0" applyBorder="1"/>
    <xf numFmtId="164" fontId="0" fillId="0" borderId="0" xfId="0" applyNumberFormat="1" applyFont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23" sqref="A1:F23"/>
    </sheetView>
  </sheetViews>
  <sheetFormatPr defaultRowHeight="15" x14ac:dyDescent="0.25"/>
  <cols>
    <col min="1" max="1" width="15" bestFit="1" customWidth="1"/>
    <col min="2" max="2" width="16.85546875" bestFit="1" customWidth="1"/>
    <col min="3" max="3" width="18.5703125" bestFit="1" customWidth="1"/>
    <col min="4" max="4" width="18.5703125" customWidth="1"/>
    <col min="5" max="5" width="12" bestFit="1" customWidth="1"/>
  </cols>
  <sheetData>
    <row r="1" spans="1:5" x14ac:dyDescent="0.25">
      <c r="A1" s="1" t="s">
        <v>3</v>
      </c>
      <c r="B1" s="1"/>
      <c r="C1" s="1"/>
      <c r="D1" s="1"/>
      <c r="E1" s="1"/>
    </row>
    <row r="2" spans="1:5" x14ac:dyDescent="0.25">
      <c r="A2" s="14" t="s">
        <v>0</v>
      </c>
      <c r="B2" s="8" t="s">
        <v>1</v>
      </c>
      <c r="C2" s="8" t="s">
        <v>2</v>
      </c>
      <c r="D2" s="8" t="s">
        <v>16</v>
      </c>
      <c r="E2" s="8" t="s">
        <v>6</v>
      </c>
    </row>
    <row r="3" spans="1:5" x14ac:dyDescent="0.25">
      <c r="A3" s="9" t="s">
        <v>12</v>
      </c>
      <c r="B3">
        <v>5</v>
      </c>
      <c r="C3">
        <f>60/100*10</f>
        <v>6</v>
      </c>
      <c r="D3" s="2">
        <v>254.4</v>
      </c>
      <c r="E3" s="7">
        <f>B3*C3*D3</f>
        <v>7632</v>
      </c>
    </row>
    <row r="4" spans="1:5" x14ac:dyDescent="0.25">
      <c r="A4" s="10" t="s">
        <v>13</v>
      </c>
      <c r="B4">
        <v>5</v>
      </c>
      <c r="C4">
        <f>60/100*15</f>
        <v>9</v>
      </c>
      <c r="D4" s="2">
        <v>311.60000000000002</v>
      </c>
      <c r="E4" s="7">
        <f t="shared" ref="E4:E6" si="0">B4*C4*D4</f>
        <v>14022.000000000002</v>
      </c>
    </row>
    <row r="5" spans="1:5" x14ac:dyDescent="0.25">
      <c r="A5" s="10" t="s">
        <v>14</v>
      </c>
      <c r="B5">
        <v>5</v>
      </c>
      <c r="C5">
        <f>60/100*45</f>
        <v>27</v>
      </c>
      <c r="D5" s="2">
        <v>276.39999999999998</v>
      </c>
      <c r="E5" s="7">
        <f t="shared" si="0"/>
        <v>37314</v>
      </c>
    </row>
    <row r="6" spans="1:5" x14ac:dyDescent="0.25">
      <c r="A6" s="10" t="s">
        <v>15</v>
      </c>
      <c r="B6">
        <v>5</v>
      </c>
      <c r="C6">
        <f>60/100*30</f>
        <v>18</v>
      </c>
      <c r="D6" s="2">
        <v>321.10000000000002</v>
      </c>
      <c r="E6" s="7">
        <f t="shared" si="0"/>
        <v>28899.000000000004</v>
      </c>
    </row>
    <row r="7" spans="1:5" x14ac:dyDescent="0.25">
      <c r="E7" s="4">
        <f>SUM(E3:E6)</f>
        <v>87867</v>
      </c>
    </row>
    <row r="8" spans="1:5" x14ac:dyDescent="0.25">
      <c r="A8" s="1" t="s">
        <v>4</v>
      </c>
      <c r="B8" s="1"/>
      <c r="C8" s="1"/>
      <c r="D8" s="1"/>
      <c r="E8" s="1"/>
    </row>
    <row r="9" spans="1:5" x14ac:dyDescent="0.25">
      <c r="A9" s="11" t="s">
        <v>7</v>
      </c>
      <c r="B9" s="2">
        <f>5*800</f>
        <v>4000</v>
      </c>
    </row>
    <row r="10" spans="1:5" x14ac:dyDescent="0.25">
      <c r="A10" s="12" t="s">
        <v>8</v>
      </c>
      <c r="B10" s="3">
        <v>1600</v>
      </c>
    </row>
    <row r="11" spans="1:5" x14ac:dyDescent="0.25">
      <c r="A11" s="12" t="s">
        <v>6</v>
      </c>
      <c r="B11" s="5">
        <f>SUM(B9:B10)</f>
        <v>5600</v>
      </c>
    </row>
    <row r="13" spans="1:5" x14ac:dyDescent="0.25">
      <c r="A13" s="1" t="s">
        <v>11</v>
      </c>
      <c r="B13" s="1"/>
      <c r="C13" s="1"/>
      <c r="D13" s="1"/>
      <c r="E13" s="1"/>
    </row>
    <row r="14" spans="1:5" x14ac:dyDescent="0.25">
      <c r="A14" s="13" t="s">
        <v>9</v>
      </c>
      <c r="B14" s="2">
        <f>5*0.25*60*10</f>
        <v>750</v>
      </c>
    </row>
    <row r="15" spans="1:5" x14ac:dyDescent="0.25">
      <c r="A15" s="10" t="s">
        <v>10</v>
      </c>
      <c r="B15" s="2">
        <f>60/24*776 /30*10</f>
        <v>646.66666666666674</v>
      </c>
    </row>
    <row r="16" spans="1:5" x14ac:dyDescent="0.25">
      <c r="A16" s="10" t="s">
        <v>6</v>
      </c>
      <c r="B16" s="4">
        <f>SUM(B14:B15)</f>
        <v>1396.6666666666667</v>
      </c>
    </row>
    <row r="17" spans="1:5" ht="15.75" thickBot="1" x14ac:dyDescent="0.3">
      <c r="A17" s="6"/>
      <c r="B17" s="6"/>
      <c r="C17" s="6"/>
      <c r="D17" s="6"/>
      <c r="E17" s="6"/>
    </row>
    <row r="18" spans="1:5" ht="15.75" thickTop="1" x14ac:dyDescent="0.25">
      <c r="A18" s="15" t="s">
        <v>5</v>
      </c>
      <c r="B18" s="4">
        <f>$B$16+$B$11+$E$7</f>
        <v>94863.666666666672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A_329_09</dc:creator>
  <cp:lastModifiedBy>A_329_09</cp:lastModifiedBy>
  <dcterms:created xsi:type="dcterms:W3CDTF">2018-03-13T12:05:16Z</dcterms:created>
  <dcterms:modified xsi:type="dcterms:W3CDTF">2018-03-25T10:59:49Z</dcterms:modified>
</cp:coreProperties>
</file>